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วิ่งเพื่อน้อง\"/>
    </mc:Choice>
  </mc:AlternateContent>
  <xr:revisionPtr revIDLastSave="0" documentId="8_{A408C82A-9102-4EA8-A059-F9E45F71B255}" xr6:coauthVersionLast="47" xr6:coauthVersionMax="47" xr10:uidLastSave="{00000000-0000-0000-0000-000000000000}"/>
  <bookViews>
    <workbookView xWindow="-120" yWindow="-120" windowWidth="29040" windowHeight="15840" xr2:uid="{B5DB8B2B-FD42-4440-AB2F-6F1EC2AB3476}"/>
  </bookViews>
  <sheets>
    <sheet name="คำชี้แจง" sheetId="7" r:id="rId1"/>
    <sheet name="ข้อมูลหน่วยงาน" sheetId="6" r:id="rId2"/>
    <sheet name="ข้อมูลผู้สมัคร" sheetId="2" r:id="rId3"/>
    <sheet name="สรุป" sheetId="1" r:id="rId4"/>
    <sheet name="data" sheetId="4" state="hidden" r:id="rId5"/>
  </sheets>
  <definedNames>
    <definedName name="a_sizeเสื้อ">ข้อมูลผู้สมัคร!$K$2:$K$701</definedName>
    <definedName name="a_เพศ">ข้อมูลผู้สมัคร!$J$2:$J$701</definedName>
    <definedName name="a_รุ่นการวิ่ง">ข้อมูลผู้สมัคร!$H$2:$H$701</definedName>
    <definedName name="_xlnm.Print_Area" localSheetId="2">ข้อมูลผู้สมัคร!$A$1:$N$701</definedName>
    <definedName name="_xlnm.Print_Titles" localSheetId="2">ข้อมูลผู้สมัคร!$1:$1</definedName>
    <definedName name="sizeเสื้อ">data!$L$2:$L$12</definedName>
    <definedName name="คำนำหน้าชื่อ">data!$B$2:$B$21</definedName>
    <definedName name="จำนวนนักเรียน">data!$R$2:$U$86</definedName>
    <definedName name="ตำแหน่ง">data!$A$2:$A$7</definedName>
    <definedName name="ตำแหน่งผู้บริหารครู">ข้อมูลผู้สมัคร!$F$2:$F$701</definedName>
    <definedName name="เพศ">data!$N$2:$N$3</definedName>
    <definedName name="ยอดเงิน">ข้อมูลผู้สมัคร!$M$2:$M$701</definedName>
    <definedName name="รุ่นประเภท">data!$J$2:$J$4</definedName>
    <definedName name="หน่วยงาน">data!$D$2:$F$87</definedName>
    <definedName name="หน่วยงานส">data!$D$2:$D$87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" i="6" l="1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2" i="4"/>
  <c r="U87" i="4"/>
  <c r="R3" i="4"/>
  <c r="R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2" i="4"/>
  <c r="I22" i="1"/>
  <c r="I23" i="1"/>
  <c r="I24" i="1"/>
  <c r="I25" i="1"/>
  <c r="H25" i="1"/>
  <c r="H23" i="1"/>
  <c r="J23" i="1" s="1"/>
  <c r="H24" i="1"/>
  <c r="J24" i="1" s="1"/>
  <c r="H22" i="1"/>
  <c r="D33" i="1"/>
  <c r="E33" i="1"/>
  <c r="F33" i="1"/>
  <c r="G33" i="1"/>
  <c r="H33" i="1"/>
  <c r="I33" i="1"/>
  <c r="J33" i="1"/>
  <c r="K33" i="1"/>
  <c r="L33" i="1"/>
  <c r="M33" i="1"/>
  <c r="C33" i="1"/>
  <c r="D31" i="1"/>
  <c r="E31" i="1"/>
  <c r="F31" i="1"/>
  <c r="G31" i="1"/>
  <c r="H31" i="1"/>
  <c r="I31" i="1"/>
  <c r="J31" i="1"/>
  <c r="K31" i="1"/>
  <c r="L31" i="1"/>
  <c r="M31" i="1"/>
  <c r="D32" i="1"/>
  <c r="E32" i="1"/>
  <c r="F32" i="1"/>
  <c r="G32" i="1"/>
  <c r="H32" i="1"/>
  <c r="I32" i="1"/>
  <c r="J32" i="1"/>
  <c r="K32" i="1"/>
  <c r="L32" i="1"/>
  <c r="M32" i="1"/>
  <c r="D34" i="1"/>
  <c r="E34" i="1"/>
  <c r="F34" i="1"/>
  <c r="G34" i="1"/>
  <c r="H34" i="1"/>
  <c r="I34" i="1"/>
  <c r="J34" i="1"/>
  <c r="K34" i="1"/>
  <c r="L34" i="1"/>
  <c r="M34" i="1"/>
  <c r="C34" i="1"/>
  <c r="C32" i="1"/>
  <c r="C31" i="1"/>
  <c r="D24" i="1"/>
  <c r="E24" i="1"/>
  <c r="C24" i="1"/>
  <c r="D23" i="1"/>
  <c r="E23" i="1"/>
  <c r="C23" i="1"/>
  <c r="M15" i="1"/>
  <c r="M14" i="1"/>
  <c r="M13" i="1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2" i="2"/>
  <c r="E13" i="1" s="1"/>
  <c r="C15" i="1"/>
  <c r="C14" i="1"/>
  <c r="Q502" i="2"/>
  <c r="R502" i="2"/>
  <c r="S502" i="2"/>
  <c r="T502" i="2"/>
  <c r="U502" i="2"/>
  <c r="V502" i="2"/>
  <c r="W502" i="2"/>
  <c r="X502" i="2"/>
  <c r="Y502" i="2"/>
  <c r="Z502" i="2"/>
  <c r="AA502" i="2"/>
  <c r="AB502" i="2"/>
  <c r="AC502" i="2"/>
  <c r="AD502" i="2"/>
  <c r="AE502" i="2" s="1"/>
  <c r="AF502" i="2" s="1"/>
  <c r="AG502" i="2" s="1"/>
  <c r="AJ502" i="2"/>
  <c r="Q503" i="2"/>
  <c r="R503" i="2"/>
  <c r="S503" i="2"/>
  <c r="T503" i="2"/>
  <c r="U503" i="2"/>
  <c r="V503" i="2"/>
  <c r="W503" i="2"/>
  <c r="X503" i="2"/>
  <c r="Y503" i="2"/>
  <c r="Z503" i="2"/>
  <c r="AA503" i="2"/>
  <c r="AB503" i="2"/>
  <c r="AC503" i="2"/>
  <c r="AJ503" i="2"/>
  <c r="Q504" i="2"/>
  <c r="R504" i="2"/>
  <c r="S504" i="2"/>
  <c r="T504" i="2"/>
  <c r="U504" i="2"/>
  <c r="V504" i="2"/>
  <c r="W504" i="2"/>
  <c r="X504" i="2"/>
  <c r="Y504" i="2"/>
  <c r="Z504" i="2"/>
  <c r="AA504" i="2"/>
  <c r="AB504" i="2"/>
  <c r="AC504" i="2"/>
  <c r="AJ504" i="2"/>
  <c r="Q505" i="2"/>
  <c r="R505" i="2"/>
  <c r="S505" i="2"/>
  <c r="T505" i="2"/>
  <c r="U505" i="2"/>
  <c r="V505" i="2"/>
  <c r="W505" i="2"/>
  <c r="X505" i="2"/>
  <c r="Y505" i="2"/>
  <c r="Z505" i="2"/>
  <c r="AA505" i="2"/>
  <c r="AB505" i="2"/>
  <c r="AC505" i="2"/>
  <c r="AJ505" i="2"/>
  <c r="Q506" i="2"/>
  <c r="AD506" i="2" s="1"/>
  <c r="AE506" i="2" s="1"/>
  <c r="AF506" i="2" s="1"/>
  <c r="AG506" i="2" s="1"/>
  <c r="R506" i="2"/>
  <c r="S506" i="2"/>
  <c r="T506" i="2"/>
  <c r="U506" i="2"/>
  <c r="V506" i="2"/>
  <c r="W506" i="2"/>
  <c r="X506" i="2"/>
  <c r="Y506" i="2"/>
  <c r="Z506" i="2"/>
  <c r="AA506" i="2"/>
  <c r="AB506" i="2"/>
  <c r="AC506" i="2"/>
  <c r="AJ506" i="2"/>
  <c r="Q507" i="2"/>
  <c r="R507" i="2"/>
  <c r="S507" i="2"/>
  <c r="T507" i="2"/>
  <c r="U507" i="2"/>
  <c r="V507" i="2"/>
  <c r="W507" i="2"/>
  <c r="X507" i="2"/>
  <c r="Y507" i="2"/>
  <c r="Z507" i="2"/>
  <c r="AA507" i="2"/>
  <c r="AB507" i="2"/>
  <c r="AC507" i="2"/>
  <c r="AJ507" i="2"/>
  <c r="Q508" i="2"/>
  <c r="R508" i="2"/>
  <c r="S508" i="2"/>
  <c r="T508" i="2"/>
  <c r="U508" i="2"/>
  <c r="V508" i="2"/>
  <c r="W508" i="2"/>
  <c r="X508" i="2"/>
  <c r="Y508" i="2"/>
  <c r="Z508" i="2"/>
  <c r="AA508" i="2"/>
  <c r="AB508" i="2"/>
  <c r="AC508" i="2"/>
  <c r="AJ508" i="2"/>
  <c r="Q509" i="2"/>
  <c r="R509" i="2"/>
  <c r="S509" i="2"/>
  <c r="T509" i="2"/>
  <c r="U509" i="2"/>
  <c r="V509" i="2"/>
  <c r="W509" i="2"/>
  <c r="X509" i="2"/>
  <c r="Y509" i="2"/>
  <c r="Z509" i="2"/>
  <c r="AA509" i="2"/>
  <c r="AB509" i="2"/>
  <c r="AC509" i="2"/>
  <c r="AJ509" i="2"/>
  <c r="Q510" i="2"/>
  <c r="R510" i="2"/>
  <c r="S510" i="2"/>
  <c r="AD510" i="2" s="1"/>
  <c r="T510" i="2"/>
  <c r="U510" i="2"/>
  <c r="V510" i="2"/>
  <c r="W510" i="2"/>
  <c r="X510" i="2"/>
  <c r="Y510" i="2"/>
  <c r="Z510" i="2"/>
  <c r="AA510" i="2"/>
  <c r="AB510" i="2"/>
  <c r="AC510" i="2"/>
  <c r="AJ510" i="2"/>
  <c r="Q511" i="2"/>
  <c r="R511" i="2"/>
  <c r="S511" i="2"/>
  <c r="T511" i="2"/>
  <c r="U511" i="2"/>
  <c r="V511" i="2"/>
  <c r="W511" i="2"/>
  <c r="X511" i="2"/>
  <c r="Y511" i="2"/>
  <c r="Z511" i="2"/>
  <c r="AA511" i="2"/>
  <c r="AB511" i="2"/>
  <c r="AC511" i="2"/>
  <c r="AJ511" i="2"/>
  <c r="Q512" i="2"/>
  <c r="R512" i="2"/>
  <c r="S512" i="2"/>
  <c r="T512" i="2"/>
  <c r="U512" i="2"/>
  <c r="V512" i="2"/>
  <c r="W512" i="2"/>
  <c r="X512" i="2"/>
  <c r="Y512" i="2"/>
  <c r="Z512" i="2"/>
  <c r="AA512" i="2"/>
  <c r="AB512" i="2"/>
  <c r="AC512" i="2"/>
  <c r="AJ512" i="2"/>
  <c r="Q513" i="2"/>
  <c r="R513" i="2"/>
  <c r="S513" i="2"/>
  <c r="T513" i="2"/>
  <c r="U513" i="2"/>
  <c r="V513" i="2"/>
  <c r="W513" i="2"/>
  <c r="X513" i="2"/>
  <c r="Y513" i="2"/>
  <c r="Z513" i="2"/>
  <c r="AA513" i="2"/>
  <c r="AB513" i="2"/>
  <c r="AC513" i="2"/>
  <c r="AJ513" i="2"/>
  <c r="Q514" i="2"/>
  <c r="AD514" i="2" s="1"/>
  <c r="AE514" i="2" s="1"/>
  <c r="AF514" i="2" s="1"/>
  <c r="AG514" i="2" s="1"/>
  <c r="R514" i="2"/>
  <c r="S514" i="2"/>
  <c r="T514" i="2"/>
  <c r="U514" i="2"/>
  <c r="V514" i="2"/>
  <c r="W514" i="2"/>
  <c r="X514" i="2"/>
  <c r="Y514" i="2"/>
  <c r="Z514" i="2"/>
  <c r="AA514" i="2"/>
  <c r="AB514" i="2"/>
  <c r="AC514" i="2"/>
  <c r="AJ514" i="2"/>
  <c r="Q515" i="2"/>
  <c r="R515" i="2"/>
  <c r="S515" i="2"/>
  <c r="T515" i="2"/>
  <c r="U515" i="2"/>
  <c r="V515" i="2"/>
  <c r="W515" i="2"/>
  <c r="X515" i="2"/>
  <c r="Y515" i="2"/>
  <c r="Z515" i="2"/>
  <c r="AA515" i="2"/>
  <c r="AB515" i="2"/>
  <c r="AC515" i="2"/>
  <c r="AJ515" i="2"/>
  <c r="Q516" i="2"/>
  <c r="R516" i="2"/>
  <c r="S516" i="2"/>
  <c r="T516" i="2"/>
  <c r="U516" i="2"/>
  <c r="V516" i="2"/>
  <c r="W516" i="2"/>
  <c r="X516" i="2"/>
  <c r="Y516" i="2"/>
  <c r="Z516" i="2"/>
  <c r="AA516" i="2"/>
  <c r="AB516" i="2"/>
  <c r="AC516" i="2"/>
  <c r="AJ516" i="2"/>
  <c r="Q517" i="2"/>
  <c r="R517" i="2"/>
  <c r="S517" i="2"/>
  <c r="T517" i="2"/>
  <c r="U517" i="2"/>
  <c r="V517" i="2"/>
  <c r="W517" i="2"/>
  <c r="X517" i="2"/>
  <c r="Y517" i="2"/>
  <c r="Z517" i="2"/>
  <c r="AA517" i="2"/>
  <c r="AB517" i="2"/>
  <c r="AC517" i="2"/>
  <c r="AJ517" i="2"/>
  <c r="Q518" i="2"/>
  <c r="AD518" i="2" s="1"/>
  <c r="R518" i="2"/>
  <c r="S518" i="2"/>
  <c r="T518" i="2"/>
  <c r="U518" i="2"/>
  <c r="V518" i="2"/>
  <c r="W518" i="2"/>
  <c r="X518" i="2"/>
  <c r="Y518" i="2"/>
  <c r="Z518" i="2"/>
  <c r="AA518" i="2"/>
  <c r="AB518" i="2"/>
  <c r="AC518" i="2"/>
  <c r="AJ518" i="2"/>
  <c r="Q519" i="2"/>
  <c r="R519" i="2"/>
  <c r="S519" i="2"/>
  <c r="T519" i="2"/>
  <c r="U519" i="2"/>
  <c r="V519" i="2"/>
  <c r="W519" i="2"/>
  <c r="X519" i="2"/>
  <c r="Y519" i="2"/>
  <c r="Z519" i="2"/>
  <c r="AA519" i="2"/>
  <c r="AB519" i="2"/>
  <c r="AC519" i="2"/>
  <c r="AJ519" i="2"/>
  <c r="Q520" i="2"/>
  <c r="R520" i="2"/>
  <c r="S520" i="2"/>
  <c r="T520" i="2"/>
  <c r="U520" i="2"/>
  <c r="V520" i="2"/>
  <c r="W520" i="2"/>
  <c r="X520" i="2"/>
  <c r="Y520" i="2"/>
  <c r="Z520" i="2"/>
  <c r="AA520" i="2"/>
  <c r="AB520" i="2"/>
  <c r="AC520" i="2"/>
  <c r="AJ520" i="2"/>
  <c r="Q521" i="2"/>
  <c r="R521" i="2"/>
  <c r="S521" i="2"/>
  <c r="T521" i="2"/>
  <c r="U521" i="2"/>
  <c r="V521" i="2"/>
  <c r="W521" i="2"/>
  <c r="X521" i="2"/>
  <c r="Y521" i="2"/>
  <c r="Z521" i="2"/>
  <c r="AA521" i="2"/>
  <c r="AB521" i="2"/>
  <c r="AC521" i="2"/>
  <c r="AJ521" i="2"/>
  <c r="Q522" i="2"/>
  <c r="R522" i="2"/>
  <c r="S522" i="2"/>
  <c r="T522" i="2"/>
  <c r="U522" i="2"/>
  <c r="V522" i="2"/>
  <c r="W522" i="2"/>
  <c r="X522" i="2"/>
  <c r="Y522" i="2"/>
  <c r="Z522" i="2"/>
  <c r="AA522" i="2"/>
  <c r="AB522" i="2"/>
  <c r="AC522" i="2"/>
  <c r="AD522" i="2"/>
  <c r="AE522" i="2" s="1"/>
  <c r="AF522" i="2" s="1"/>
  <c r="AG522" i="2" s="1"/>
  <c r="AJ522" i="2"/>
  <c r="Q523" i="2"/>
  <c r="R523" i="2"/>
  <c r="S523" i="2"/>
  <c r="T523" i="2"/>
  <c r="U523" i="2"/>
  <c r="V523" i="2"/>
  <c r="W523" i="2"/>
  <c r="X523" i="2"/>
  <c r="Y523" i="2"/>
  <c r="Z523" i="2"/>
  <c r="AA523" i="2"/>
  <c r="AB523" i="2"/>
  <c r="AC523" i="2"/>
  <c r="AJ523" i="2"/>
  <c r="Q524" i="2"/>
  <c r="R524" i="2"/>
  <c r="S524" i="2"/>
  <c r="T524" i="2"/>
  <c r="U524" i="2"/>
  <c r="V524" i="2"/>
  <c r="W524" i="2"/>
  <c r="X524" i="2"/>
  <c r="Y524" i="2"/>
  <c r="Z524" i="2"/>
  <c r="AA524" i="2"/>
  <c r="AB524" i="2"/>
  <c r="AC524" i="2"/>
  <c r="AJ524" i="2"/>
  <c r="Q525" i="2"/>
  <c r="R525" i="2"/>
  <c r="S525" i="2"/>
  <c r="T525" i="2"/>
  <c r="U525" i="2"/>
  <c r="V525" i="2"/>
  <c r="W525" i="2"/>
  <c r="X525" i="2"/>
  <c r="Y525" i="2"/>
  <c r="Z525" i="2"/>
  <c r="AA525" i="2"/>
  <c r="AB525" i="2"/>
  <c r="AC525" i="2"/>
  <c r="AJ525" i="2"/>
  <c r="Q526" i="2"/>
  <c r="AD526" i="2" s="1"/>
  <c r="R526" i="2"/>
  <c r="S526" i="2"/>
  <c r="T526" i="2"/>
  <c r="U526" i="2"/>
  <c r="V526" i="2"/>
  <c r="W526" i="2"/>
  <c r="X526" i="2"/>
  <c r="Y526" i="2"/>
  <c r="Z526" i="2"/>
  <c r="AA526" i="2"/>
  <c r="AB526" i="2"/>
  <c r="AC526" i="2"/>
  <c r="AJ526" i="2"/>
  <c r="Q527" i="2"/>
  <c r="R527" i="2"/>
  <c r="S527" i="2"/>
  <c r="T527" i="2"/>
  <c r="U527" i="2"/>
  <c r="V527" i="2"/>
  <c r="W527" i="2"/>
  <c r="X527" i="2"/>
  <c r="Y527" i="2"/>
  <c r="Z527" i="2"/>
  <c r="AA527" i="2"/>
  <c r="AB527" i="2"/>
  <c r="AC527" i="2"/>
  <c r="AJ527" i="2"/>
  <c r="Q528" i="2"/>
  <c r="R528" i="2"/>
  <c r="S528" i="2"/>
  <c r="T528" i="2"/>
  <c r="U528" i="2"/>
  <c r="V528" i="2"/>
  <c r="W528" i="2"/>
  <c r="X528" i="2"/>
  <c r="Y528" i="2"/>
  <c r="Z528" i="2"/>
  <c r="AA528" i="2"/>
  <c r="AB528" i="2"/>
  <c r="AC528" i="2"/>
  <c r="AJ528" i="2"/>
  <c r="Q529" i="2"/>
  <c r="R529" i="2"/>
  <c r="S529" i="2"/>
  <c r="T529" i="2"/>
  <c r="U529" i="2"/>
  <c r="V529" i="2"/>
  <c r="W529" i="2"/>
  <c r="X529" i="2"/>
  <c r="Y529" i="2"/>
  <c r="Z529" i="2"/>
  <c r="AA529" i="2"/>
  <c r="AB529" i="2"/>
  <c r="AC529" i="2"/>
  <c r="AJ529" i="2"/>
  <c r="Q530" i="2"/>
  <c r="AD530" i="2" s="1"/>
  <c r="AE530" i="2" s="1"/>
  <c r="AF530" i="2" s="1"/>
  <c r="AG530" i="2" s="1"/>
  <c r="R530" i="2"/>
  <c r="S530" i="2"/>
  <c r="T530" i="2"/>
  <c r="U530" i="2"/>
  <c r="V530" i="2"/>
  <c r="W530" i="2"/>
  <c r="X530" i="2"/>
  <c r="Y530" i="2"/>
  <c r="Z530" i="2"/>
  <c r="AA530" i="2"/>
  <c r="AB530" i="2"/>
  <c r="AC530" i="2"/>
  <c r="AJ530" i="2"/>
  <c r="Q531" i="2"/>
  <c r="R531" i="2"/>
  <c r="S531" i="2"/>
  <c r="T531" i="2"/>
  <c r="U531" i="2"/>
  <c r="V531" i="2"/>
  <c r="W531" i="2"/>
  <c r="X531" i="2"/>
  <c r="Y531" i="2"/>
  <c r="Z531" i="2"/>
  <c r="AA531" i="2"/>
  <c r="AB531" i="2"/>
  <c r="AC531" i="2"/>
  <c r="AJ531" i="2"/>
  <c r="Q532" i="2"/>
  <c r="R532" i="2"/>
  <c r="S532" i="2"/>
  <c r="T532" i="2"/>
  <c r="U532" i="2"/>
  <c r="V532" i="2"/>
  <c r="W532" i="2"/>
  <c r="X532" i="2"/>
  <c r="Y532" i="2"/>
  <c r="Z532" i="2"/>
  <c r="AA532" i="2"/>
  <c r="AB532" i="2"/>
  <c r="AC532" i="2"/>
  <c r="AJ532" i="2"/>
  <c r="Q533" i="2"/>
  <c r="R533" i="2"/>
  <c r="S533" i="2"/>
  <c r="T533" i="2"/>
  <c r="U533" i="2"/>
  <c r="V533" i="2"/>
  <c r="W533" i="2"/>
  <c r="X533" i="2"/>
  <c r="Y533" i="2"/>
  <c r="Z533" i="2"/>
  <c r="AA533" i="2"/>
  <c r="AB533" i="2"/>
  <c r="AC533" i="2"/>
  <c r="AJ533" i="2"/>
  <c r="Q534" i="2"/>
  <c r="R534" i="2"/>
  <c r="S534" i="2"/>
  <c r="AD534" i="2" s="1"/>
  <c r="T534" i="2"/>
  <c r="U534" i="2"/>
  <c r="V534" i="2"/>
  <c r="W534" i="2"/>
  <c r="X534" i="2"/>
  <c r="Y534" i="2"/>
  <c r="Z534" i="2"/>
  <c r="AA534" i="2"/>
  <c r="AB534" i="2"/>
  <c r="AC534" i="2"/>
  <c r="AJ534" i="2"/>
  <c r="Q535" i="2"/>
  <c r="R535" i="2"/>
  <c r="S535" i="2"/>
  <c r="T535" i="2"/>
  <c r="U535" i="2"/>
  <c r="V535" i="2"/>
  <c r="W535" i="2"/>
  <c r="X535" i="2"/>
  <c r="Y535" i="2"/>
  <c r="Z535" i="2"/>
  <c r="AA535" i="2"/>
  <c r="AB535" i="2"/>
  <c r="AC535" i="2"/>
  <c r="AJ535" i="2"/>
  <c r="Q536" i="2"/>
  <c r="R536" i="2"/>
  <c r="S536" i="2"/>
  <c r="T536" i="2"/>
  <c r="U536" i="2"/>
  <c r="V536" i="2"/>
  <c r="W536" i="2"/>
  <c r="X536" i="2"/>
  <c r="Y536" i="2"/>
  <c r="Z536" i="2"/>
  <c r="AA536" i="2"/>
  <c r="AB536" i="2"/>
  <c r="AC536" i="2"/>
  <c r="AJ536" i="2"/>
  <c r="Q537" i="2"/>
  <c r="R537" i="2"/>
  <c r="S537" i="2"/>
  <c r="T537" i="2"/>
  <c r="U537" i="2"/>
  <c r="V537" i="2"/>
  <c r="W537" i="2"/>
  <c r="X537" i="2"/>
  <c r="Y537" i="2"/>
  <c r="Z537" i="2"/>
  <c r="AA537" i="2"/>
  <c r="AB537" i="2"/>
  <c r="AC537" i="2"/>
  <c r="AJ537" i="2"/>
  <c r="Q538" i="2"/>
  <c r="AD538" i="2" s="1"/>
  <c r="AE538" i="2" s="1"/>
  <c r="AF538" i="2" s="1"/>
  <c r="AG538" i="2" s="1"/>
  <c r="R538" i="2"/>
  <c r="S538" i="2"/>
  <c r="T538" i="2"/>
  <c r="U538" i="2"/>
  <c r="V538" i="2"/>
  <c r="W538" i="2"/>
  <c r="X538" i="2"/>
  <c r="Y538" i="2"/>
  <c r="Z538" i="2"/>
  <c r="AA538" i="2"/>
  <c r="AB538" i="2"/>
  <c r="AC538" i="2"/>
  <c r="AJ538" i="2"/>
  <c r="Q539" i="2"/>
  <c r="R539" i="2"/>
  <c r="S539" i="2"/>
  <c r="T539" i="2"/>
  <c r="U539" i="2"/>
  <c r="V539" i="2"/>
  <c r="W539" i="2"/>
  <c r="X539" i="2"/>
  <c r="Y539" i="2"/>
  <c r="Z539" i="2"/>
  <c r="AA539" i="2"/>
  <c r="AB539" i="2"/>
  <c r="AC539" i="2"/>
  <c r="AJ539" i="2"/>
  <c r="Q540" i="2"/>
  <c r="R540" i="2"/>
  <c r="S540" i="2"/>
  <c r="T540" i="2"/>
  <c r="U540" i="2"/>
  <c r="V540" i="2"/>
  <c r="W540" i="2"/>
  <c r="X540" i="2"/>
  <c r="Y540" i="2"/>
  <c r="Z540" i="2"/>
  <c r="AA540" i="2"/>
  <c r="AB540" i="2"/>
  <c r="AC540" i="2"/>
  <c r="AJ540" i="2"/>
  <c r="Q541" i="2"/>
  <c r="R541" i="2"/>
  <c r="S541" i="2"/>
  <c r="T541" i="2"/>
  <c r="U541" i="2"/>
  <c r="V541" i="2"/>
  <c r="W541" i="2"/>
  <c r="X541" i="2"/>
  <c r="Y541" i="2"/>
  <c r="Z541" i="2"/>
  <c r="AA541" i="2"/>
  <c r="AB541" i="2"/>
  <c r="AC541" i="2"/>
  <c r="AJ541" i="2"/>
  <c r="Q542" i="2"/>
  <c r="AD542" i="2" s="1"/>
  <c r="R542" i="2"/>
  <c r="S542" i="2"/>
  <c r="T542" i="2"/>
  <c r="U542" i="2"/>
  <c r="V542" i="2"/>
  <c r="W542" i="2"/>
  <c r="X542" i="2"/>
  <c r="Y542" i="2"/>
  <c r="Z542" i="2"/>
  <c r="AA542" i="2"/>
  <c r="AB542" i="2"/>
  <c r="AC542" i="2"/>
  <c r="AJ542" i="2"/>
  <c r="Q543" i="2"/>
  <c r="R543" i="2"/>
  <c r="S543" i="2"/>
  <c r="T543" i="2"/>
  <c r="U543" i="2"/>
  <c r="V543" i="2"/>
  <c r="W543" i="2"/>
  <c r="X543" i="2"/>
  <c r="Y543" i="2"/>
  <c r="Z543" i="2"/>
  <c r="AA543" i="2"/>
  <c r="AB543" i="2"/>
  <c r="AC543" i="2"/>
  <c r="AJ543" i="2"/>
  <c r="Q544" i="2"/>
  <c r="R544" i="2"/>
  <c r="S544" i="2"/>
  <c r="T544" i="2"/>
  <c r="U544" i="2"/>
  <c r="V544" i="2"/>
  <c r="W544" i="2"/>
  <c r="X544" i="2"/>
  <c r="Y544" i="2"/>
  <c r="Z544" i="2"/>
  <c r="AA544" i="2"/>
  <c r="AB544" i="2"/>
  <c r="AC544" i="2"/>
  <c r="AJ544" i="2"/>
  <c r="Q545" i="2"/>
  <c r="R545" i="2"/>
  <c r="S545" i="2"/>
  <c r="T545" i="2"/>
  <c r="U545" i="2"/>
  <c r="V545" i="2"/>
  <c r="W545" i="2"/>
  <c r="X545" i="2"/>
  <c r="Y545" i="2"/>
  <c r="Z545" i="2"/>
  <c r="AA545" i="2"/>
  <c r="AB545" i="2"/>
  <c r="AC545" i="2"/>
  <c r="AJ545" i="2"/>
  <c r="Q546" i="2"/>
  <c r="R546" i="2"/>
  <c r="S546" i="2"/>
  <c r="T546" i="2"/>
  <c r="U546" i="2"/>
  <c r="V546" i="2"/>
  <c r="W546" i="2"/>
  <c r="X546" i="2"/>
  <c r="Y546" i="2"/>
  <c r="Z546" i="2"/>
  <c r="AA546" i="2"/>
  <c r="AB546" i="2"/>
  <c r="AC546" i="2"/>
  <c r="AD546" i="2"/>
  <c r="AE546" i="2" s="1"/>
  <c r="AF546" i="2" s="1"/>
  <c r="AG546" i="2" s="1"/>
  <c r="AJ546" i="2"/>
  <c r="Q547" i="2"/>
  <c r="R547" i="2"/>
  <c r="S547" i="2"/>
  <c r="T547" i="2"/>
  <c r="U547" i="2"/>
  <c r="V547" i="2"/>
  <c r="W547" i="2"/>
  <c r="X547" i="2"/>
  <c r="Y547" i="2"/>
  <c r="Z547" i="2"/>
  <c r="AA547" i="2"/>
  <c r="AB547" i="2"/>
  <c r="AC547" i="2"/>
  <c r="AJ547" i="2"/>
  <c r="Q548" i="2"/>
  <c r="R548" i="2"/>
  <c r="S548" i="2"/>
  <c r="T548" i="2"/>
  <c r="U548" i="2"/>
  <c r="V548" i="2"/>
  <c r="W548" i="2"/>
  <c r="X548" i="2"/>
  <c r="Y548" i="2"/>
  <c r="Z548" i="2"/>
  <c r="AA548" i="2"/>
  <c r="AB548" i="2"/>
  <c r="AC548" i="2"/>
  <c r="AJ548" i="2"/>
  <c r="Q549" i="2"/>
  <c r="R549" i="2"/>
  <c r="S549" i="2"/>
  <c r="T549" i="2"/>
  <c r="U549" i="2"/>
  <c r="V549" i="2"/>
  <c r="W549" i="2"/>
  <c r="X549" i="2"/>
  <c r="Y549" i="2"/>
  <c r="Z549" i="2"/>
  <c r="AA549" i="2"/>
  <c r="AB549" i="2"/>
  <c r="AC549" i="2"/>
  <c r="AJ549" i="2"/>
  <c r="Q550" i="2"/>
  <c r="AD550" i="2" s="1"/>
  <c r="R550" i="2"/>
  <c r="S550" i="2"/>
  <c r="T550" i="2"/>
  <c r="U550" i="2"/>
  <c r="V550" i="2"/>
  <c r="W550" i="2"/>
  <c r="X550" i="2"/>
  <c r="Y550" i="2"/>
  <c r="Z550" i="2"/>
  <c r="AA550" i="2"/>
  <c r="AB550" i="2"/>
  <c r="AC550" i="2"/>
  <c r="AJ550" i="2"/>
  <c r="Q551" i="2"/>
  <c r="R551" i="2"/>
  <c r="S551" i="2"/>
  <c r="T551" i="2"/>
  <c r="U551" i="2"/>
  <c r="V551" i="2"/>
  <c r="W551" i="2"/>
  <c r="X551" i="2"/>
  <c r="Y551" i="2"/>
  <c r="Z551" i="2"/>
  <c r="AA551" i="2"/>
  <c r="AB551" i="2"/>
  <c r="AC551" i="2"/>
  <c r="AJ551" i="2"/>
  <c r="Q552" i="2"/>
  <c r="R552" i="2"/>
  <c r="S552" i="2"/>
  <c r="T552" i="2"/>
  <c r="U552" i="2"/>
  <c r="V552" i="2"/>
  <c r="W552" i="2"/>
  <c r="X552" i="2"/>
  <c r="Y552" i="2"/>
  <c r="Z552" i="2"/>
  <c r="AA552" i="2"/>
  <c r="AB552" i="2"/>
  <c r="AC552" i="2"/>
  <c r="AJ552" i="2"/>
  <c r="Q553" i="2"/>
  <c r="R553" i="2"/>
  <c r="S553" i="2"/>
  <c r="T553" i="2"/>
  <c r="U553" i="2"/>
  <c r="V553" i="2"/>
  <c r="W553" i="2"/>
  <c r="X553" i="2"/>
  <c r="Y553" i="2"/>
  <c r="Z553" i="2"/>
  <c r="AA553" i="2"/>
  <c r="AB553" i="2"/>
  <c r="AC553" i="2"/>
  <c r="AJ553" i="2"/>
  <c r="Q554" i="2"/>
  <c r="R554" i="2"/>
  <c r="S554" i="2"/>
  <c r="AD554" i="2" s="1"/>
  <c r="AE554" i="2" s="1"/>
  <c r="AF554" i="2" s="1"/>
  <c r="AG554" i="2" s="1"/>
  <c r="T554" i="2"/>
  <c r="U554" i="2"/>
  <c r="V554" i="2"/>
  <c r="W554" i="2"/>
  <c r="X554" i="2"/>
  <c r="Y554" i="2"/>
  <c r="Z554" i="2"/>
  <c r="AA554" i="2"/>
  <c r="AB554" i="2"/>
  <c r="AC554" i="2"/>
  <c r="AJ554" i="2"/>
  <c r="Q555" i="2"/>
  <c r="R555" i="2"/>
  <c r="S555" i="2"/>
  <c r="T555" i="2"/>
  <c r="U555" i="2"/>
  <c r="V555" i="2"/>
  <c r="W555" i="2"/>
  <c r="X555" i="2"/>
  <c r="Y555" i="2"/>
  <c r="Z555" i="2"/>
  <c r="AA555" i="2"/>
  <c r="AB555" i="2"/>
  <c r="AC555" i="2"/>
  <c r="AJ555" i="2"/>
  <c r="Q556" i="2"/>
  <c r="R556" i="2"/>
  <c r="S556" i="2"/>
  <c r="T556" i="2"/>
  <c r="U556" i="2"/>
  <c r="V556" i="2"/>
  <c r="W556" i="2"/>
  <c r="X556" i="2"/>
  <c r="Y556" i="2"/>
  <c r="Z556" i="2"/>
  <c r="AA556" i="2"/>
  <c r="AB556" i="2"/>
  <c r="AC556" i="2"/>
  <c r="AJ556" i="2"/>
  <c r="Q557" i="2"/>
  <c r="R557" i="2"/>
  <c r="S557" i="2"/>
  <c r="T557" i="2"/>
  <c r="U557" i="2"/>
  <c r="V557" i="2"/>
  <c r="W557" i="2"/>
  <c r="X557" i="2"/>
  <c r="Y557" i="2"/>
  <c r="Z557" i="2"/>
  <c r="AA557" i="2"/>
  <c r="AB557" i="2"/>
  <c r="AC557" i="2"/>
  <c r="AJ557" i="2"/>
  <c r="Q558" i="2"/>
  <c r="R558" i="2"/>
  <c r="S558" i="2"/>
  <c r="T558" i="2"/>
  <c r="U558" i="2"/>
  <c r="V558" i="2"/>
  <c r="W558" i="2"/>
  <c r="X558" i="2"/>
  <c r="Y558" i="2"/>
  <c r="Z558" i="2"/>
  <c r="AA558" i="2"/>
  <c r="AB558" i="2"/>
  <c r="AC558" i="2"/>
  <c r="AD558" i="2"/>
  <c r="AJ558" i="2"/>
  <c r="Q559" i="2"/>
  <c r="R559" i="2"/>
  <c r="S559" i="2"/>
  <c r="T559" i="2"/>
  <c r="U559" i="2"/>
  <c r="V559" i="2"/>
  <c r="W559" i="2"/>
  <c r="X559" i="2"/>
  <c r="Y559" i="2"/>
  <c r="Z559" i="2"/>
  <c r="AA559" i="2"/>
  <c r="AB559" i="2"/>
  <c r="AC559" i="2"/>
  <c r="AJ559" i="2"/>
  <c r="Q560" i="2"/>
  <c r="R560" i="2"/>
  <c r="S560" i="2"/>
  <c r="T560" i="2"/>
  <c r="U560" i="2"/>
  <c r="V560" i="2"/>
  <c r="W560" i="2"/>
  <c r="X560" i="2"/>
  <c r="Y560" i="2"/>
  <c r="Z560" i="2"/>
  <c r="AA560" i="2"/>
  <c r="AB560" i="2"/>
  <c r="AC560" i="2"/>
  <c r="AJ560" i="2"/>
  <c r="Q561" i="2"/>
  <c r="R561" i="2"/>
  <c r="S561" i="2"/>
  <c r="T561" i="2"/>
  <c r="U561" i="2"/>
  <c r="V561" i="2"/>
  <c r="W561" i="2"/>
  <c r="X561" i="2"/>
  <c r="Y561" i="2"/>
  <c r="Z561" i="2"/>
  <c r="AA561" i="2"/>
  <c r="AB561" i="2"/>
  <c r="AC561" i="2"/>
  <c r="AJ561" i="2"/>
  <c r="Q562" i="2"/>
  <c r="R562" i="2"/>
  <c r="S562" i="2"/>
  <c r="T562" i="2"/>
  <c r="U562" i="2"/>
  <c r="V562" i="2"/>
  <c r="W562" i="2"/>
  <c r="X562" i="2"/>
  <c r="Y562" i="2"/>
  <c r="Z562" i="2"/>
  <c r="AA562" i="2"/>
  <c r="AB562" i="2"/>
  <c r="AC562" i="2"/>
  <c r="AJ562" i="2"/>
  <c r="Q563" i="2"/>
  <c r="R563" i="2"/>
  <c r="S563" i="2"/>
  <c r="T563" i="2"/>
  <c r="U563" i="2"/>
  <c r="V563" i="2"/>
  <c r="W563" i="2"/>
  <c r="X563" i="2"/>
  <c r="Y563" i="2"/>
  <c r="Z563" i="2"/>
  <c r="AA563" i="2"/>
  <c r="AB563" i="2"/>
  <c r="AC563" i="2"/>
  <c r="AJ563" i="2"/>
  <c r="Q564" i="2"/>
  <c r="R564" i="2"/>
  <c r="S564" i="2"/>
  <c r="T564" i="2"/>
  <c r="U564" i="2"/>
  <c r="V564" i="2"/>
  <c r="W564" i="2"/>
  <c r="X564" i="2"/>
  <c r="Y564" i="2"/>
  <c r="Z564" i="2"/>
  <c r="AA564" i="2"/>
  <c r="AB564" i="2"/>
  <c r="AC564" i="2"/>
  <c r="AJ564" i="2"/>
  <c r="Q565" i="2"/>
  <c r="R565" i="2"/>
  <c r="S565" i="2"/>
  <c r="T565" i="2"/>
  <c r="U565" i="2"/>
  <c r="V565" i="2"/>
  <c r="W565" i="2"/>
  <c r="X565" i="2"/>
  <c r="Y565" i="2"/>
  <c r="Z565" i="2"/>
  <c r="AA565" i="2"/>
  <c r="AB565" i="2"/>
  <c r="AC565" i="2"/>
  <c r="AJ565" i="2"/>
  <c r="Q566" i="2"/>
  <c r="R566" i="2"/>
  <c r="S566" i="2"/>
  <c r="T566" i="2"/>
  <c r="U566" i="2"/>
  <c r="V566" i="2"/>
  <c r="W566" i="2"/>
  <c r="X566" i="2"/>
  <c r="Y566" i="2"/>
  <c r="Z566" i="2"/>
  <c r="AA566" i="2"/>
  <c r="AB566" i="2"/>
  <c r="AC566" i="2"/>
  <c r="AJ566" i="2"/>
  <c r="Q567" i="2"/>
  <c r="R567" i="2"/>
  <c r="S567" i="2"/>
  <c r="T567" i="2"/>
  <c r="U567" i="2"/>
  <c r="V567" i="2"/>
  <c r="W567" i="2"/>
  <c r="X567" i="2"/>
  <c r="Y567" i="2"/>
  <c r="Z567" i="2"/>
  <c r="AA567" i="2"/>
  <c r="AB567" i="2"/>
  <c r="AC567" i="2"/>
  <c r="AJ567" i="2"/>
  <c r="Q568" i="2"/>
  <c r="R568" i="2"/>
  <c r="S568" i="2"/>
  <c r="T568" i="2"/>
  <c r="U568" i="2"/>
  <c r="V568" i="2"/>
  <c r="W568" i="2"/>
  <c r="X568" i="2"/>
  <c r="Y568" i="2"/>
  <c r="Z568" i="2"/>
  <c r="AA568" i="2"/>
  <c r="AB568" i="2"/>
  <c r="AC568" i="2"/>
  <c r="AJ568" i="2"/>
  <c r="Q569" i="2"/>
  <c r="R569" i="2"/>
  <c r="S569" i="2"/>
  <c r="T569" i="2"/>
  <c r="U569" i="2"/>
  <c r="V569" i="2"/>
  <c r="W569" i="2"/>
  <c r="X569" i="2"/>
  <c r="Y569" i="2"/>
  <c r="Z569" i="2"/>
  <c r="AA569" i="2"/>
  <c r="AB569" i="2"/>
  <c r="AC569" i="2"/>
  <c r="AJ569" i="2"/>
  <c r="Q570" i="2"/>
  <c r="R570" i="2"/>
  <c r="S570" i="2"/>
  <c r="T570" i="2"/>
  <c r="U570" i="2"/>
  <c r="V570" i="2"/>
  <c r="W570" i="2"/>
  <c r="X570" i="2"/>
  <c r="Y570" i="2"/>
  <c r="Z570" i="2"/>
  <c r="AA570" i="2"/>
  <c r="AB570" i="2"/>
  <c r="AC570" i="2"/>
  <c r="AJ570" i="2"/>
  <c r="Q571" i="2"/>
  <c r="R571" i="2"/>
  <c r="S571" i="2"/>
  <c r="T571" i="2"/>
  <c r="U571" i="2"/>
  <c r="V571" i="2"/>
  <c r="W571" i="2"/>
  <c r="X571" i="2"/>
  <c r="Y571" i="2"/>
  <c r="Z571" i="2"/>
  <c r="AA571" i="2"/>
  <c r="AB571" i="2"/>
  <c r="AC571" i="2"/>
  <c r="AJ571" i="2"/>
  <c r="Q572" i="2"/>
  <c r="R572" i="2"/>
  <c r="S572" i="2"/>
  <c r="T572" i="2"/>
  <c r="U572" i="2"/>
  <c r="V572" i="2"/>
  <c r="W572" i="2"/>
  <c r="X572" i="2"/>
  <c r="Y572" i="2"/>
  <c r="Z572" i="2"/>
  <c r="AA572" i="2"/>
  <c r="AB572" i="2"/>
  <c r="AC572" i="2"/>
  <c r="AJ572" i="2"/>
  <c r="Q573" i="2"/>
  <c r="R573" i="2"/>
  <c r="S573" i="2"/>
  <c r="T573" i="2"/>
  <c r="U573" i="2"/>
  <c r="V573" i="2"/>
  <c r="W573" i="2"/>
  <c r="X573" i="2"/>
  <c r="Y573" i="2"/>
  <c r="Z573" i="2"/>
  <c r="AA573" i="2"/>
  <c r="AB573" i="2"/>
  <c r="AC573" i="2"/>
  <c r="AJ573" i="2"/>
  <c r="Q574" i="2"/>
  <c r="R574" i="2"/>
  <c r="S574" i="2"/>
  <c r="T574" i="2"/>
  <c r="U574" i="2"/>
  <c r="V574" i="2"/>
  <c r="W574" i="2"/>
  <c r="X574" i="2"/>
  <c r="Y574" i="2"/>
  <c r="Z574" i="2"/>
  <c r="AA574" i="2"/>
  <c r="AB574" i="2"/>
  <c r="AC574" i="2"/>
  <c r="AJ574" i="2"/>
  <c r="Q575" i="2"/>
  <c r="R575" i="2"/>
  <c r="S575" i="2"/>
  <c r="T575" i="2"/>
  <c r="U575" i="2"/>
  <c r="V575" i="2"/>
  <c r="W575" i="2"/>
  <c r="X575" i="2"/>
  <c r="Y575" i="2"/>
  <c r="Z575" i="2"/>
  <c r="AA575" i="2"/>
  <c r="AB575" i="2"/>
  <c r="AC575" i="2"/>
  <c r="AJ575" i="2"/>
  <c r="Q576" i="2"/>
  <c r="R576" i="2"/>
  <c r="S576" i="2"/>
  <c r="T576" i="2"/>
  <c r="U576" i="2"/>
  <c r="V576" i="2"/>
  <c r="W576" i="2"/>
  <c r="X576" i="2"/>
  <c r="Y576" i="2"/>
  <c r="Z576" i="2"/>
  <c r="AA576" i="2"/>
  <c r="AB576" i="2"/>
  <c r="AC576" i="2"/>
  <c r="AJ576" i="2"/>
  <c r="Q577" i="2"/>
  <c r="R577" i="2"/>
  <c r="S577" i="2"/>
  <c r="T577" i="2"/>
  <c r="U577" i="2"/>
  <c r="V577" i="2"/>
  <c r="W577" i="2"/>
  <c r="X577" i="2"/>
  <c r="Y577" i="2"/>
  <c r="Z577" i="2"/>
  <c r="AA577" i="2"/>
  <c r="AB577" i="2"/>
  <c r="AC577" i="2"/>
  <c r="AJ577" i="2"/>
  <c r="Q578" i="2"/>
  <c r="R578" i="2"/>
  <c r="S578" i="2"/>
  <c r="T578" i="2"/>
  <c r="U578" i="2"/>
  <c r="V578" i="2"/>
  <c r="W578" i="2"/>
  <c r="X578" i="2"/>
  <c r="Y578" i="2"/>
  <c r="Z578" i="2"/>
  <c r="AA578" i="2"/>
  <c r="AB578" i="2"/>
  <c r="AC578" i="2"/>
  <c r="AJ578" i="2"/>
  <c r="Q579" i="2"/>
  <c r="R579" i="2"/>
  <c r="S579" i="2"/>
  <c r="T579" i="2"/>
  <c r="U579" i="2"/>
  <c r="V579" i="2"/>
  <c r="W579" i="2"/>
  <c r="X579" i="2"/>
  <c r="Y579" i="2"/>
  <c r="Z579" i="2"/>
  <c r="AA579" i="2"/>
  <c r="AB579" i="2"/>
  <c r="AC579" i="2"/>
  <c r="AJ579" i="2"/>
  <c r="Q580" i="2"/>
  <c r="R580" i="2"/>
  <c r="S580" i="2"/>
  <c r="T580" i="2"/>
  <c r="U580" i="2"/>
  <c r="V580" i="2"/>
  <c r="W580" i="2"/>
  <c r="X580" i="2"/>
  <c r="Y580" i="2"/>
  <c r="Z580" i="2"/>
  <c r="AA580" i="2"/>
  <c r="AB580" i="2"/>
  <c r="AC580" i="2"/>
  <c r="AJ580" i="2"/>
  <c r="Q581" i="2"/>
  <c r="R581" i="2"/>
  <c r="S581" i="2"/>
  <c r="T581" i="2"/>
  <c r="U581" i="2"/>
  <c r="V581" i="2"/>
  <c r="W581" i="2"/>
  <c r="X581" i="2"/>
  <c r="Y581" i="2"/>
  <c r="Z581" i="2"/>
  <c r="AA581" i="2"/>
  <c r="AB581" i="2"/>
  <c r="AC581" i="2"/>
  <c r="AJ581" i="2"/>
  <c r="Q582" i="2"/>
  <c r="R582" i="2"/>
  <c r="S582" i="2"/>
  <c r="T582" i="2"/>
  <c r="U582" i="2"/>
  <c r="V582" i="2"/>
  <c r="W582" i="2"/>
  <c r="X582" i="2"/>
  <c r="Y582" i="2"/>
  <c r="Z582" i="2"/>
  <c r="AA582" i="2"/>
  <c r="AB582" i="2"/>
  <c r="AC582" i="2"/>
  <c r="AJ582" i="2"/>
  <c r="Q583" i="2"/>
  <c r="R583" i="2"/>
  <c r="S583" i="2"/>
  <c r="T583" i="2"/>
  <c r="U583" i="2"/>
  <c r="V583" i="2"/>
  <c r="W583" i="2"/>
  <c r="X583" i="2"/>
  <c r="Y583" i="2"/>
  <c r="Z583" i="2"/>
  <c r="AA583" i="2"/>
  <c r="AB583" i="2"/>
  <c r="AC583" i="2"/>
  <c r="AJ583" i="2"/>
  <c r="Q584" i="2"/>
  <c r="R584" i="2"/>
  <c r="S584" i="2"/>
  <c r="T584" i="2"/>
  <c r="U584" i="2"/>
  <c r="V584" i="2"/>
  <c r="W584" i="2"/>
  <c r="X584" i="2"/>
  <c r="Y584" i="2"/>
  <c r="Z584" i="2"/>
  <c r="AA584" i="2"/>
  <c r="AB584" i="2"/>
  <c r="AC584" i="2"/>
  <c r="AJ584" i="2"/>
  <c r="Q585" i="2"/>
  <c r="R585" i="2"/>
  <c r="S585" i="2"/>
  <c r="T585" i="2"/>
  <c r="U585" i="2"/>
  <c r="V585" i="2"/>
  <c r="W585" i="2"/>
  <c r="X585" i="2"/>
  <c r="Y585" i="2"/>
  <c r="Z585" i="2"/>
  <c r="AA585" i="2"/>
  <c r="AB585" i="2"/>
  <c r="AC585" i="2"/>
  <c r="AJ585" i="2"/>
  <c r="Q586" i="2"/>
  <c r="R586" i="2"/>
  <c r="S586" i="2"/>
  <c r="T586" i="2"/>
  <c r="U586" i="2"/>
  <c r="V586" i="2"/>
  <c r="W586" i="2"/>
  <c r="X586" i="2"/>
  <c r="Y586" i="2"/>
  <c r="Z586" i="2"/>
  <c r="AA586" i="2"/>
  <c r="AB586" i="2"/>
  <c r="AC586" i="2"/>
  <c r="AJ586" i="2"/>
  <c r="Q587" i="2"/>
  <c r="R587" i="2"/>
  <c r="S587" i="2"/>
  <c r="T587" i="2"/>
  <c r="U587" i="2"/>
  <c r="V587" i="2"/>
  <c r="W587" i="2"/>
  <c r="X587" i="2"/>
  <c r="Y587" i="2"/>
  <c r="Z587" i="2"/>
  <c r="AA587" i="2"/>
  <c r="AB587" i="2"/>
  <c r="AC587" i="2"/>
  <c r="AJ587" i="2"/>
  <c r="Q588" i="2"/>
  <c r="R588" i="2"/>
  <c r="S588" i="2"/>
  <c r="T588" i="2"/>
  <c r="U588" i="2"/>
  <c r="V588" i="2"/>
  <c r="W588" i="2"/>
  <c r="X588" i="2"/>
  <c r="Y588" i="2"/>
  <c r="Z588" i="2"/>
  <c r="AA588" i="2"/>
  <c r="AB588" i="2"/>
  <c r="AC588" i="2"/>
  <c r="AJ588" i="2"/>
  <c r="Q589" i="2"/>
  <c r="R589" i="2"/>
  <c r="S589" i="2"/>
  <c r="T589" i="2"/>
  <c r="U589" i="2"/>
  <c r="V589" i="2"/>
  <c r="W589" i="2"/>
  <c r="X589" i="2"/>
  <c r="Y589" i="2"/>
  <c r="Z589" i="2"/>
  <c r="AA589" i="2"/>
  <c r="AB589" i="2"/>
  <c r="AC589" i="2"/>
  <c r="AJ589" i="2"/>
  <c r="Q590" i="2"/>
  <c r="R590" i="2"/>
  <c r="S590" i="2"/>
  <c r="T590" i="2"/>
  <c r="U590" i="2"/>
  <c r="V590" i="2"/>
  <c r="W590" i="2"/>
  <c r="X590" i="2"/>
  <c r="Y590" i="2"/>
  <c r="Z590" i="2"/>
  <c r="AA590" i="2"/>
  <c r="AB590" i="2"/>
  <c r="AC590" i="2"/>
  <c r="AJ590" i="2"/>
  <c r="Q591" i="2"/>
  <c r="R591" i="2"/>
  <c r="S591" i="2"/>
  <c r="T591" i="2"/>
  <c r="U591" i="2"/>
  <c r="V591" i="2"/>
  <c r="W591" i="2"/>
  <c r="X591" i="2"/>
  <c r="Y591" i="2"/>
  <c r="Z591" i="2"/>
  <c r="AA591" i="2"/>
  <c r="AB591" i="2"/>
  <c r="AC591" i="2"/>
  <c r="AJ591" i="2"/>
  <c r="Q592" i="2"/>
  <c r="R592" i="2"/>
  <c r="S592" i="2"/>
  <c r="T592" i="2"/>
  <c r="U592" i="2"/>
  <c r="V592" i="2"/>
  <c r="W592" i="2"/>
  <c r="X592" i="2"/>
  <c r="Y592" i="2"/>
  <c r="Z592" i="2"/>
  <c r="AA592" i="2"/>
  <c r="AB592" i="2"/>
  <c r="AC592" i="2"/>
  <c r="AJ592" i="2"/>
  <c r="Q593" i="2"/>
  <c r="R593" i="2"/>
  <c r="S593" i="2"/>
  <c r="T593" i="2"/>
  <c r="U593" i="2"/>
  <c r="V593" i="2"/>
  <c r="W593" i="2"/>
  <c r="X593" i="2"/>
  <c r="Y593" i="2"/>
  <c r="Z593" i="2"/>
  <c r="AA593" i="2"/>
  <c r="AB593" i="2"/>
  <c r="AC593" i="2"/>
  <c r="AJ593" i="2"/>
  <c r="Q594" i="2"/>
  <c r="R594" i="2"/>
  <c r="S594" i="2"/>
  <c r="T594" i="2"/>
  <c r="U594" i="2"/>
  <c r="V594" i="2"/>
  <c r="W594" i="2"/>
  <c r="X594" i="2"/>
  <c r="Y594" i="2"/>
  <c r="Z594" i="2"/>
  <c r="AA594" i="2"/>
  <c r="AB594" i="2"/>
  <c r="AC594" i="2"/>
  <c r="AJ594" i="2"/>
  <c r="Q595" i="2"/>
  <c r="R595" i="2"/>
  <c r="S595" i="2"/>
  <c r="T595" i="2"/>
  <c r="U595" i="2"/>
  <c r="V595" i="2"/>
  <c r="W595" i="2"/>
  <c r="X595" i="2"/>
  <c r="Y595" i="2"/>
  <c r="Z595" i="2"/>
  <c r="AA595" i="2"/>
  <c r="AB595" i="2"/>
  <c r="AC595" i="2"/>
  <c r="AJ595" i="2"/>
  <c r="Q596" i="2"/>
  <c r="R596" i="2"/>
  <c r="S596" i="2"/>
  <c r="T596" i="2"/>
  <c r="U596" i="2"/>
  <c r="V596" i="2"/>
  <c r="W596" i="2"/>
  <c r="X596" i="2"/>
  <c r="Y596" i="2"/>
  <c r="Z596" i="2"/>
  <c r="AA596" i="2"/>
  <c r="AB596" i="2"/>
  <c r="AC596" i="2"/>
  <c r="AJ596" i="2"/>
  <c r="Q597" i="2"/>
  <c r="R597" i="2"/>
  <c r="S597" i="2"/>
  <c r="T597" i="2"/>
  <c r="U597" i="2"/>
  <c r="V597" i="2"/>
  <c r="W597" i="2"/>
  <c r="X597" i="2"/>
  <c r="Y597" i="2"/>
  <c r="Z597" i="2"/>
  <c r="AA597" i="2"/>
  <c r="AB597" i="2"/>
  <c r="AC597" i="2"/>
  <c r="AJ597" i="2"/>
  <c r="Q598" i="2"/>
  <c r="R598" i="2"/>
  <c r="S598" i="2"/>
  <c r="T598" i="2"/>
  <c r="U598" i="2"/>
  <c r="V598" i="2"/>
  <c r="W598" i="2"/>
  <c r="X598" i="2"/>
  <c r="Y598" i="2"/>
  <c r="Z598" i="2"/>
  <c r="AA598" i="2"/>
  <c r="AB598" i="2"/>
  <c r="AC598" i="2"/>
  <c r="AJ598" i="2"/>
  <c r="Q599" i="2"/>
  <c r="R599" i="2"/>
  <c r="S599" i="2"/>
  <c r="T599" i="2"/>
  <c r="U599" i="2"/>
  <c r="V599" i="2"/>
  <c r="W599" i="2"/>
  <c r="X599" i="2"/>
  <c r="Y599" i="2"/>
  <c r="Z599" i="2"/>
  <c r="AA599" i="2"/>
  <c r="AB599" i="2"/>
  <c r="AC599" i="2"/>
  <c r="AJ599" i="2"/>
  <c r="Q600" i="2"/>
  <c r="R600" i="2"/>
  <c r="S600" i="2"/>
  <c r="T600" i="2"/>
  <c r="U600" i="2"/>
  <c r="V600" i="2"/>
  <c r="W600" i="2"/>
  <c r="X600" i="2"/>
  <c r="Y600" i="2"/>
  <c r="Z600" i="2"/>
  <c r="AA600" i="2"/>
  <c r="AB600" i="2"/>
  <c r="AC600" i="2"/>
  <c r="AJ600" i="2"/>
  <c r="Q601" i="2"/>
  <c r="AD601" i="2" s="1"/>
  <c r="AE601" i="2" s="1"/>
  <c r="AF601" i="2" s="1"/>
  <c r="AG601" i="2" s="1"/>
  <c r="R601" i="2"/>
  <c r="S601" i="2"/>
  <c r="T601" i="2"/>
  <c r="U601" i="2"/>
  <c r="V601" i="2"/>
  <c r="W601" i="2"/>
  <c r="X601" i="2"/>
  <c r="Y601" i="2"/>
  <c r="Z601" i="2"/>
  <c r="AA601" i="2"/>
  <c r="AB601" i="2"/>
  <c r="AC601" i="2"/>
  <c r="AJ601" i="2"/>
  <c r="Q602" i="2"/>
  <c r="R602" i="2"/>
  <c r="S602" i="2"/>
  <c r="T602" i="2"/>
  <c r="U602" i="2"/>
  <c r="V602" i="2"/>
  <c r="W602" i="2"/>
  <c r="X602" i="2"/>
  <c r="Y602" i="2"/>
  <c r="Z602" i="2"/>
  <c r="AA602" i="2"/>
  <c r="AB602" i="2"/>
  <c r="AC602" i="2"/>
  <c r="AJ602" i="2"/>
  <c r="Q603" i="2"/>
  <c r="R603" i="2"/>
  <c r="S603" i="2"/>
  <c r="T603" i="2"/>
  <c r="U603" i="2"/>
  <c r="V603" i="2"/>
  <c r="W603" i="2"/>
  <c r="X603" i="2"/>
  <c r="Y603" i="2"/>
  <c r="Z603" i="2"/>
  <c r="AA603" i="2"/>
  <c r="AB603" i="2"/>
  <c r="AC603" i="2"/>
  <c r="AJ603" i="2"/>
  <c r="Q604" i="2"/>
  <c r="R604" i="2"/>
  <c r="S604" i="2"/>
  <c r="T604" i="2"/>
  <c r="U604" i="2"/>
  <c r="V604" i="2"/>
  <c r="W604" i="2"/>
  <c r="X604" i="2"/>
  <c r="Y604" i="2"/>
  <c r="Z604" i="2"/>
  <c r="AA604" i="2"/>
  <c r="AB604" i="2"/>
  <c r="AC604" i="2"/>
  <c r="AJ604" i="2"/>
  <c r="Q605" i="2"/>
  <c r="R605" i="2"/>
  <c r="S605" i="2"/>
  <c r="T605" i="2"/>
  <c r="U605" i="2"/>
  <c r="V605" i="2"/>
  <c r="W605" i="2"/>
  <c r="X605" i="2"/>
  <c r="Y605" i="2"/>
  <c r="Z605" i="2"/>
  <c r="AA605" i="2"/>
  <c r="AB605" i="2"/>
  <c r="AC605" i="2"/>
  <c r="AJ605" i="2"/>
  <c r="Q606" i="2"/>
  <c r="R606" i="2"/>
  <c r="S606" i="2"/>
  <c r="T606" i="2"/>
  <c r="U606" i="2"/>
  <c r="V606" i="2"/>
  <c r="W606" i="2"/>
  <c r="X606" i="2"/>
  <c r="Y606" i="2"/>
  <c r="Z606" i="2"/>
  <c r="AA606" i="2"/>
  <c r="AB606" i="2"/>
  <c r="AC606" i="2"/>
  <c r="AJ606" i="2"/>
  <c r="Q607" i="2"/>
  <c r="R607" i="2"/>
  <c r="S607" i="2"/>
  <c r="T607" i="2"/>
  <c r="U607" i="2"/>
  <c r="V607" i="2"/>
  <c r="W607" i="2"/>
  <c r="X607" i="2"/>
  <c r="Y607" i="2"/>
  <c r="Z607" i="2"/>
  <c r="AA607" i="2"/>
  <c r="AB607" i="2"/>
  <c r="AC607" i="2"/>
  <c r="AJ607" i="2"/>
  <c r="Q608" i="2"/>
  <c r="R608" i="2"/>
  <c r="S608" i="2"/>
  <c r="T608" i="2"/>
  <c r="U608" i="2"/>
  <c r="V608" i="2"/>
  <c r="W608" i="2"/>
  <c r="X608" i="2"/>
  <c r="Y608" i="2"/>
  <c r="Z608" i="2"/>
  <c r="AA608" i="2"/>
  <c r="AB608" i="2"/>
  <c r="AC608" i="2"/>
  <c r="AJ608" i="2"/>
  <c r="Q609" i="2"/>
  <c r="R609" i="2"/>
  <c r="S609" i="2"/>
  <c r="T609" i="2"/>
  <c r="U609" i="2"/>
  <c r="V609" i="2"/>
  <c r="W609" i="2"/>
  <c r="X609" i="2"/>
  <c r="Y609" i="2"/>
  <c r="Z609" i="2"/>
  <c r="AA609" i="2"/>
  <c r="AB609" i="2"/>
  <c r="AC609" i="2"/>
  <c r="AD609" i="2"/>
  <c r="AE609" i="2" s="1"/>
  <c r="AF609" i="2" s="1"/>
  <c r="AG609" i="2" s="1"/>
  <c r="AJ609" i="2"/>
  <c r="Q610" i="2"/>
  <c r="R610" i="2"/>
  <c r="S610" i="2"/>
  <c r="T610" i="2"/>
  <c r="U610" i="2"/>
  <c r="V610" i="2"/>
  <c r="W610" i="2"/>
  <c r="X610" i="2"/>
  <c r="Y610" i="2"/>
  <c r="Z610" i="2"/>
  <c r="AA610" i="2"/>
  <c r="AB610" i="2"/>
  <c r="AC610" i="2"/>
  <c r="AJ610" i="2"/>
  <c r="Q611" i="2"/>
  <c r="R611" i="2"/>
  <c r="S611" i="2"/>
  <c r="T611" i="2"/>
  <c r="U611" i="2"/>
  <c r="V611" i="2"/>
  <c r="W611" i="2"/>
  <c r="X611" i="2"/>
  <c r="Y611" i="2"/>
  <c r="Z611" i="2"/>
  <c r="AA611" i="2"/>
  <c r="AB611" i="2"/>
  <c r="AC611" i="2"/>
  <c r="AJ611" i="2"/>
  <c r="Q612" i="2"/>
  <c r="R612" i="2"/>
  <c r="S612" i="2"/>
  <c r="T612" i="2"/>
  <c r="U612" i="2"/>
  <c r="V612" i="2"/>
  <c r="W612" i="2"/>
  <c r="X612" i="2"/>
  <c r="Y612" i="2"/>
  <c r="Z612" i="2"/>
  <c r="AA612" i="2"/>
  <c r="AB612" i="2"/>
  <c r="AC612" i="2"/>
  <c r="AJ612" i="2"/>
  <c r="Q613" i="2"/>
  <c r="R613" i="2"/>
  <c r="S613" i="2"/>
  <c r="T613" i="2"/>
  <c r="U613" i="2"/>
  <c r="V613" i="2"/>
  <c r="W613" i="2"/>
  <c r="X613" i="2"/>
  <c r="Y613" i="2"/>
  <c r="Z613" i="2"/>
  <c r="AA613" i="2"/>
  <c r="AB613" i="2"/>
  <c r="AC613" i="2"/>
  <c r="AJ613" i="2"/>
  <c r="Q614" i="2"/>
  <c r="R614" i="2"/>
  <c r="S614" i="2"/>
  <c r="T614" i="2"/>
  <c r="U614" i="2"/>
  <c r="V614" i="2"/>
  <c r="W614" i="2"/>
  <c r="X614" i="2"/>
  <c r="Y614" i="2"/>
  <c r="Z614" i="2"/>
  <c r="AA614" i="2"/>
  <c r="AB614" i="2"/>
  <c r="AC614" i="2"/>
  <c r="AJ614" i="2"/>
  <c r="Q615" i="2"/>
  <c r="R615" i="2"/>
  <c r="S615" i="2"/>
  <c r="T615" i="2"/>
  <c r="U615" i="2"/>
  <c r="V615" i="2"/>
  <c r="W615" i="2"/>
  <c r="X615" i="2"/>
  <c r="Y615" i="2"/>
  <c r="Z615" i="2"/>
  <c r="AA615" i="2"/>
  <c r="AB615" i="2"/>
  <c r="AC615" i="2"/>
  <c r="AJ615" i="2"/>
  <c r="Q616" i="2"/>
  <c r="R616" i="2"/>
  <c r="S616" i="2"/>
  <c r="T616" i="2"/>
  <c r="U616" i="2"/>
  <c r="V616" i="2"/>
  <c r="W616" i="2"/>
  <c r="X616" i="2"/>
  <c r="Y616" i="2"/>
  <c r="Z616" i="2"/>
  <c r="AA616" i="2"/>
  <c r="AB616" i="2"/>
  <c r="AC616" i="2"/>
  <c r="AJ616" i="2"/>
  <c r="Q617" i="2"/>
  <c r="AD617" i="2" s="1"/>
  <c r="AE617" i="2" s="1"/>
  <c r="AF617" i="2" s="1"/>
  <c r="AG617" i="2" s="1"/>
  <c r="R617" i="2"/>
  <c r="S617" i="2"/>
  <c r="T617" i="2"/>
  <c r="U617" i="2"/>
  <c r="V617" i="2"/>
  <c r="W617" i="2"/>
  <c r="X617" i="2"/>
  <c r="Y617" i="2"/>
  <c r="Z617" i="2"/>
  <c r="AA617" i="2"/>
  <c r="AB617" i="2"/>
  <c r="AC617" i="2"/>
  <c r="AJ617" i="2"/>
  <c r="Q618" i="2"/>
  <c r="R618" i="2"/>
  <c r="S618" i="2"/>
  <c r="T618" i="2"/>
  <c r="U618" i="2"/>
  <c r="V618" i="2"/>
  <c r="W618" i="2"/>
  <c r="X618" i="2"/>
  <c r="Y618" i="2"/>
  <c r="Z618" i="2"/>
  <c r="AA618" i="2"/>
  <c r="AB618" i="2"/>
  <c r="AC618" i="2"/>
  <c r="AJ618" i="2"/>
  <c r="Q619" i="2"/>
  <c r="R619" i="2"/>
  <c r="S619" i="2"/>
  <c r="T619" i="2"/>
  <c r="U619" i="2"/>
  <c r="V619" i="2"/>
  <c r="W619" i="2"/>
  <c r="X619" i="2"/>
  <c r="Y619" i="2"/>
  <c r="Z619" i="2"/>
  <c r="AA619" i="2"/>
  <c r="AB619" i="2"/>
  <c r="AC619" i="2"/>
  <c r="AJ619" i="2"/>
  <c r="Q620" i="2"/>
  <c r="R620" i="2"/>
  <c r="S620" i="2"/>
  <c r="T620" i="2"/>
  <c r="U620" i="2"/>
  <c r="V620" i="2"/>
  <c r="W620" i="2"/>
  <c r="X620" i="2"/>
  <c r="Y620" i="2"/>
  <c r="Z620" i="2"/>
  <c r="AA620" i="2"/>
  <c r="AB620" i="2"/>
  <c r="AC620" i="2"/>
  <c r="AJ620" i="2"/>
  <c r="Q621" i="2"/>
  <c r="R621" i="2"/>
  <c r="S621" i="2"/>
  <c r="T621" i="2"/>
  <c r="U621" i="2"/>
  <c r="V621" i="2"/>
  <c r="W621" i="2"/>
  <c r="X621" i="2"/>
  <c r="Y621" i="2"/>
  <c r="Z621" i="2"/>
  <c r="AA621" i="2"/>
  <c r="AB621" i="2"/>
  <c r="AC621" i="2"/>
  <c r="AJ621" i="2"/>
  <c r="Q622" i="2"/>
  <c r="R622" i="2"/>
  <c r="S622" i="2"/>
  <c r="T622" i="2"/>
  <c r="U622" i="2"/>
  <c r="V622" i="2"/>
  <c r="W622" i="2"/>
  <c r="X622" i="2"/>
  <c r="Y622" i="2"/>
  <c r="Z622" i="2"/>
  <c r="AA622" i="2"/>
  <c r="AB622" i="2"/>
  <c r="AC622" i="2"/>
  <c r="AJ622" i="2"/>
  <c r="Q623" i="2"/>
  <c r="R623" i="2"/>
  <c r="S623" i="2"/>
  <c r="T623" i="2"/>
  <c r="U623" i="2"/>
  <c r="V623" i="2"/>
  <c r="W623" i="2"/>
  <c r="X623" i="2"/>
  <c r="Y623" i="2"/>
  <c r="Z623" i="2"/>
  <c r="AA623" i="2"/>
  <c r="AB623" i="2"/>
  <c r="AC623" i="2"/>
  <c r="AJ623" i="2"/>
  <c r="Q624" i="2"/>
  <c r="R624" i="2"/>
  <c r="S624" i="2"/>
  <c r="T624" i="2"/>
  <c r="U624" i="2"/>
  <c r="V624" i="2"/>
  <c r="W624" i="2"/>
  <c r="X624" i="2"/>
  <c r="Y624" i="2"/>
  <c r="Z624" i="2"/>
  <c r="AA624" i="2"/>
  <c r="AB624" i="2"/>
  <c r="AC624" i="2"/>
  <c r="AJ624" i="2"/>
  <c r="Q625" i="2"/>
  <c r="R625" i="2"/>
  <c r="S625" i="2"/>
  <c r="T625" i="2"/>
  <c r="U625" i="2"/>
  <c r="V625" i="2"/>
  <c r="W625" i="2"/>
  <c r="X625" i="2"/>
  <c r="Y625" i="2"/>
  <c r="Z625" i="2"/>
  <c r="AA625" i="2"/>
  <c r="AB625" i="2"/>
  <c r="AC625" i="2"/>
  <c r="AD625" i="2"/>
  <c r="AJ625" i="2"/>
  <c r="Q626" i="2"/>
  <c r="R626" i="2"/>
  <c r="S626" i="2"/>
  <c r="T626" i="2"/>
  <c r="U626" i="2"/>
  <c r="V626" i="2"/>
  <c r="W626" i="2"/>
  <c r="X626" i="2"/>
  <c r="Y626" i="2"/>
  <c r="Z626" i="2"/>
  <c r="AA626" i="2"/>
  <c r="AB626" i="2"/>
  <c r="AC626" i="2"/>
  <c r="AJ626" i="2"/>
  <c r="Q627" i="2"/>
  <c r="AD627" i="2" s="1"/>
  <c r="AE627" i="2" s="1"/>
  <c r="AF627" i="2" s="1"/>
  <c r="AG627" i="2" s="1"/>
  <c r="R627" i="2"/>
  <c r="S627" i="2"/>
  <c r="T627" i="2"/>
  <c r="U627" i="2"/>
  <c r="V627" i="2"/>
  <c r="W627" i="2"/>
  <c r="X627" i="2"/>
  <c r="Y627" i="2"/>
  <c r="Z627" i="2"/>
  <c r="AA627" i="2"/>
  <c r="AB627" i="2"/>
  <c r="AC627" i="2"/>
  <c r="AJ627" i="2"/>
  <c r="Q628" i="2"/>
  <c r="R628" i="2"/>
  <c r="S628" i="2"/>
  <c r="T628" i="2"/>
  <c r="U628" i="2"/>
  <c r="V628" i="2"/>
  <c r="W628" i="2"/>
  <c r="X628" i="2"/>
  <c r="Y628" i="2"/>
  <c r="Z628" i="2"/>
  <c r="AA628" i="2"/>
  <c r="AB628" i="2"/>
  <c r="AC628" i="2"/>
  <c r="AJ628" i="2"/>
  <c r="Q629" i="2"/>
  <c r="R629" i="2"/>
  <c r="S629" i="2"/>
  <c r="T629" i="2"/>
  <c r="U629" i="2"/>
  <c r="V629" i="2"/>
  <c r="W629" i="2"/>
  <c r="X629" i="2"/>
  <c r="Y629" i="2"/>
  <c r="Z629" i="2"/>
  <c r="AA629" i="2"/>
  <c r="AB629" i="2"/>
  <c r="AC629" i="2"/>
  <c r="AJ629" i="2"/>
  <c r="Q630" i="2"/>
  <c r="R630" i="2"/>
  <c r="S630" i="2"/>
  <c r="T630" i="2"/>
  <c r="U630" i="2"/>
  <c r="V630" i="2"/>
  <c r="W630" i="2"/>
  <c r="X630" i="2"/>
  <c r="Y630" i="2"/>
  <c r="Z630" i="2"/>
  <c r="AA630" i="2"/>
  <c r="AB630" i="2"/>
  <c r="AC630" i="2"/>
  <c r="AJ630" i="2"/>
  <c r="Q631" i="2"/>
  <c r="R631" i="2"/>
  <c r="S631" i="2"/>
  <c r="T631" i="2"/>
  <c r="U631" i="2"/>
  <c r="V631" i="2"/>
  <c r="W631" i="2"/>
  <c r="X631" i="2"/>
  <c r="Y631" i="2"/>
  <c r="Z631" i="2"/>
  <c r="AD631" i="2" s="1"/>
  <c r="AA631" i="2"/>
  <c r="AB631" i="2"/>
  <c r="AC631" i="2"/>
  <c r="AJ631" i="2"/>
  <c r="Q632" i="2"/>
  <c r="R632" i="2"/>
  <c r="S632" i="2"/>
  <c r="T632" i="2"/>
  <c r="U632" i="2"/>
  <c r="V632" i="2"/>
  <c r="W632" i="2"/>
  <c r="X632" i="2"/>
  <c r="Y632" i="2"/>
  <c r="Z632" i="2"/>
  <c r="AA632" i="2"/>
  <c r="AB632" i="2"/>
  <c r="AC632" i="2"/>
  <c r="AJ632" i="2"/>
  <c r="Q633" i="2"/>
  <c r="R633" i="2"/>
  <c r="S633" i="2"/>
  <c r="T633" i="2"/>
  <c r="U633" i="2"/>
  <c r="V633" i="2"/>
  <c r="W633" i="2"/>
  <c r="X633" i="2"/>
  <c r="Y633" i="2"/>
  <c r="Z633" i="2"/>
  <c r="AA633" i="2"/>
  <c r="AB633" i="2"/>
  <c r="AC633" i="2"/>
  <c r="AJ633" i="2"/>
  <c r="Q634" i="2"/>
  <c r="R634" i="2"/>
  <c r="S634" i="2"/>
  <c r="T634" i="2"/>
  <c r="U634" i="2"/>
  <c r="V634" i="2"/>
  <c r="W634" i="2"/>
  <c r="X634" i="2"/>
  <c r="Y634" i="2"/>
  <c r="Z634" i="2"/>
  <c r="AA634" i="2"/>
  <c r="AB634" i="2"/>
  <c r="AC634" i="2"/>
  <c r="AJ634" i="2"/>
  <c r="Q635" i="2"/>
  <c r="R635" i="2"/>
  <c r="S635" i="2"/>
  <c r="T635" i="2"/>
  <c r="U635" i="2"/>
  <c r="V635" i="2"/>
  <c r="W635" i="2"/>
  <c r="X635" i="2"/>
  <c r="Y635" i="2"/>
  <c r="Z635" i="2"/>
  <c r="AA635" i="2"/>
  <c r="AB635" i="2"/>
  <c r="AC635" i="2"/>
  <c r="AD635" i="2"/>
  <c r="AE635" i="2" s="1"/>
  <c r="AF635" i="2" s="1"/>
  <c r="AG635" i="2" s="1"/>
  <c r="AJ635" i="2"/>
  <c r="Q636" i="2"/>
  <c r="R636" i="2"/>
  <c r="S636" i="2"/>
  <c r="T636" i="2"/>
  <c r="U636" i="2"/>
  <c r="V636" i="2"/>
  <c r="W636" i="2"/>
  <c r="X636" i="2"/>
  <c r="Y636" i="2"/>
  <c r="Z636" i="2"/>
  <c r="AA636" i="2"/>
  <c r="AB636" i="2"/>
  <c r="AC636" i="2"/>
  <c r="AJ636" i="2"/>
  <c r="Q637" i="2"/>
  <c r="R637" i="2"/>
  <c r="S637" i="2"/>
  <c r="T637" i="2"/>
  <c r="U637" i="2"/>
  <c r="V637" i="2"/>
  <c r="W637" i="2"/>
  <c r="X637" i="2"/>
  <c r="Y637" i="2"/>
  <c r="Z637" i="2"/>
  <c r="AA637" i="2"/>
  <c r="AB637" i="2"/>
  <c r="AC637" i="2"/>
  <c r="AJ637" i="2"/>
  <c r="Q638" i="2"/>
  <c r="R638" i="2"/>
  <c r="S638" i="2"/>
  <c r="T638" i="2"/>
  <c r="U638" i="2"/>
  <c r="V638" i="2"/>
  <c r="W638" i="2"/>
  <c r="X638" i="2"/>
  <c r="Y638" i="2"/>
  <c r="Z638" i="2"/>
  <c r="AA638" i="2"/>
  <c r="AB638" i="2"/>
  <c r="AC638" i="2"/>
  <c r="AJ638" i="2"/>
  <c r="Q639" i="2"/>
  <c r="AD639" i="2" s="1"/>
  <c r="AE639" i="2" s="1"/>
  <c r="AF639" i="2" s="1"/>
  <c r="AG639" i="2" s="1"/>
  <c r="R639" i="2"/>
  <c r="S639" i="2"/>
  <c r="T639" i="2"/>
  <c r="U639" i="2"/>
  <c r="V639" i="2"/>
  <c r="W639" i="2"/>
  <c r="X639" i="2"/>
  <c r="Y639" i="2"/>
  <c r="Z639" i="2"/>
  <c r="AA639" i="2"/>
  <c r="AB639" i="2"/>
  <c r="AC639" i="2"/>
  <c r="AJ639" i="2"/>
  <c r="Q640" i="2"/>
  <c r="R640" i="2"/>
  <c r="S640" i="2"/>
  <c r="T640" i="2"/>
  <c r="U640" i="2"/>
  <c r="V640" i="2"/>
  <c r="W640" i="2"/>
  <c r="X640" i="2"/>
  <c r="Y640" i="2"/>
  <c r="Z640" i="2"/>
  <c r="AA640" i="2"/>
  <c r="AB640" i="2"/>
  <c r="AC640" i="2"/>
  <c r="AJ640" i="2"/>
  <c r="Q641" i="2"/>
  <c r="R641" i="2"/>
  <c r="S641" i="2"/>
  <c r="T641" i="2"/>
  <c r="U641" i="2"/>
  <c r="V641" i="2"/>
  <c r="W641" i="2"/>
  <c r="X641" i="2"/>
  <c r="Y641" i="2"/>
  <c r="Z641" i="2"/>
  <c r="AA641" i="2"/>
  <c r="AB641" i="2"/>
  <c r="AC641" i="2"/>
  <c r="AJ641" i="2"/>
  <c r="Q642" i="2"/>
  <c r="AD642" i="2" s="1"/>
  <c r="AE642" i="2" s="1"/>
  <c r="AF642" i="2" s="1"/>
  <c r="AG642" i="2" s="1"/>
  <c r="AH642" i="2" s="1"/>
  <c r="AI642" i="2" s="1"/>
  <c r="R642" i="2"/>
  <c r="S642" i="2"/>
  <c r="T642" i="2"/>
  <c r="U642" i="2"/>
  <c r="V642" i="2"/>
  <c r="W642" i="2"/>
  <c r="X642" i="2"/>
  <c r="Y642" i="2"/>
  <c r="Z642" i="2"/>
  <c r="AA642" i="2"/>
  <c r="AB642" i="2"/>
  <c r="AC642" i="2"/>
  <c r="AJ642" i="2"/>
  <c r="Q643" i="2"/>
  <c r="AD643" i="2" s="1"/>
  <c r="AE643" i="2" s="1"/>
  <c r="AF643" i="2" s="1"/>
  <c r="AG643" i="2" s="1"/>
  <c r="R643" i="2"/>
  <c r="S643" i="2"/>
  <c r="T643" i="2"/>
  <c r="U643" i="2"/>
  <c r="V643" i="2"/>
  <c r="W643" i="2"/>
  <c r="X643" i="2"/>
  <c r="Y643" i="2"/>
  <c r="Z643" i="2"/>
  <c r="AA643" i="2"/>
  <c r="AB643" i="2"/>
  <c r="AC643" i="2"/>
  <c r="AJ643" i="2"/>
  <c r="Q644" i="2"/>
  <c r="R644" i="2"/>
  <c r="S644" i="2"/>
  <c r="T644" i="2"/>
  <c r="U644" i="2"/>
  <c r="V644" i="2"/>
  <c r="W644" i="2"/>
  <c r="X644" i="2"/>
  <c r="Y644" i="2"/>
  <c r="Z644" i="2"/>
  <c r="AA644" i="2"/>
  <c r="AB644" i="2"/>
  <c r="AC644" i="2"/>
  <c r="AJ644" i="2"/>
  <c r="Q645" i="2"/>
  <c r="R645" i="2"/>
  <c r="S645" i="2"/>
  <c r="T645" i="2"/>
  <c r="U645" i="2"/>
  <c r="V645" i="2"/>
  <c r="W645" i="2"/>
  <c r="X645" i="2"/>
  <c r="Y645" i="2"/>
  <c r="Z645" i="2"/>
  <c r="AA645" i="2"/>
  <c r="AB645" i="2"/>
  <c r="AC645" i="2"/>
  <c r="AJ645" i="2"/>
  <c r="Q646" i="2"/>
  <c r="AD646" i="2" s="1"/>
  <c r="AE646" i="2" s="1"/>
  <c r="AF646" i="2" s="1"/>
  <c r="AG646" i="2" s="1"/>
  <c r="AH646" i="2" s="1"/>
  <c r="AI646" i="2" s="1"/>
  <c r="R646" i="2"/>
  <c r="S646" i="2"/>
  <c r="T646" i="2"/>
  <c r="U646" i="2"/>
  <c r="V646" i="2"/>
  <c r="W646" i="2"/>
  <c r="X646" i="2"/>
  <c r="Y646" i="2"/>
  <c r="Z646" i="2"/>
  <c r="AA646" i="2"/>
  <c r="AB646" i="2"/>
  <c r="AC646" i="2"/>
  <c r="AJ646" i="2"/>
  <c r="Q647" i="2"/>
  <c r="AD647" i="2" s="1"/>
  <c r="AE647" i="2" s="1"/>
  <c r="AF647" i="2" s="1"/>
  <c r="AG647" i="2" s="1"/>
  <c r="R647" i="2"/>
  <c r="S647" i="2"/>
  <c r="T647" i="2"/>
  <c r="U647" i="2"/>
  <c r="V647" i="2"/>
  <c r="W647" i="2"/>
  <c r="X647" i="2"/>
  <c r="Y647" i="2"/>
  <c r="Z647" i="2"/>
  <c r="AA647" i="2"/>
  <c r="AB647" i="2"/>
  <c r="AC647" i="2"/>
  <c r="AJ647" i="2"/>
  <c r="Q648" i="2"/>
  <c r="R648" i="2"/>
  <c r="S648" i="2"/>
  <c r="T648" i="2"/>
  <c r="U648" i="2"/>
  <c r="V648" i="2"/>
  <c r="W648" i="2"/>
  <c r="X648" i="2"/>
  <c r="Y648" i="2"/>
  <c r="Z648" i="2"/>
  <c r="AA648" i="2"/>
  <c r="AB648" i="2"/>
  <c r="AC648" i="2"/>
  <c r="AJ648" i="2"/>
  <c r="Q649" i="2"/>
  <c r="R649" i="2"/>
  <c r="S649" i="2"/>
  <c r="T649" i="2"/>
  <c r="U649" i="2"/>
  <c r="V649" i="2"/>
  <c r="W649" i="2"/>
  <c r="X649" i="2"/>
  <c r="Y649" i="2"/>
  <c r="Z649" i="2"/>
  <c r="AA649" i="2"/>
  <c r="AB649" i="2"/>
  <c r="AC649" i="2"/>
  <c r="AJ649" i="2"/>
  <c r="Q650" i="2"/>
  <c r="AD650" i="2" s="1"/>
  <c r="AE650" i="2" s="1"/>
  <c r="AF650" i="2" s="1"/>
  <c r="AG650" i="2" s="1"/>
  <c r="R650" i="2"/>
  <c r="S650" i="2"/>
  <c r="T650" i="2"/>
  <c r="U650" i="2"/>
  <c r="V650" i="2"/>
  <c r="W650" i="2"/>
  <c r="X650" i="2"/>
  <c r="Y650" i="2"/>
  <c r="Z650" i="2"/>
  <c r="AA650" i="2"/>
  <c r="AB650" i="2"/>
  <c r="AC650" i="2"/>
  <c r="AJ650" i="2"/>
  <c r="Q651" i="2"/>
  <c r="AD651" i="2" s="1"/>
  <c r="AE651" i="2" s="1"/>
  <c r="AF651" i="2" s="1"/>
  <c r="AG651" i="2" s="1"/>
  <c r="R651" i="2"/>
  <c r="S651" i="2"/>
  <c r="T651" i="2"/>
  <c r="U651" i="2"/>
  <c r="V651" i="2"/>
  <c r="W651" i="2"/>
  <c r="X651" i="2"/>
  <c r="Y651" i="2"/>
  <c r="Z651" i="2"/>
  <c r="AA651" i="2"/>
  <c r="AB651" i="2"/>
  <c r="AC651" i="2"/>
  <c r="AJ651" i="2"/>
  <c r="Q652" i="2"/>
  <c r="R652" i="2"/>
  <c r="S652" i="2"/>
  <c r="T652" i="2"/>
  <c r="U652" i="2"/>
  <c r="V652" i="2"/>
  <c r="W652" i="2"/>
  <c r="X652" i="2"/>
  <c r="Y652" i="2"/>
  <c r="Z652" i="2"/>
  <c r="AA652" i="2"/>
  <c r="AB652" i="2"/>
  <c r="AC652" i="2"/>
  <c r="AJ652" i="2"/>
  <c r="Q653" i="2"/>
  <c r="R653" i="2"/>
  <c r="S653" i="2"/>
  <c r="T653" i="2"/>
  <c r="U653" i="2"/>
  <c r="V653" i="2"/>
  <c r="W653" i="2"/>
  <c r="X653" i="2"/>
  <c r="Y653" i="2"/>
  <c r="Z653" i="2"/>
  <c r="AA653" i="2"/>
  <c r="AB653" i="2"/>
  <c r="AC653" i="2"/>
  <c r="AJ653" i="2"/>
  <c r="Q654" i="2"/>
  <c r="AD654" i="2" s="1"/>
  <c r="AE654" i="2" s="1"/>
  <c r="AF654" i="2" s="1"/>
  <c r="AG654" i="2" s="1"/>
  <c r="R654" i="2"/>
  <c r="S654" i="2"/>
  <c r="T654" i="2"/>
  <c r="U654" i="2"/>
  <c r="V654" i="2"/>
  <c r="W654" i="2"/>
  <c r="X654" i="2"/>
  <c r="Y654" i="2"/>
  <c r="Z654" i="2"/>
  <c r="AA654" i="2"/>
  <c r="AB654" i="2"/>
  <c r="AC654" i="2"/>
  <c r="AJ654" i="2"/>
  <c r="Q655" i="2"/>
  <c r="R655" i="2"/>
  <c r="S655" i="2"/>
  <c r="T655" i="2"/>
  <c r="U655" i="2"/>
  <c r="V655" i="2"/>
  <c r="W655" i="2"/>
  <c r="X655" i="2"/>
  <c r="Y655" i="2"/>
  <c r="Z655" i="2"/>
  <c r="AA655" i="2"/>
  <c r="AB655" i="2"/>
  <c r="AC655" i="2"/>
  <c r="AJ655" i="2"/>
  <c r="Q656" i="2"/>
  <c r="R656" i="2"/>
  <c r="S656" i="2"/>
  <c r="T656" i="2"/>
  <c r="U656" i="2"/>
  <c r="V656" i="2"/>
  <c r="W656" i="2"/>
  <c r="X656" i="2"/>
  <c r="Y656" i="2"/>
  <c r="Z656" i="2"/>
  <c r="AA656" i="2"/>
  <c r="AB656" i="2"/>
  <c r="AC656" i="2"/>
  <c r="AJ656" i="2"/>
  <c r="Q657" i="2"/>
  <c r="AD657" i="2" s="1"/>
  <c r="AE657" i="2" s="1"/>
  <c r="AF657" i="2" s="1"/>
  <c r="AG657" i="2" s="1"/>
  <c r="AH657" i="2" s="1"/>
  <c r="AI657" i="2" s="1"/>
  <c r="R657" i="2"/>
  <c r="S657" i="2"/>
  <c r="T657" i="2"/>
  <c r="U657" i="2"/>
  <c r="V657" i="2"/>
  <c r="W657" i="2"/>
  <c r="X657" i="2"/>
  <c r="Y657" i="2"/>
  <c r="Z657" i="2"/>
  <c r="AA657" i="2"/>
  <c r="AB657" i="2"/>
  <c r="AC657" i="2"/>
  <c r="AJ657" i="2"/>
  <c r="Q658" i="2"/>
  <c r="R658" i="2"/>
  <c r="S658" i="2"/>
  <c r="T658" i="2"/>
  <c r="U658" i="2"/>
  <c r="V658" i="2"/>
  <c r="W658" i="2"/>
  <c r="X658" i="2"/>
  <c r="Y658" i="2"/>
  <c r="Z658" i="2"/>
  <c r="AA658" i="2"/>
  <c r="AB658" i="2"/>
  <c r="AC658" i="2"/>
  <c r="AJ658" i="2"/>
  <c r="Q659" i="2"/>
  <c r="R659" i="2"/>
  <c r="S659" i="2"/>
  <c r="T659" i="2"/>
  <c r="U659" i="2"/>
  <c r="V659" i="2"/>
  <c r="W659" i="2"/>
  <c r="X659" i="2"/>
  <c r="Y659" i="2"/>
  <c r="Z659" i="2"/>
  <c r="AA659" i="2"/>
  <c r="AB659" i="2"/>
  <c r="AC659" i="2"/>
  <c r="AJ659" i="2"/>
  <c r="Q660" i="2"/>
  <c r="R660" i="2"/>
  <c r="S660" i="2"/>
  <c r="T660" i="2"/>
  <c r="U660" i="2"/>
  <c r="V660" i="2"/>
  <c r="W660" i="2"/>
  <c r="X660" i="2"/>
  <c r="Y660" i="2"/>
  <c r="Z660" i="2"/>
  <c r="AA660" i="2"/>
  <c r="AB660" i="2"/>
  <c r="AC660" i="2"/>
  <c r="AJ660" i="2"/>
  <c r="Q661" i="2"/>
  <c r="R661" i="2"/>
  <c r="S661" i="2"/>
  <c r="T661" i="2"/>
  <c r="U661" i="2"/>
  <c r="V661" i="2"/>
  <c r="W661" i="2"/>
  <c r="X661" i="2"/>
  <c r="Y661" i="2"/>
  <c r="Z661" i="2"/>
  <c r="AA661" i="2"/>
  <c r="AB661" i="2"/>
  <c r="AC661" i="2"/>
  <c r="AJ661" i="2"/>
  <c r="Q662" i="2"/>
  <c r="R662" i="2"/>
  <c r="S662" i="2"/>
  <c r="T662" i="2"/>
  <c r="U662" i="2"/>
  <c r="V662" i="2"/>
  <c r="W662" i="2"/>
  <c r="X662" i="2"/>
  <c r="Y662" i="2"/>
  <c r="Z662" i="2"/>
  <c r="AA662" i="2"/>
  <c r="AB662" i="2"/>
  <c r="AC662" i="2"/>
  <c r="AJ662" i="2"/>
  <c r="Q663" i="2"/>
  <c r="R663" i="2"/>
  <c r="S663" i="2"/>
  <c r="T663" i="2"/>
  <c r="U663" i="2"/>
  <c r="V663" i="2"/>
  <c r="W663" i="2"/>
  <c r="X663" i="2"/>
  <c r="Y663" i="2"/>
  <c r="Z663" i="2"/>
  <c r="AA663" i="2"/>
  <c r="AB663" i="2"/>
  <c r="AC663" i="2"/>
  <c r="AJ663" i="2"/>
  <c r="Q664" i="2"/>
  <c r="R664" i="2"/>
  <c r="S664" i="2"/>
  <c r="T664" i="2"/>
  <c r="U664" i="2"/>
  <c r="V664" i="2"/>
  <c r="W664" i="2"/>
  <c r="X664" i="2"/>
  <c r="Y664" i="2"/>
  <c r="Z664" i="2"/>
  <c r="AA664" i="2"/>
  <c r="AB664" i="2"/>
  <c r="AC664" i="2"/>
  <c r="AJ664" i="2"/>
  <c r="Q665" i="2"/>
  <c r="R665" i="2"/>
  <c r="S665" i="2"/>
  <c r="T665" i="2"/>
  <c r="U665" i="2"/>
  <c r="V665" i="2"/>
  <c r="W665" i="2"/>
  <c r="X665" i="2"/>
  <c r="Y665" i="2"/>
  <c r="Z665" i="2"/>
  <c r="AA665" i="2"/>
  <c r="AB665" i="2"/>
  <c r="AC665" i="2"/>
  <c r="AD665" i="2"/>
  <c r="AE665" i="2" s="1"/>
  <c r="AF665" i="2" s="1"/>
  <c r="AG665" i="2" s="1"/>
  <c r="AH665" i="2" s="1"/>
  <c r="AI665" i="2" s="1"/>
  <c r="AJ665" i="2"/>
  <c r="Q666" i="2"/>
  <c r="R666" i="2"/>
  <c r="S666" i="2"/>
  <c r="T666" i="2"/>
  <c r="U666" i="2"/>
  <c r="V666" i="2"/>
  <c r="W666" i="2"/>
  <c r="X666" i="2"/>
  <c r="Y666" i="2"/>
  <c r="Z666" i="2"/>
  <c r="AA666" i="2"/>
  <c r="AB666" i="2"/>
  <c r="AC666" i="2"/>
  <c r="AJ666" i="2"/>
  <c r="Q667" i="2"/>
  <c r="R667" i="2"/>
  <c r="S667" i="2"/>
  <c r="T667" i="2"/>
  <c r="U667" i="2"/>
  <c r="V667" i="2"/>
  <c r="W667" i="2"/>
  <c r="X667" i="2"/>
  <c r="Y667" i="2"/>
  <c r="Z667" i="2"/>
  <c r="AA667" i="2"/>
  <c r="AB667" i="2"/>
  <c r="AC667" i="2"/>
  <c r="AJ667" i="2"/>
  <c r="Q668" i="2"/>
  <c r="R668" i="2"/>
  <c r="S668" i="2"/>
  <c r="T668" i="2"/>
  <c r="U668" i="2"/>
  <c r="V668" i="2"/>
  <c r="W668" i="2"/>
  <c r="X668" i="2"/>
  <c r="Y668" i="2"/>
  <c r="Z668" i="2"/>
  <c r="AA668" i="2"/>
  <c r="AB668" i="2"/>
  <c r="AC668" i="2"/>
  <c r="AJ668" i="2"/>
  <c r="Q669" i="2"/>
  <c r="R669" i="2"/>
  <c r="S669" i="2"/>
  <c r="T669" i="2"/>
  <c r="U669" i="2"/>
  <c r="V669" i="2"/>
  <c r="W669" i="2"/>
  <c r="X669" i="2"/>
  <c r="Y669" i="2"/>
  <c r="Z669" i="2"/>
  <c r="AA669" i="2"/>
  <c r="AB669" i="2"/>
  <c r="AC669" i="2"/>
  <c r="AJ669" i="2"/>
  <c r="Q670" i="2"/>
  <c r="R670" i="2"/>
  <c r="S670" i="2"/>
  <c r="T670" i="2"/>
  <c r="U670" i="2"/>
  <c r="V670" i="2"/>
  <c r="W670" i="2"/>
  <c r="X670" i="2"/>
  <c r="Y670" i="2"/>
  <c r="Z670" i="2"/>
  <c r="AA670" i="2"/>
  <c r="AB670" i="2"/>
  <c r="AC670" i="2"/>
  <c r="AJ670" i="2"/>
  <c r="Q671" i="2"/>
  <c r="R671" i="2"/>
  <c r="S671" i="2"/>
  <c r="T671" i="2"/>
  <c r="U671" i="2"/>
  <c r="V671" i="2"/>
  <c r="W671" i="2"/>
  <c r="X671" i="2"/>
  <c r="Y671" i="2"/>
  <c r="Z671" i="2"/>
  <c r="AA671" i="2"/>
  <c r="AB671" i="2"/>
  <c r="AC671" i="2"/>
  <c r="AJ671" i="2"/>
  <c r="Q672" i="2"/>
  <c r="R672" i="2"/>
  <c r="S672" i="2"/>
  <c r="T672" i="2"/>
  <c r="U672" i="2"/>
  <c r="V672" i="2"/>
  <c r="W672" i="2"/>
  <c r="X672" i="2"/>
  <c r="Y672" i="2"/>
  <c r="Z672" i="2"/>
  <c r="AA672" i="2"/>
  <c r="AB672" i="2"/>
  <c r="AC672" i="2"/>
  <c r="AJ672" i="2"/>
  <c r="Q673" i="2"/>
  <c r="AD673" i="2" s="1"/>
  <c r="AE673" i="2" s="1"/>
  <c r="AF673" i="2" s="1"/>
  <c r="AG673" i="2" s="1"/>
  <c r="AH673" i="2" s="1"/>
  <c r="AI673" i="2" s="1"/>
  <c r="R673" i="2"/>
  <c r="S673" i="2"/>
  <c r="T673" i="2"/>
  <c r="U673" i="2"/>
  <c r="V673" i="2"/>
  <c r="W673" i="2"/>
  <c r="X673" i="2"/>
  <c r="Y673" i="2"/>
  <c r="Z673" i="2"/>
  <c r="AA673" i="2"/>
  <c r="AB673" i="2"/>
  <c r="AC673" i="2"/>
  <c r="AJ673" i="2"/>
  <c r="Q674" i="2"/>
  <c r="R674" i="2"/>
  <c r="S674" i="2"/>
  <c r="T674" i="2"/>
  <c r="U674" i="2"/>
  <c r="V674" i="2"/>
  <c r="W674" i="2"/>
  <c r="X674" i="2"/>
  <c r="Y674" i="2"/>
  <c r="Z674" i="2"/>
  <c r="AA674" i="2"/>
  <c r="AB674" i="2"/>
  <c r="AC674" i="2"/>
  <c r="AJ674" i="2"/>
  <c r="Q675" i="2"/>
  <c r="R675" i="2"/>
  <c r="S675" i="2"/>
  <c r="T675" i="2"/>
  <c r="U675" i="2"/>
  <c r="V675" i="2"/>
  <c r="W675" i="2"/>
  <c r="X675" i="2"/>
  <c r="Y675" i="2"/>
  <c r="Z675" i="2"/>
  <c r="AA675" i="2"/>
  <c r="AB675" i="2"/>
  <c r="AC675" i="2"/>
  <c r="AJ675" i="2"/>
  <c r="Q676" i="2"/>
  <c r="R676" i="2"/>
  <c r="S676" i="2"/>
  <c r="T676" i="2"/>
  <c r="U676" i="2"/>
  <c r="V676" i="2"/>
  <c r="W676" i="2"/>
  <c r="X676" i="2"/>
  <c r="Y676" i="2"/>
  <c r="Z676" i="2"/>
  <c r="AA676" i="2"/>
  <c r="AB676" i="2"/>
  <c r="AC676" i="2"/>
  <c r="AJ676" i="2"/>
  <c r="Q677" i="2"/>
  <c r="R677" i="2"/>
  <c r="S677" i="2"/>
  <c r="T677" i="2"/>
  <c r="U677" i="2"/>
  <c r="V677" i="2"/>
  <c r="W677" i="2"/>
  <c r="X677" i="2"/>
  <c r="Y677" i="2"/>
  <c r="Z677" i="2"/>
  <c r="AA677" i="2"/>
  <c r="AB677" i="2"/>
  <c r="AC677" i="2"/>
  <c r="AJ677" i="2"/>
  <c r="Q678" i="2"/>
  <c r="AD678" i="2" s="1"/>
  <c r="AE678" i="2" s="1"/>
  <c r="AF678" i="2" s="1"/>
  <c r="AG678" i="2" s="1"/>
  <c r="R678" i="2"/>
  <c r="S678" i="2"/>
  <c r="T678" i="2"/>
  <c r="U678" i="2"/>
  <c r="V678" i="2"/>
  <c r="W678" i="2"/>
  <c r="X678" i="2"/>
  <c r="Y678" i="2"/>
  <c r="Z678" i="2"/>
  <c r="AA678" i="2"/>
  <c r="AB678" i="2"/>
  <c r="AC678" i="2"/>
  <c r="AJ678" i="2"/>
  <c r="Q679" i="2"/>
  <c r="R679" i="2"/>
  <c r="S679" i="2"/>
  <c r="T679" i="2"/>
  <c r="U679" i="2"/>
  <c r="V679" i="2"/>
  <c r="W679" i="2"/>
  <c r="X679" i="2"/>
  <c r="Y679" i="2"/>
  <c r="Z679" i="2"/>
  <c r="AA679" i="2"/>
  <c r="AB679" i="2"/>
  <c r="AC679" i="2"/>
  <c r="AJ679" i="2"/>
  <c r="Q680" i="2"/>
  <c r="R680" i="2"/>
  <c r="S680" i="2"/>
  <c r="T680" i="2"/>
  <c r="U680" i="2"/>
  <c r="V680" i="2"/>
  <c r="W680" i="2"/>
  <c r="X680" i="2"/>
  <c r="Y680" i="2"/>
  <c r="Z680" i="2"/>
  <c r="AA680" i="2"/>
  <c r="AB680" i="2"/>
  <c r="AC680" i="2"/>
  <c r="AJ680" i="2"/>
  <c r="Q681" i="2"/>
  <c r="R681" i="2"/>
  <c r="S681" i="2"/>
  <c r="T681" i="2"/>
  <c r="U681" i="2"/>
  <c r="V681" i="2"/>
  <c r="W681" i="2"/>
  <c r="X681" i="2"/>
  <c r="Y681" i="2"/>
  <c r="Z681" i="2"/>
  <c r="AA681" i="2"/>
  <c r="AB681" i="2"/>
  <c r="AC681" i="2"/>
  <c r="AJ681" i="2"/>
  <c r="Q682" i="2"/>
  <c r="R682" i="2"/>
  <c r="S682" i="2"/>
  <c r="T682" i="2"/>
  <c r="AD682" i="2" s="1"/>
  <c r="AE682" i="2" s="1"/>
  <c r="AF682" i="2" s="1"/>
  <c r="AG682" i="2" s="1"/>
  <c r="U682" i="2"/>
  <c r="V682" i="2"/>
  <c r="W682" i="2"/>
  <c r="X682" i="2"/>
  <c r="Y682" i="2"/>
  <c r="Z682" i="2"/>
  <c r="AA682" i="2"/>
  <c r="AB682" i="2"/>
  <c r="AC682" i="2"/>
  <c r="AJ682" i="2"/>
  <c r="Q683" i="2"/>
  <c r="R683" i="2"/>
  <c r="S683" i="2"/>
  <c r="T683" i="2"/>
  <c r="U683" i="2"/>
  <c r="V683" i="2"/>
  <c r="W683" i="2"/>
  <c r="X683" i="2"/>
  <c r="Y683" i="2"/>
  <c r="Z683" i="2"/>
  <c r="AA683" i="2"/>
  <c r="AB683" i="2"/>
  <c r="AC683" i="2"/>
  <c r="AJ683" i="2"/>
  <c r="Q684" i="2"/>
  <c r="R684" i="2"/>
  <c r="S684" i="2"/>
  <c r="T684" i="2"/>
  <c r="U684" i="2"/>
  <c r="V684" i="2"/>
  <c r="W684" i="2"/>
  <c r="X684" i="2"/>
  <c r="Y684" i="2"/>
  <c r="Z684" i="2"/>
  <c r="AA684" i="2"/>
  <c r="AB684" i="2"/>
  <c r="AC684" i="2"/>
  <c r="AJ684" i="2"/>
  <c r="Q685" i="2"/>
  <c r="R685" i="2"/>
  <c r="S685" i="2"/>
  <c r="T685" i="2"/>
  <c r="U685" i="2"/>
  <c r="V685" i="2"/>
  <c r="W685" i="2"/>
  <c r="X685" i="2"/>
  <c r="Y685" i="2"/>
  <c r="Z685" i="2"/>
  <c r="AA685" i="2"/>
  <c r="AB685" i="2"/>
  <c r="AC685" i="2"/>
  <c r="AJ685" i="2"/>
  <c r="Q686" i="2"/>
  <c r="AD686" i="2" s="1"/>
  <c r="AE686" i="2" s="1"/>
  <c r="AF686" i="2" s="1"/>
  <c r="AG686" i="2" s="1"/>
  <c r="R686" i="2"/>
  <c r="S686" i="2"/>
  <c r="T686" i="2"/>
  <c r="U686" i="2"/>
  <c r="V686" i="2"/>
  <c r="W686" i="2"/>
  <c r="X686" i="2"/>
  <c r="Y686" i="2"/>
  <c r="Z686" i="2"/>
  <c r="AA686" i="2"/>
  <c r="AB686" i="2"/>
  <c r="AC686" i="2"/>
  <c r="AJ686" i="2"/>
  <c r="Q687" i="2"/>
  <c r="R687" i="2"/>
  <c r="S687" i="2"/>
  <c r="T687" i="2"/>
  <c r="U687" i="2"/>
  <c r="V687" i="2"/>
  <c r="W687" i="2"/>
  <c r="X687" i="2"/>
  <c r="Y687" i="2"/>
  <c r="Z687" i="2"/>
  <c r="AA687" i="2"/>
  <c r="AB687" i="2"/>
  <c r="AC687" i="2"/>
  <c r="AJ687" i="2"/>
  <c r="Q688" i="2"/>
  <c r="R688" i="2"/>
  <c r="S688" i="2"/>
  <c r="T688" i="2"/>
  <c r="U688" i="2"/>
  <c r="V688" i="2"/>
  <c r="W688" i="2"/>
  <c r="X688" i="2"/>
  <c r="Y688" i="2"/>
  <c r="Z688" i="2"/>
  <c r="AA688" i="2"/>
  <c r="AB688" i="2"/>
  <c r="AC688" i="2"/>
  <c r="AJ688" i="2"/>
  <c r="Q689" i="2"/>
  <c r="R689" i="2"/>
  <c r="S689" i="2"/>
  <c r="T689" i="2"/>
  <c r="U689" i="2"/>
  <c r="V689" i="2"/>
  <c r="W689" i="2"/>
  <c r="X689" i="2"/>
  <c r="Y689" i="2"/>
  <c r="Z689" i="2"/>
  <c r="AA689" i="2"/>
  <c r="AB689" i="2"/>
  <c r="AC689" i="2"/>
  <c r="AJ689" i="2"/>
  <c r="Q690" i="2"/>
  <c r="R690" i="2"/>
  <c r="S690" i="2"/>
  <c r="T690" i="2"/>
  <c r="U690" i="2"/>
  <c r="V690" i="2"/>
  <c r="W690" i="2"/>
  <c r="X690" i="2"/>
  <c r="Y690" i="2"/>
  <c r="Z690" i="2"/>
  <c r="AA690" i="2"/>
  <c r="AB690" i="2"/>
  <c r="AC690" i="2"/>
  <c r="AD690" i="2"/>
  <c r="AE690" i="2" s="1"/>
  <c r="AF690" i="2" s="1"/>
  <c r="AG690" i="2" s="1"/>
  <c r="AJ690" i="2"/>
  <c r="Q691" i="2"/>
  <c r="R691" i="2"/>
  <c r="S691" i="2"/>
  <c r="T691" i="2"/>
  <c r="U691" i="2"/>
  <c r="V691" i="2"/>
  <c r="W691" i="2"/>
  <c r="X691" i="2"/>
  <c r="Y691" i="2"/>
  <c r="Z691" i="2"/>
  <c r="AA691" i="2"/>
  <c r="AB691" i="2"/>
  <c r="AC691" i="2"/>
  <c r="AJ691" i="2"/>
  <c r="Q692" i="2"/>
  <c r="R692" i="2"/>
  <c r="S692" i="2"/>
  <c r="T692" i="2"/>
  <c r="U692" i="2"/>
  <c r="V692" i="2"/>
  <c r="W692" i="2"/>
  <c r="X692" i="2"/>
  <c r="Y692" i="2"/>
  <c r="Z692" i="2"/>
  <c r="AA692" i="2"/>
  <c r="AB692" i="2"/>
  <c r="AC692" i="2"/>
  <c r="AJ692" i="2"/>
  <c r="Q693" i="2"/>
  <c r="R693" i="2"/>
  <c r="S693" i="2"/>
  <c r="T693" i="2"/>
  <c r="U693" i="2"/>
  <c r="V693" i="2"/>
  <c r="W693" i="2"/>
  <c r="X693" i="2"/>
  <c r="Y693" i="2"/>
  <c r="Z693" i="2"/>
  <c r="AA693" i="2"/>
  <c r="AB693" i="2"/>
  <c r="AC693" i="2"/>
  <c r="AJ693" i="2"/>
  <c r="Q694" i="2"/>
  <c r="AD694" i="2" s="1"/>
  <c r="AE694" i="2" s="1"/>
  <c r="AF694" i="2" s="1"/>
  <c r="AG694" i="2" s="1"/>
  <c r="R694" i="2"/>
  <c r="S694" i="2"/>
  <c r="T694" i="2"/>
  <c r="U694" i="2"/>
  <c r="V694" i="2"/>
  <c r="W694" i="2"/>
  <c r="X694" i="2"/>
  <c r="Y694" i="2"/>
  <c r="Z694" i="2"/>
  <c r="AA694" i="2"/>
  <c r="AB694" i="2"/>
  <c r="AC694" i="2"/>
  <c r="AJ694" i="2"/>
  <c r="Q695" i="2"/>
  <c r="R695" i="2"/>
  <c r="S695" i="2"/>
  <c r="T695" i="2"/>
  <c r="U695" i="2"/>
  <c r="V695" i="2"/>
  <c r="W695" i="2"/>
  <c r="X695" i="2"/>
  <c r="Y695" i="2"/>
  <c r="Z695" i="2"/>
  <c r="AA695" i="2"/>
  <c r="AB695" i="2"/>
  <c r="AC695" i="2"/>
  <c r="AJ695" i="2"/>
  <c r="Q696" i="2"/>
  <c r="R696" i="2"/>
  <c r="S696" i="2"/>
  <c r="T696" i="2"/>
  <c r="U696" i="2"/>
  <c r="V696" i="2"/>
  <c r="W696" i="2"/>
  <c r="X696" i="2"/>
  <c r="Y696" i="2"/>
  <c r="Z696" i="2"/>
  <c r="AA696" i="2"/>
  <c r="AB696" i="2"/>
  <c r="AC696" i="2"/>
  <c r="AJ696" i="2"/>
  <c r="Q697" i="2"/>
  <c r="R697" i="2"/>
  <c r="S697" i="2"/>
  <c r="T697" i="2"/>
  <c r="U697" i="2"/>
  <c r="V697" i="2"/>
  <c r="W697" i="2"/>
  <c r="X697" i="2"/>
  <c r="Y697" i="2"/>
  <c r="Z697" i="2"/>
  <c r="AA697" i="2"/>
  <c r="AB697" i="2"/>
  <c r="AC697" i="2"/>
  <c r="AJ697" i="2"/>
  <c r="Q698" i="2"/>
  <c r="R698" i="2"/>
  <c r="S698" i="2"/>
  <c r="T698" i="2"/>
  <c r="AD698" i="2" s="1"/>
  <c r="AE698" i="2" s="1"/>
  <c r="AF698" i="2" s="1"/>
  <c r="AG698" i="2" s="1"/>
  <c r="U698" i="2"/>
  <c r="V698" i="2"/>
  <c r="W698" i="2"/>
  <c r="X698" i="2"/>
  <c r="Y698" i="2"/>
  <c r="Z698" i="2"/>
  <c r="AA698" i="2"/>
  <c r="AB698" i="2"/>
  <c r="AC698" i="2"/>
  <c r="AJ698" i="2"/>
  <c r="Q699" i="2"/>
  <c r="R699" i="2"/>
  <c r="S699" i="2"/>
  <c r="T699" i="2"/>
  <c r="U699" i="2"/>
  <c r="V699" i="2"/>
  <c r="W699" i="2"/>
  <c r="X699" i="2"/>
  <c r="Y699" i="2"/>
  <c r="Z699" i="2"/>
  <c r="AA699" i="2"/>
  <c r="AB699" i="2"/>
  <c r="AC699" i="2"/>
  <c r="AJ699" i="2"/>
  <c r="Q700" i="2"/>
  <c r="R700" i="2"/>
  <c r="S700" i="2"/>
  <c r="T700" i="2"/>
  <c r="U700" i="2"/>
  <c r="V700" i="2"/>
  <c r="W700" i="2"/>
  <c r="X700" i="2"/>
  <c r="Y700" i="2"/>
  <c r="Z700" i="2"/>
  <c r="AA700" i="2"/>
  <c r="AB700" i="2"/>
  <c r="AC700" i="2"/>
  <c r="AJ700" i="2"/>
  <c r="Q701" i="2"/>
  <c r="R701" i="2"/>
  <c r="S701" i="2"/>
  <c r="T701" i="2"/>
  <c r="U701" i="2"/>
  <c r="V701" i="2"/>
  <c r="W701" i="2"/>
  <c r="X701" i="2"/>
  <c r="Y701" i="2"/>
  <c r="Z701" i="2"/>
  <c r="AA701" i="2"/>
  <c r="AB701" i="2"/>
  <c r="AC701" i="2"/>
  <c r="AJ701" i="2"/>
  <c r="C25" i="1"/>
  <c r="D25" i="1"/>
  <c r="E25" i="1"/>
  <c r="E22" i="1"/>
  <c r="D22" i="1"/>
  <c r="C22" i="1"/>
  <c r="C7" i="1"/>
  <c r="C6" i="1"/>
  <c r="C5" i="1"/>
  <c r="B3" i="1"/>
  <c r="D3" i="1" s="1"/>
  <c r="C16" i="1"/>
  <c r="C13" i="1"/>
  <c r="Q402" i="2"/>
  <c r="R402" i="2"/>
  <c r="S402" i="2"/>
  <c r="T402" i="2"/>
  <c r="U402" i="2"/>
  <c r="V402" i="2"/>
  <c r="W402" i="2"/>
  <c r="X402" i="2"/>
  <c r="Y402" i="2"/>
  <c r="Z402" i="2"/>
  <c r="AA402" i="2"/>
  <c r="AB402" i="2"/>
  <c r="AC402" i="2"/>
  <c r="AJ402" i="2"/>
  <c r="Q403" i="2"/>
  <c r="R403" i="2"/>
  <c r="S403" i="2"/>
  <c r="T403" i="2"/>
  <c r="U403" i="2"/>
  <c r="V403" i="2"/>
  <c r="W403" i="2"/>
  <c r="X403" i="2"/>
  <c r="Y403" i="2"/>
  <c r="Z403" i="2"/>
  <c r="AA403" i="2"/>
  <c r="AB403" i="2"/>
  <c r="AC403" i="2"/>
  <c r="AJ403" i="2"/>
  <c r="Q404" i="2"/>
  <c r="R404" i="2"/>
  <c r="S404" i="2"/>
  <c r="T404" i="2"/>
  <c r="U404" i="2"/>
  <c r="V404" i="2"/>
  <c r="W404" i="2"/>
  <c r="X404" i="2"/>
  <c r="Y404" i="2"/>
  <c r="Z404" i="2"/>
  <c r="AA404" i="2"/>
  <c r="AB404" i="2"/>
  <c r="AC404" i="2"/>
  <c r="AJ404" i="2"/>
  <c r="Q405" i="2"/>
  <c r="R405" i="2"/>
  <c r="S405" i="2"/>
  <c r="T405" i="2"/>
  <c r="U405" i="2"/>
  <c r="V405" i="2"/>
  <c r="W405" i="2"/>
  <c r="X405" i="2"/>
  <c r="Y405" i="2"/>
  <c r="Z405" i="2"/>
  <c r="AA405" i="2"/>
  <c r="AB405" i="2"/>
  <c r="AC405" i="2"/>
  <c r="AJ405" i="2"/>
  <c r="Q406" i="2"/>
  <c r="R406" i="2"/>
  <c r="S406" i="2"/>
  <c r="T406" i="2"/>
  <c r="U406" i="2"/>
  <c r="V406" i="2"/>
  <c r="W406" i="2"/>
  <c r="X406" i="2"/>
  <c r="Y406" i="2"/>
  <c r="Z406" i="2"/>
  <c r="AA406" i="2"/>
  <c r="AB406" i="2"/>
  <c r="AC406" i="2"/>
  <c r="AJ406" i="2"/>
  <c r="Q407" i="2"/>
  <c r="R407" i="2"/>
  <c r="S407" i="2"/>
  <c r="T407" i="2"/>
  <c r="U407" i="2"/>
  <c r="V407" i="2"/>
  <c r="W407" i="2"/>
  <c r="X407" i="2"/>
  <c r="Y407" i="2"/>
  <c r="Z407" i="2"/>
  <c r="AA407" i="2"/>
  <c r="AB407" i="2"/>
  <c r="AC407" i="2"/>
  <c r="AJ407" i="2"/>
  <c r="Q408" i="2"/>
  <c r="R408" i="2"/>
  <c r="S408" i="2"/>
  <c r="T408" i="2"/>
  <c r="U408" i="2"/>
  <c r="V408" i="2"/>
  <c r="W408" i="2"/>
  <c r="X408" i="2"/>
  <c r="Y408" i="2"/>
  <c r="Z408" i="2"/>
  <c r="AA408" i="2"/>
  <c r="AB408" i="2"/>
  <c r="AC408" i="2"/>
  <c r="AJ408" i="2"/>
  <c r="Q409" i="2"/>
  <c r="R409" i="2"/>
  <c r="S409" i="2"/>
  <c r="T409" i="2"/>
  <c r="U409" i="2"/>
  <c r="V409" i="2"/>
  <c r="W409" i="2"/>
  <c r="X409" i="2"/>
  <c r="Y409" i="2"/>
  <c r="Z409" i="2"/>
  <c r="AA409" i="2"/>
  <c r="AB409" i="2"/>
  <c r="AC409" i="2"/>
  <c r="AJ409" i="2"/>
  <c r="Q410" i="2"/>
  <c r="R410" i="2"/>
  <c r="S410" i="2"/>
  <c r="T410" i="2"/>
  <c r="U410" i="2"/>
  <c r="V410" i="2"/>
  <c r="W410" i="2"/>
  <c r="X410" i="2"/>
  <c r="Y410" i="2"/>
  <c r="Z410" i="2"/>
  <c r="AA410" i="2"/>
  <c r="AB410" i="2"/>
  <c r="AC410" i="2"/>
  <c r="AJ410" i="2"/>
  <c r="Q411" i="2"/>
  <c r="R411" i="2"/>
  <c r="S411" i="2"/>
  <c r="T411" i="2"/>
  <c r="U411" i="2"/>
  <c r="V411" i="2"/>
  <c r="W411" i="2"/>
  <c r="X411" i="2"/>
  <c r="Y411" i="2"/>
  <c r="Z411" i="2"/>
  <c r="AA411" i="2"/>
  <c r="AB411" i="2"/>
  <c r="AC411" i="2"/>
  <c r="AJ411" i="2"/>
  <c r="Q412" i="2"/>
  <c r="R412" i="2"/>
  <c r="S412" i="2"/>
  <c r="T412" i="2"/>
  <c r="U412" i="2"/>
  <c r="V412" i="2"/>
  <c r="W412" i="2"/>
  <c r="X412" i="2"/>
  <c r="Y412" i="2"/>
  <c r="Z412" i="2"/>
  <c r="AA412" i="2"/>
  <c r="AB412" i="2"/>
  <c r="AC412" i="2"/>
  <c r="AJ412" i="2"/>
  <c r="Q413" i="2"/>
  <c r="R413" i="2"/>
  <c r="S413" i="2"/>
  <c r="T413" i="2"/>
  <c r="U413" i="2"/>
  <c r="V413" i="2"/>
  <c r="W413" i="2"/>
  <c r="X413" i="2"/>
  <c r="Y413" i="2"/>
  <c r="Z413" i="2"/>
  <c r="AA413" i="2"/>
  <c r="AB413" i="2"/>
  <c r="AC413" i="2"/>
  <c r="AJ413" i="2"/>
  <c r="Q414" i="2"/>
  <c r="R414" i="2"/>
  <c r="S414" i="2"/>
  <c r="T414" i="2"/>
  <c r="U414" i="2"/>
  <c r="V414" i="2"/>
  <c r="W414" i="2"/>
  <c r="X414" i="2"/>
  <c r="Y414" i="2"/>
  <c r="Z414" i="2"/>
  <c r="AA414" i="2"/>
  <c r="AB414" i="2"/>
  <c r="AC414" i="2"/>
  <c r="AJ414" i="2"/>
  <c r="Q415" i="2"/>
  <c r="R415" i="2"/>
  <c r="S415" i="2"/>
  <c r="T415" i="2"/>
  <c r="U415" i="2"/>
  <c r="V415" i="2"/>
  <c r="W415" i="2"/>
  <c r="X415" i="2"/>
  <c r="Y415" i="2"/>
  <c r="Z415" i="2"/>
  <c r="AA415" i="2"/>
  <c r="AB415" i="2"/>
  <c r="AC415" i="2"/>
  <c r="AJ415" i="2"/>
  <c r="Q416" i="2"/>
  <c r="R416" i="2"/>
  <c r="S416" i="2"/>
  <c r="T416" i="2"/>
  <c r="U416" i="2"/>
  <c r="V416" i="2"/>
  <c r="W416" i="2"/>
  <c r="X416" i="2"/>
  <c r="Y416" i="2"/>
  <c r="Z416" i="2"/>
  <c r="AA416" i="2"/>
  <c r="AB416" i="2"/>
  <c r="AC416" i="2"/>
  <c r="AJ416" i="2"/>
  <c r="Q417" i="2"/>
  <c r="R417" i="2"/>
  <c r="S417" i="2"/>
  <c r="T417" i="2"/>
  <c r="U417" i="2"/>
  <c r="V417" i="2"/>
  <c r="W417" i="2"/>
  <c r="X417" i="2"/>
  <c r="Y417" i="2"/>
  <c r="Z417" i="2"/>
  <c r="AA417" i="2"/>
  <c r="AB417" i="2"/>
  <c r="AC417" i="2"/>
  <c r="AJ417" i="2"/>
  <c r="Q418" i="2"/>
  <c r="R418" i="2"/>
  <c r="S418" i="2"/>
  <c r="T418" i="2"/>
  <c r="U418" i="2"/>
  <c r="V418" i="2"/>
  <c r="W418" i="2"/>
  <c r="X418" i="2"/>
  <c r="Y418" i="2"/>
  <c r="Z418" i="2"/>
  <c r="AA418" i="2"/>
  <c r="AB418" i="2"/>
  <c r="AC418" i="2"/>
  <c r="AJ418" i="2"/>
  <c r="Q419" i="2"/>
  <c r="R419" i="2"/>
  <c r="S419" i="2"/>
  <c r="T419" i="2"/>
  <c r="U419" i="2"/>
  <c r="V419" i="2"/>
  <c r="W419" i="2"/>
  <c r="X419" i="2"/>
  <c r="Y419" i="2"/>
  <c r="Z419" i="2"/>
  <c r="AA419" i="2"/>
  <c r="AB419" i="2"/>
  <c r="AC419" i="2"/>
  <c r="AJ419" i="2"/>
  <c r="Q420" i="2"/>
  <c r="R420" i="2"/>
  <c r="S420" i="2"/>
  <c r="T420" i="2"/>
  <c r="U420" i="2"/>
  <c r="V420" i="2"/>
  <c r="W420" i="2"/>
  <c r="X420" i="2"/>
  <c r="Y420" i="2"/>
  <c r="Z420" i="2"/>
  <c r="AA420" i="2"/>
  <c r="AB420" i="2"/>
  <c r="AC420" i="2"/>
  <c r="AJ420" i="2"/>
  <c r="Q421" i="2"/>
  <c r="R421" i="2"/>
  <c r="S421" i="2"/>
  <c r="T421" i="2"/>
  <c r="U421" i="2"/>
  <c r="V421" i="2"/>
  <c r="W421" i="2"/>
  <c r="X421" i="2"/>
  <c r="Y421" i="2"/>
  <c r="Z421" i="2"/>
  <c r="AA421" i="2"/>
  <c r="AB421" i="2"/>
  <c r="AC421" i="2"/>
  <c r="AJ421" i="2"/>
  <c r="Q422" i="2"/>
  <c r="R422" i="2"/>
  <c r="S422" i="2"/>
  <c r="T422" i="2"/>
  <c r="U422" i="2"/>
  <c r="V422" i="2"/>
  <c r="W422" i="2"/>
  <c r="X422" i="2"/>
  <c r="Y422" i="2"/>
  <c r="Z422" i="2"/>
  <c r="AA422" i="2"/>
  <c r="AB422" i="2"/>
  <c r="AC422" i="2"/>
  <c r="AJ422" i="2"/>
  <c r="Q423" i="2"/>
  <c r="R423" i="2"/>
  <c r="S423" i="2"/>
  <c r="T423" i="2"/>
  <c r="U423" i="2"/>
  <c r="V423" i="2"/>
  <c r="W423" i="2"/>
  <c r="X423" i="2"/>
  <c r="Y423" i="2"/>
  <c r="Z423" i="2"/>
  <c r="AA423" i="2"/>
  <c r="AB423" i="2"/>
  <c r="AC423" i="2"/>
  <c r="AJ423" i="2"/>
  <c r="Q424" i="2"/>
  <c r="R424" i="2"/>
  <c r="S424" i="2"/>
  <c r="T424" i="2"/>
  <c r="U424" i="2"/>
  <c r="V424" i="2"/>
  <c r="W424" i="2"/>
  <c r="X424" i="2"/>
  <c r="Y424" i="2"/>
  <c r="Z424" i="2"/>
  <c r="AA424" i="2"/>
  <c r="AB424" i="2"/>
  <c r="AC424" i="2"/>
  <c r="AJ424" i="2"/>
  <c r="Q425" i="2"/>
  <c r="R425" i="2"/>
  <c r="S425" i="2"/>
  <c r="T425" i="2"/>
  <c r="U425" i="2"/>
  <c r="V425" i="2"/>
  <c r="W425" i="2"/>
  <c r="X425" i="2"/>
  <c r="Y425" i="2"/>
  <c r="Z425" i="2"/>
  <c r="AA425" i="2"/>
  <c r="AB425" i="2"/>
  <c r="AC425" i="2"/>
  <c r="AJ425" i="2"/>
  <c r="Q426" i="2"/>
  <c r="R426" i="2"/>
  <c r="S426" i="2"/>
  <c r="T426" i="2"/>
  <c r="U426" i="2"/>
  <c r="V426" i="2"/>
  <c r="W426" i="2"/>
  <c r="X426" i="2"/>
  <c r="Y426" i="2"/>
  <c r="Z426" i="2"/>
  <c r="AA426" i="2"/>
  <c r="AB426" i="2"/>
  <c r="AC426" i="2"/>
  <c r="AJ426" i="2"/>
  <c r="Q427" i="2"/>
  <c r="R427" i="2"/>
  <c r="S427" i="2"/>
  <c r="T427" i="2"/>
  <c r="U427" i="2"/>
  <c r="V427" i="2"/>
  <c r="W427" i="2"/>
  <c r="X427" i="2"/>
  <c r="Y427" i="2"/>
  <c r="Z427" i="2"/>
  <c r="AA427" i="2"/>
  <c r="AB427" i="2"/>
  <c r="AC427" i="2"/>
  <c r="AJ427" i="2"/>
  <c r="Q428" i="2"/>
  <c r="R428" i="2"/>
  <c r="S428" i="2"/>
  <c r="T428" i="2"/>
  <c r="U428" i="2"/>
  <c r="V428" i="2"/>
  <c r="W428" i="2"/>
  <c r="X428" i="2"/>
  <c r="Y428" i="2"/>
  <c r="Z428" i="2"/>
  <c r="AA428" i="2"/>
  <c r="AB428" i="2"/>
  <c r="AC428" i="2"/>
  <c r="AJ428" i="2"/>
  <c r="Q429" i="2"/>
  <c r="R429" i="2"/>
  <c r="S429" i="2"/>
  <c r="T429" i="2"/>
  <c r="U429" i="2"/>
  <c r="V429" i="2"/>
  <c r="W429" i="2"/>
  <c r="X429" i="2"/>
  <c r="Y429" i="2"/>
  <c r="Z429" i="2"/>
  <c r="AA429" i="2"/>
  <c r="AB429" i="2"/>
  <c r="AC429" i="2"/>
  <c r="AJ429" i="2"/>
  <c r="Q430" i="2"/>
  <c r="R430" i="2"/>
  <c r="S430" i="2"/>
  <c r="T430" i="2"/>
  <c r="U430" i="2"/>
  <c r="V430" i="2"/>
  <c r="W430" i="2"/>
  <c r="X430" i="2"/>
  <c r="Y430" i="2"/>
  <c r="Z430" i="2"/>
  <c r="AA430" i="2"/>
  <c r="AB430" i="2"/>
  <c r="AC430" i="2"/>
  <c r="AJ430" i="2"/>
  <c r="Q431" i="2"/>
  <c r="R431" i="2"/>
  <c r="S431" i="2"/>
  <c r="T431" i="2"/>
  <c r="U431" i="2"/>
  <c r="V431" i="2"/>
  <c r="W431" i="2"/>
  <c r="X431" i="2"/>
  <c r="Y431" i="2"/>
  <c r="Z431" i="2"/>
  <c r="AA431" i="2"/>
  <c r="AB431" i="2"/>
  <c r="AC431" i="2"/>
  <c r="AJ431" i="2"/>
  <c r="Q432" i="2"/>
  <c r="R432" i="2"/>
  <c r="S432" i="2"/>
  <c r="T432" i="2"/>
  <c r="U432" i="2"/>
  <c r="V432" i="2"/>
  <c r="W432" i="2"/>
  <c r="X432" i="2"/>
  <c r="Y432" i="2"/>
  <c r="Z432" i="2"/>
  <c r="AA432" i="2"/>
  <c r="AB432" i="2"/>
  <c r="AC432" i="2"/>
  <c r="AJ432" i="2"/>
  <c r="Q433" i="2"/>
  <c r="R433" i="2"/>
  <c r="S433" i="2"/>
  <c r="T433" i="2"/>
  <c r="U433" i="2"/>
  <c r="V433" i="2"/>
  <c r="W433" i="2"/>
  <c r="X433" i="2"/>
  <c r="Y433" i="2"/>
  <c r="Z433" i="2"/>
  <c r="AA433" i="2"/>
  <c r="AB433" i="2"/>
  <c r="AC433" i="2"/>
  <c r="AJ433" i="2"/>
  <c r="Q434" i="2"/>
  <c r="R434" i="2"/>
  <c r="S434" i="2"/>
  <c r="T434" i="2"/>
  <c r="U434" i="2"/>
  <c r="V434" i="2"/>
  <c r="W434" i="2"/>
  <c r="X434" i="2"/>
  <c r="Y434" i="2"/>
  <c r="Z434" i="2"/>
  <c r="AA434" i="2"/>
  <c r="AB434" i="2"/>
  <c r="AC434" i="2"/>
  <c r="AJ434" i="2"/>
  <c r="Q435" i="2"/>
  <c r="R435" i="2"/>
  <c r="S435" i="2"/>
  <c r="T435" i="2"/>
  <c r="U435" i="2"/>
  <c r="V435" i="2"/>
  <c r="W435" i="2"/>
  <c r="X435" i="2"/>
  <c r="Y435" i="2"/>
  <c r="Z435" i="2"/>
  <c r="AA435" i="2"/>
  <c r="AB435" i="2"/>
  <c r="AC435" i="2"/>
  <c r="AJ435" i="2"/>
  <c r="Q436" i="2"/>
  <c r="R436" i="2"/>
  <c r="S436" i="2"/>
  <c r="T436" i="2"/>
  <c r="U436" i="2"/>
  <c r="V436" i="2"/>
  <c r="W436" i="2"/>
  <c r="X436" i="2"/>
  <c r="Y436" i="2"/>
  <c r="Z436" i="2"/>
  <c r="AA436" i="2"/>
  <c r="AB436" i="2"/>
  <c r="AC436" i="2"/>
  <c r="AJ436" i="2"/>
  <c r="Q437" i="2"/>
  <c r="R437" i="2"/>
  <c r="S437" i="2"/>
  <c r="T437" i="2"/>
  <c r="U437" i="2"/>
  <c r="V437" i="2"/>
  <c r="W437" i="2"/>
  <c r="X437" i="2"/>
  <c r="Y437" i="2"/>
  <c r="Z437" i="2"/>
  <c r="AA437" i="2"/>
  <c r="AB437" i="2"/>
  <c r="AC437" i="2"/>
  <c r="AJ437" i="2"/>
  <c r="Q438" i="2"/>
  <c r="R438" i="2"/>
  <c r="S438" i="2"/>
  <c r="T438" i="2"/>
  <c r="U438" i="2"/>
  <c r="V438" i="2"/>
  <c r="W438" i="2"/>
  <c r="X438" i="2"/>
  <c r="Y438" i="2"/>
  <c r="Z438" i="2"/>
  <c r="AA438" i="2"/>
  <c r="AB438" i="2"/>
  <c r="AC438" i="2"/>
  <c r="AJ438" i="2"/>
  <c r="Q439" i="2"/>
  <c r="R439" i="2"/>
  <c r="S439" i="2"/>
  <c r="T439" i="2"/>
  <c r="U439" i="2"/>
  <c r="V439" i="2"/>
  <c r="W439" i="2"/>
  <c r="X439" i="2"/>
  <c r="Y439" i="2"/>
  <c r="Z439" i="2"/>
  <c r="AA439" i="2"/>
  <c r="AB439" i="2"/>
  <c r="AC439" i="2"/>
  <c r="AJ439" i="2"/>
  <c r="Q440" i="2"/>
  <c r="R440" i="2"/>
  <c r="S440" i="2"/>
  <c r="T440" i="2"/>
  <c r="U440" i="2"/>
  <c r="V440" i="2"/>
  <c r="W440" i="2"/>
  <c r="X440" i="2"/>
  <c r="Y440" i="2"/>
  <c r="Z440" i="2"/>
  <c r="AA440" i="2"/>
  <c r="AB440" i="2"/>
  <c r="AC440" i="2"/>
  <c r="AJ440" i="2"/>
  <c r="Q441" i="2"/>
  <c r="R441" i="2"/>
  <c r="S441" i="2"/>
  <c r="T441" i="2"/>
  <c r="U441" i="2"/>
  <c r="V441" i="2"/>
  <c r="W441" i="2"/>
  <c r="X441" i="2"/>
  <c r="Y441" i="2"/>
  <c r="Z441" i="2"/>
  <c r="AA441" i="2"/>
  <c r="AB441" i="2"/>
  <c r="AC441" i="2"/>
  <c r="AJ441" i="2"/>
  <c r="Q442" i="2"/>
  <c r="R442" i="2"/>
  <c r="S442" i="2"/>
  <c r="T442" i="2"/>
  <c r="U442" i="2"/>
  <c r="V442" i="2"/>
  <c r="W442" i="2"/>
  <c r="X442" i="2"/>
  <c r="Y442" i="2"/>
  <c r="Z442" i="2"/>
  <c r="AA442" i="2"/>
  <c r="AB442" i="2"/>
  <c r="AC442" i="2"/>
  <c r="AJ442" i="2"/>
  <c r="Q443" i="2"/>
  <c r="R443" i="2"/>
  <c r="S443" i="2"/>
  <c r="T443" i="2"/>
  <c r="U443" i="2"/>
  <c r="V443" i="2"/>
  <c r="W443" i="2"/>
  <c r="X443" i="2"/>
  <c r="Y443" i="2"/>
  <c r="Z443" i="2"/>
  <c r="AA443" i="2"/>
  <c r="AB443" i="2"/>
  <c r="AC443" i="2"/>
  <c r="AJ443" i="2"/>
  <c r="Q444" i="2"/>
  <c r="R444" i="2"/>
  <c r="S444" i="2"/>
  <c r="T444" i="2"/>
  <c r="U444" i="2"/>
  <c r="V444" i="2"/>
  <c r="W444" i="2"/>
  <c r="X444" i="2"/>
  <c r="Y444" i="2"/>
  <c r="Z444" i="2"/>
  <c r="AA444" i="2"/>
  <c r="AB444" i="2"/>
  <c r="AC444" i="2"/>
  <c r="AJ444" i="2"/>
  <c r="Q445" i="2"/>
  <c r="R445" i="2"/>
  <c r="S445" i="2"/>
  <c r="T445" i="2"/>
  <c r="U445" i="2"/>
  <c r="V445" i="2"/>
  <c r="W445" i="2"/>
  <c r="X445" i="2"/>
  <c r="Y445" i="2"/>
  <c r="Z445" i="2"/>
  <c r="AA445" i="2"/>
  <c r="AB445" i="2"/>
  <c r="AC445" i="2"/>
  <c r="AJ445" i="2"/>
  <c r="Q446" i="2"/>
  <c r="R446" i="2"/>
  <c r="S446" i="2"/>
  <c r="T446" i="2"/>
  <c r="U446" i="2"/>
  <c r="V446" i="2"/>
  <c r="W446" i="2"/>
  <c r="X446" i="2"/>
  <c r="Y446" i="2"/>
  <c r="Z446" i="2"/>
  <c r="AA446" i="2"/>
  <c r="AB446" i="2"/>
  <c r="AC446" i="2"/>
  <c r="AJ446" i="2"/>
  <c r="Q447" i="2"/>
  <c r="R447" i="2"/>
  <c r="S447" i="2"/>
  <c r="T447" i="2"/>
  <c r="U447" i="2"/>
  <c r="V447" i="2"/>
  <c r="W447" i="2"/>
  <c r="X447" i="2"/>
  <c r="Y447" i="2"/>
  <c r="Z447" i="2"/>
  <c r="AA447" i="2"/>
  <c r="AB447" i="2"/>
  <c r="AC447" i="2"/>
  <c r="AJ447" i="2"/>
  <c r="Q448" i="2"/>
  <c r="R448" i="2"/>
  <c r="S448" i="2"/>
  <c r="T448" i="2"/>
  <c r="U448" i="2"/>
  <c r="V448" i="2"/>
  <c r="W448" i="2"/>
  <c r="X448" i="2"/>
  <c r="Y448" i="2"/>
  <c r="Z448" i="2"/>
  <c r="AA448" i="2"/>
  <c r="AB448" i="2"/>
  <c r="AC448" i="2"/>
  <c r="AJ448" i="2"/>
  <c r="Q449" i="2"/>
  <c r="R449" i="2"/>
  <c r="S449" i="2"/>
  <c r="T449" i="2"/>
  <c r="U449" i="2"/>
  <c r="V449" i="2"/>
  <c r="W449" i="2"/>
  <c r="X449" i="2"/>
  <c r="Y449" i="2"/>
  <c r="Z449" i="2"/>
  <c r="AA449" i="2"/>
  <c r="AB449" i="2"/>
  <c r="AC449" i="2"/>
  <c r="AJ449" i="2"/>
  <c r="Q450" i="2"/>
  <c r="R450" i="2"/>
  <c r="S450" i="2"/>
  <c r="T450" i="2"/>
  <c r="U450" i="2"/>
  <c r="V450" i="2"/>
  <c r="W450" i="2"/>
  <c r="X450" i="2"/>
  <c r="Y450" i="2"/>
  <c r="Z450" i="2"/>
  <c r="AA450" i="2"/>
  <c r="AB450" i="2"/>
  <c r="AC450" i="2"/>
  <c r="AJ450" i="2"/>
  <c r="Q451" i="2"/>
  <c r="R451" i="2"/>
  <c r="S451" i="2"/>
  <c r="T451" i="2"/>
  <c r="U451" i="2"/>
  <c r="V451" i="2"/>
  <c r="W451" i="2"/>
  <c r="X451" i="2"/>
  <c r="Y451" i="2"/>
  <c r="Z451" i="2"/>
  <c r="AA451" i="2"/>
  <c r="AB451" i="2"/>
  <c r="AC451" i="2"/>
  <c r="AJ451" i="2"/>
  <c r="Q452" i="2"/>
  <c r="R452" i="2"/>
  <c r="S452" i="2"/>
  <c r="T452" i="2"/>
  <c r="U452" i="2"/>
  <c r="V452" i="2"/>
  <c r="W452" i="2"/>
  <c r="X452" i="2"/>
  <c r="Y452" i="2"/>
  <c r="Z452" i="2"/>
  <c r="AA452" i="2"/>
  <c r="AB452" i="2"/>
  <c r="AC452" i="2"/>
  <c r="AJ452" i="2"/>
  <c r="Q453" i="2"/>
  <c r="R453" i="2"/>
  <c r="S453" i="2"/>
  <c r="T453" i="2"/>
  <c r="U453" i="2"/>
  <c r="V453" i="2"/>
  <c r="W453" i="2"/>
  <c r="X453" i="2"/>
  <c r="Y453" i="2"/>
  <c r="Z453" i="2"/>
  <c r="AA453" i="2"/>
  <c r="AB453" i="2"/>
  <c r="AC453" i="2"/>
  <c r="AJ453" i="2"/>
  <c r="Q454" i="2"/>
  <c r="R454" i="2"/>
  <c r="S454" i="2"/>
  <c r="T454" i="2"/>
  <c r="U454" i="2"/>
  <c r="V454" i="2"/>
  <c r="W454" i="2"/>
  <c r="X454" i="2"/>
  <c r="Y454" i="2"/>
  <c r="Z454" i="2"/>
  <c r="AA454" i="2"/>
  <c r="AB454" i="2"/>
  <c r="AC454" i="2"/>
  <c r="AJ454" i="2"/>
  <c r="Q455" i="2"/>
  <c r="R455" i="2"/>
  <c r="S455" i="2"/>
  <c r="T455" i="2"/>
  <c r="U455" i="2"/>
  <c r="V455" i="2"/>
  <c r="W455" i="2"/>
  <c r="X455" i="2"/>
  <c r="Y455" i="2"/>
  <c r="Z455" i="2"/>
  <c r="AA455" i="2"/>
  <c r="AB455" i="2"/>
  <c r="AC455" i="2"/>
  <c r="AJ455" i="2"/>
  <c r="Q456" i="2"/>
  <c r="R456" i="2"/>
  <c r="S456" i="2"/>
  <c r="T456" i="2"/>
  <c r="U456" i="2"/>
  <c r="V456" i="2"/>
  <c r="W456" i="2"/>
  <c r="X456" i="2"/>
  <c r="Y456" i="2"/>
  <c r="Z456" i="2"/>
  <c r="AA456" i="2"/>
  <c r="AB456" i="2"/>
  <c r="AC456" i="2"/>
  <c r="AJ456" i="2"/>
  <c r="Q457" i="2"/>
  <c r="R457" i="2"/>
  <c r="S457" i="2"/>
  <c r="T457" i="2"/>
  <c r="U457" i="2"/>
  <c r="V457" i="2"/>
  <c r="W457" i="2"/>
  <c r="X457" i="2"/>
  <c r="Y457" i="2"/>
  <c r="Z457" i="2"/>
  <c r="AA457" i="2"/>
  <c r="AB457" i="2"/>
  <c r="AC457" i="2"/>
  <c r="AJ457" i="2"/>
  <c r="Q458" i="2"/>
  <c r="R458" i="2"/>
  <c r="S458" i="2"/>
  <c r="T458" i="2"/>
  <c r="U458" i="2"/>
  <c r="V458" i="2"/>
  <c r="W458" i="2"/>
  <c r="X458" i="2"/>
  <c r="Y458" i="2"/>
  <c r="Z458" i="2"/>
  <c r="AA458" i="2"/>
  <c r="AB458" i="2"/>
  <c r="AC458" i="2"/>
  <c r="AJ458" i="2"/>
  <c r="Q459" i="2"/>
  <c r="R459" i="2"/>
  <c r="S459" i="2"/>
  <c r="T459" i="2"/>
  <c r="U459" i="2"/>
  <c r="V459" i="2"/>
  <c r="W459" i="2"/>
  <c r="X459" i="2"/>
  <c r="Y459" i="2"/>
  <c r="Z459" i="2"/>
  <c r="AA459" i="2"/>
  <c r="AB459" i="2"/>
  <c r="AC459" i="2"/>
  <c r="AJ459" i="2"/>
  <c r="Q460" i="2"/>
  <c r="R460" i="2"/>
  <c r="S460" i="2"/>
  <c r="T460" i="2"/>
  <c r="U460" i="2"/>
  <c r="V460" i="2"/>
  <c r="W460" i="2"/>
  <c r="X460" i="2"/>
  <c r="Y460" i="2"/>
  <c r="Z460" i="2"/>
  <c r="AA460" i="2"/>
  <c r="AB460" i="2"/>
  <c r="AC460" i="2"/>
  <c r="AJ460" i="2"/>
  <c r="Q461" i="2"/>
  <c r="R461" i="2"/>
  <c r="S461" i="2"/>
  <c r="T461" i="2"/>
  <c r="U461" i="2"/>
  <c r="V461" i="2"/>
  <c r="W461" i="2"/>
  <c r="X461" i="2"/>
  <c r="Y461" i="2"/>
  <c r="Z461" i="2"/>
  <c r="AA461" i="2"/>
  <c r="AB461" i="2"/>
  <c r="AC461" i="2"/>
  <c r="AJ461" i="2"/>
  <c r="Q462" i="2"/>
  <c r="R462" i="2"/>
  <c r="S462" i="2"/>
  <c r="T462" i="2"/>
  <c r="U462" i="2"/>
  <c r="V462" i="2"/>
  <c r="W462" i="2"/>
  <c r="X462" i="2"/>
  <c r="Y462" i="2"/>
  <c r="Z462" i="2"/>
  <c r="AA462" i="2"/>
  <c r="AB462" i="2"/>
  <c r="AC462" i="2"/>
  <c r="AJ462" i="2"/>
  <c r="Q463" i="2"/>
  <c r="R463" i="2"/>
  <c r="S463" i="2"/>
  <c r="T463" i="2"/>
  <c r="U463" i="2"/>
  <c r="V463" i="2"/>
  <c r="W463" i="2"/>
  <c r="X463" i="2"/>
  <c r="Y463" i="2"/>
  <c r="Z463" i="2"/>
  <c r="AA463" i="2"/>
  <c r="AB463" i="2"/>
  <c r="AC463" i="2"/>
  <c r="AJ463" i="2"/>
  <c r="Q464" i="2"/>
  <c r="R464" i="2"/>
  <c r="S464" i="2"/>
  <c r="T464" i="2"/>
  <c r="U464" i="2"/>
  <c r="V464" i="2"/>
  <c r="W464" i="2"/>
  <c r="X464" i="2"/>
  <c r="Y464" i="2"/>
  <c r="Z464" i="2"/>
  <c r="AA464" i="2"/>
  <c r="AB464" i="2"/>
  <c r="AC464" i="2"/>
  <c r="AJ464" i="2"/>
  <c r="Q465" i="2"/>
  <c r="R465" i="2"/>
  <c r="S465" i="2"/>
  <c r="T465" i="2"/>
  <c r="U465" i="2"/>
  <c r="V465" i="2"/>
  <c r="W465" i="2"/>
  <c r="X465" i="2"/>
  <c r="Y465" i="2"/>
  <c r="Z465" i="2"/>
  <c r="AA465" i="2"/>
  <c r="AB465" i="2"/>
  <c r="AC465" i="2"/>
  <c r="AJ465" i="2"/>
  <c r="Q466" i="2"/>
  <c r="R466" i="2"/>
  <c r="S466" i="2"/>
  <c r="T466" i="2"/>
  <c r="U466" i="2"/>
  <c r="V466" i="2"/>
  <c r="W466" i="2"/>
  <c r="X466" i="2"/>
  <c r="Y466" i="2"/>
  <c r="Z466" i="2"/>
  <c r="AA466" i="2"/>
  <c r="AB466" i="2"/>
  <c r="AC466" i="2"/>
  <c r="AJ466" i="2"/>
  <c r="Q467" i="2"/>
  <c r="R467" i="2"/>
  <c r="S467" i="2"/>
  <c r="T467" i="2"/>
  <c r="U467" i="2"/>
  <c r="V467" i="2"/>
  <c r="W467" i="2"/>
  <c r="X467" i="2"/>
  <c r="Y467" i="2"/>
  <c r="Z467" i="2"/>
  <c r="AA467" i="2"/>
  <c r="AB467" i="2"/>
  <c r="AC467" i="2"/>
  <c r="AJ467" i="2"/>
  <c r="Q468" i="2"/>
  <c r="R468" i="2"/>
  <c r="S468" i="2"/>
  <c r="T468" i="2"/>
  <c r="U468" i="2"/>
  <c r="V468" i="2"/>
  <c r="W468" i="2"/>
  <c r="X468" i="2"/>
  <c r="Y468" i="2"/>
  <c r="Z468" i="2"/>
  <c r="AA468" i="2"/>
  <c r="AB468" i="2"/>
  <c r="AC468" i="2"/>
  <c r="AJ468" i="2"/>
  <c r="Q469" i="2"/>
  <c r="R469" i="2"/>
  <c r="S469" i="2"/>
  <c r="T469" i="2"/>
  <c r="U469" i="2"/>
  <c r="V469" i="2"/>
  <c r="W469" i="2"/>
  <c r="X469" i="2"/>
  <c r="Y469" i="2"/>
  <c r="Z469" i="2"/>
  <c r="AA469" i="2"/>
  <c r="AB469" i="2"/>
  <c r="AC469" i="2"/>
  <c r="AJ469" i="2"/>
  <c r="Q470" i="2"/>
  <c r="R470" i="2"/>
  <c r="S470" i="2"/>
  <c r="T470" i="2"/>
  <c r="U470" i="2"/>
  <c r="V470" i="2"/>
  <c r="W470" i="2"/>
  <c r="X470" i="2"/>
  <c r="Y470" i="2"/>
  <c r="Z470" i="2"/>
  <c r="AA470" i="2"/>
  <c r="AB470" i="2"/>
  <c r="AC470" i="2"/>
  <c r="AJ470" i="2"/>
  <c r="Q471" i="2"/>
  <c r="R471" i="2"/>
  <c r="S471" i="2"/>
  <c r="T471" i="2"/>
  <c r="U471" i="2"/>
  <c r="V471" i="2"/>
  <c r="W471" i="2"/>
  <c r="X471" i="2"/>
  <c r="Y471" i="2"/>
  <c r="Z471" i="2"/>
  <c r="AA471" i="2"/>
  <c r="AB471" i="2"/>
  <c r="AC471" i="2"/>
  <c r="AJ471" i="2"/>
  <c r="Q472" i="2"/>
  <c r="R472" i="2"/>
  <c r="S472" i="2"/>
  <c r="T472" i="2"/>
  <c r="U472" i="2"/>
  <c r="V472" i="2"/>
  <c r="W472" i="2"/>
  <c r="X472" i="2"/>
  <c r="Y472" i="2"/>
  <c r="Z472" i="2"/>
  <c r="AA472" i="2"/>
  <c r="AB472" i="2"/>
  <c r="AC472" i="2"/>
  <c r="AJ472" i="2"/>
  <c r="Q473" i="2"/>
  <c r="R473" i="2"/>
  <c r="S473" i="2"/>
  <c r="T473" i="2"/>
  <c r="U473" i="2"/>
  <c r="V473" i="2"/>
  <c r="W473" i="2"/>
  <c r="X473" i="2"/>
  <c r="Y473" i="2"/>
  <c r="Z473" i="2"/>
  <c r="AA473" i="2"/>
  <c r="AB473" i="2"/>
  <c r="AC473" i="2"/>
  <c r="AJ473" i="2"/>
  <c r="Q474" i="2"/>
  <c r="R474" i="2"/>
  <c r="S474" i="2"/>
  <c r="T474" i="2"/>
  <c r="U474" i="2"/>
  <c r="V474" i="2"/>
  <c r="W474" i="2"/>
  <c r="X474" i="2"/>
  <c r="Y474" i="2"/>
  <c r="Z474" i="2"/>
  <c r="AA474" i="2"/>
  <c r="AB474" i="2"/>
  <c r="AC474" i="2"/>
  <c r="AJ474" i="2"/>
  <c r="Q475" i="2"/>
  <c r="R475" i="2"/>
  <c r="S475" i="2"/>
  <c r="T475" i="2"/>
  <c r="U475" i="2"/>
  <c r="V475" i="2"/>
  <c r="W475" i="2"/>
  <c r="X475" i="2"/>
  <c r="Y475" i="2"/>
  <c r="Z475" i="2"/>
  <c r="AA475" i="2"/>
  <c r="AB475" i="2"/>
  <c r="AC475" i="2"/>
  <c r="AJ475" i="2"/>
  <c r="Q476" i="2"/>
  <c r="R476" i="2"/>
  <c r="S476" i="2"/>
  <c r="T476" i="2"/>
  <c r="U476" i="2"/>
  <c r="V476" i="2"/>
  <c r="W476" i="2"/>
  <c r="X476" i="2"/>
  <c r="Y476" i="2"/>
  <c r="Z476" i="2"/>
  <c r="AA476" i="2"/>
  <c r="AB476" i="2"/>
  <c r="AC476" i="2"/>
  <c r="AJ476" i="2"/>
  <c r="Q477" i="2"/>
  <c r="R477" i="2"/>
  <c r="S477" i="2"/>
  <c r="T477" i="2"/>
  <c r="U477" i="2"/>
  <c r="V477" i="2"/>
  <c r="W477" i="2"/>
  <c r="X477" i="2"/>
  <c r="Y477" i="2"/>
  <c r="Z477" i="2"/>
  <c r="AA477" i="2"/>
  <c r="AB477" i="2"/>
  <c r="AC477" i="2"/>
  <c r="AJ477" i="2"/>
  <c r="Q478" i="2"/>
  <c r="R478" i="2"/>
  <c r="S478" i="2"/>
  <c r="T478" i="2"/>
  <c r="U478" i="2"/>
  <c r="V478" i="2"/>
  <c r="W478" i="2"/>
  <c r="X478" i="2"/>
  <c r="Y478" i="2"/>
  <c r="Z478" i="2"/>
  <c r="AA478" i="2"/>
  <c r="AB478" i="2"/>
  <c r="AC478" i="2"/>
  <c r="AJ478" i="2"/>
  <c r="Q479" i="2"/>
  <c r="R479" i="2"/>
  <c r="S479" i="2"/>
  <c r="T479" i="2"/>
  <c r="U479" i="2"/>
  <c r="V479" i="2"/>
  <c r="W479" i="2"/>
  <c r="X479" i="2"/>
  <c r="Y479" i="2"/>
  <c r="Z479" i="2"/>
  <c r="AA479" i="2"/>
  <c r="AB479" i="2"/>
  <c r="AC479" i="2"/>
  <c r="AJ479" i="2"/>
  <c r="Q480" i="2"/>
  <c r="R480" i="2"/>
  <c r="S480" i="2"/>
  <c r="T480" i="2"/>
  <c r="U480" i="2"/>
  <c r="V480" i="2"/>
  <c r="W480" i="2"/>
  <c r="X480" i="2"/>
  <c r="Y480" i="2"/>
  <c r="Z480" i="2"/>
  <c r="AA480" i="2"/>
  <c r="AB480" i="2"/>
  <c r="AC480" i="2"/>
  <c r="AJ480" i="2"/>
  <c r="Q481" i="2"/>
  <c r="R481" i="2"/>
  <c r="S481" i="2"/>
  <c r="T481" i="2"/>
  <c r="U481" i="2"/>
  <c r="V481" i="2"/>
  <c r="W481" i="2"/>
  <c r="X481" i="2"/>
  <c r="Y481" i="2"/>
  <c r="Z481" i="2"/>
  <c r="AA481" i="2"/>
  <c r="AB481" i="2"/>
  <c r="AC481" i="2"/>
  <c r="AJ481" i="2"/>
  <c r="Q482" i="2"/>
  <c r="R482" i="2"/>
  <c r="S482" i="2"/>
  <c r="T482" i="2"/>
  <c r="U482" i="2"/>
  <c r="V482" i="2"/>
  <c r="W482" i="2"/>
  <c r="X482" i="2"/>
  <c r="Y482" i="2"/>
  <c r="Z482" i="2"/>
  <c r="AA482" i="2"/>
  <c r="AB482" i="2"/>
  <c r="AC482" i="2"/>
  <c r="AJ482" i="2"/>
  <c r="Q483" i="2"/>
  <c r="R483" i="2"/>
  <c r="S483" i="2"/>
  <c r="T483" i="2"/>
  <c r="U483" i="2"/>
  <c r="V483" i="2"/>
  <c r="W483" i="2"/>
  <c r="X483" i="2"/>
  <c r="Y483" i="2"/>
  <c r="Z483" i="2"/>
  <c r="AA483" i="2"/>
  <c r="AB483" i="2"/>
  <c r="AC483" i="2"/>
  <c r="AJ483" i="2"/>
  <c r="Q484" i="2"/>
  <c r="R484" i="2"/>
  <c r="S484" i="2"/>
  <c r="T484" i="2"/>
  <c r="U484" i="2"/>
  <c r="V484" i="2"/>
  <c r="W484" i="2"/>
  <c r="X484" i="2"/>
  <c r="Y484" i="2"/>
  <c r="Z484" i="2"/>
  <c r="AA484" i="2"/>
  <c r="AB484" i="2"/>
  <c r="AC484" i="2"/>
  <c r="AJ484" i="2"/>
  <c r="Q485" i="2"/>
  <c r="R485" i="2"/>
  <c r="S485" i="2"/>
  <c r="T485" i="2"/>
  <c r="U485" i="2"/>
  <c r="V485" i="2"/>
  <c r="W485" i="2"/>
  <c r="X485" i="2"/>
  <c r="Y485" i="2"/>
  <c r="Z485" i="2"/>
  <c r="AA485" i="2"/>
  <c r="AB485" i="2"/>
  <c r="AC485" i="2"/>
  <c r="AJ485" i="2"/>
  <c r="Q486" i="2"/>
  <c r="R486" i="2"/>
  <c r="S486" i="2"/>
  <c r="T486" i="2"/>
  <c r="U486" i="2"/>
  <c r="V486" i="2"/>
  <c r="W486" i="2"/>
  <c r="X486" i="2"/>
  <c r="Y486" i="2"/>
  <c r="Z486" i="2"/>
  <c r="AA486" i="2"/>
  <c r="AB486" i="2"/>
  <c r="AC486" i="2"/>
  <c r="AJ486" i="2"/>
  <c r="Q487" i="2"/>
  <c r="R487" i="2"/>
  <c r="S487" i="2"/>
  <c r="T487" i="2"/>
  <c r="U487" i="2"/>
  <c r="V487" i="2"/>
  <c r="W487" i="2"/>
  <c r="X487" i="2"/>
  <c r="Y487" i="2"/>
  <c r="Z487" i="2"/>
  <c r="AA487" i="2"/>
  <c r="AB487" i="2"/>
  <c r="AC487" i="2"/>
  <c r="AJ487" i="2"/>
  <c r="Q488" i="2"/>
  <c r="R488" i="2"/>
  <c r="S488" i="2"/>
  <c r="T488" i="2"/>
  <c r="U488" i="2"/>
  <c r="V488" i="2"/>
  <c r="W488" i="2"/>
  <c r="X488" i="2"/>
  <c r="Y488" i="2"/>
  <c r="Z488" i="2"/>
  <c r="AA488" i="2"/>
  <c r="AB488" i="2"/>
  <c r="AC488" i="2"/>
  <c r="AJ488" i="2"/>
  <c r="Q489" i="2"/>
  <c r="R489" i="2"/>
  <c r="S489" i="2"/>
  <c r="T489" i="2"/>
  <c r="U489" i="2"/>
  <c r="V489" i="2"/>
  <c r="W489" i="2"/>
  <c r="X489" i="2"/>
  <c r="Y489" i="2"/>
  <c r="Z489" i="2"/>
  <c r="AA489" i="2"/>
  <c r="AB489" i="2"/>
  <c r="AC489" i="2"/>
  <c r="AJ489" i="2"/>
  <c r="Q490" i="2"/>
  <c r="R490" i="2"/>
  <c r="S490" i="2"/>
  <c r="T490" i="2"/>
  <c r="U490" i="2"/>
  <c r="V490" i="2"/>
  <c r="W490" i="2"/>
  <c r="X490" i="2"/>
  <c r="Y490" i="2"/>
  <c r="Z490" i="2"/>
  <c r="AA490" i="2"/>
  <c r="AB490" i="2"/>
  <c r="AC490" i="2"/>
  <c r="AJ490" i="2"/>
  <c r="Q491" i="2"/>
  <c r="R491" i="2"/>
  <c r="S491" i="2"/>
  <c r="T491" i="2"/>
  <c r="U491" i="2"/>
  <c r="V491" i="2"/>
  <c r="W491" i="2"/>
  <c r="X491" i="2"/>
  <c r="Y491" i="2"/>
  <c r="Z491" i="2"/>
  <c r="AA491" i="2"/>
  <c r="AB491" i="2"/>
  <c r="AC491" i="2"/>
  <c r="AJ491" i="2"/>
  <c r="Q492" i="2"/>
  <c r="R492" i="2"/>
  <c r="S492" i="2"/>
  <c r="T492" i="2"/>
  <c r="U492" i="2"/>
  <c r="V492" i="2"/>
  <c r="W492" i="2"/>
  <c r="X492" i="2"/>
  <c r="Y492" i="2"/>
  <c r="Z492" i="2"/>
  <c r="AA492" i="2"/>
  <c r="AB492" i="2"/>
  <c r="AC492" i="2"/>
  <c r="AJ492" i="2"/>
  <c r="Q493" i="2"/>
  <c r="R493" i="2"/>
  <c r="S493" i="2"/>
  <c r="T493" i="2"/>
  <c r="U493" i="2"/>
  <c r="V493" i="2"/>
  <c r="W493" i="2"/>
  <c r="X493" i="2"/>
  <c r="Y493" i="2"/>
  <c r="Z493" i="2"/>
  <c r="AA493" i="2"/>
  <c r="AB493" i="2"/>
  <c r="AC493" i="2"/>
  <c r="AJ493" i="2"/>
  <c r="Q494" i="2"/>
  <c r="R494" i="2"/>
  <c r="S494" i="2"/>
  <c r="T494" i="2"/>
  <c r="U494" i="2"/>
  <c r="V494" i="2"/>
  <c r="W494" i="2"/>
  <c r="X494" i="2"/>
  <c r="Y494" i="2"/>
  <c r="Z494" i="2"/>
  <c r="AA494" i="2"/>
  <c r="AB494" i="2"/>
  <c r="AC494" i="2"/>
  <c r="AJ494" i="2"/>
  <c r="Q495" i="2"/>
  <c r="R495" i="2"/>
  <c r="S495" i="2"/>
  <c r="T495" i="2"/>
  <c r="U495" i="2"/>
  <c r="V495" i="2"/>
  <c r="W495" i="2"/>
  <c r="X495" i="2"/>
  <c r="Y495" i="2"/>
  <c r="Z495" i="2"/>
  <c r="AA495" i="2"/>
  <c r="AB495" i="2"/>
  <c r="AC495" i="2"/>
  <c r="AJ495" i="2"/>
  <c r="Q496" i="2"/>
  <c r="R496" i="2"/>
  <c r="S496" i="2"/>
  <c r="T496" i="2"/>
  <c r="U496" i="2"/>
  <c r="V496" i="2"/>
  <c r="W496" i="2"/>
  <c r="X496" i="2"/>
  <c r="Y496" i="2"/>
  <c r="Z496" i="2"/>
  <c r="AA496" i="2"/>
  <c r="AB496" i="2"/>
  <c r="AC496" i="2"/>
  <c r="AJ496" i="2"/>
  <c r="Q497" i="2"/>
  <c r="R497" i="2"/>
  <c r="S497" i="2"/>
  <c r="T497" i="2"/>
  <c r="U497" i="2"/>
  <c r="V497" i="2"/>
  <c r="W497" i="2"/>
  <c r="X497" i="2"/>
  <c r="Y497" i="2"/>
  <c r="Z497" i="2"/>
  <c r="AA497" i="2"/>
  <c r="AB497" i="2"/>
  <c r="AC497" i="2"/>
  <c r="AJ497" i="2"/>
  <c r="Q498" i="2"/>
  <c r="R498" i="2"/>
  <c r="S498" i="2"/>
  <c r="T498" i="2"/>
  <c r="U498" i="2"/>
  <c r="V498" i="2"/>
  <c r="W498" i="2"/>
  <c r="X498" i="2"/>
  <c r="Y498" i="2"/>
  <c r="Z498" i="2"/>
  <c r="AA498" i="2"/>
  <c r="AB498" i="2"/>
  <c r="AC498" i="2"/>
  <c r="AJ498" i="2"/>
  <c r="Q499" i="2"/>
  <c r="R499" i="2"/>
  <c r="S499" i="2"/>
  <c r="T499" i="2"/>
  <c r="U499" i="2"/>
  <c r="V499" i="2"/>
  <c r="W499" i="2"/>
  <c r="X499" i="2"/>
  <c r="Y499" i="2"/>
  <c r="Z499" i="2"/>
  <c r="AA499" i="2"/>
  <c r="AB499" i="2"/>
  <c r="AC499" i="2"/>
  <c r="AJ499" i="2"/>
  <c r="Q500" i="2"/>
  <c r="R500" i="2"/>
  <c r="S500" i="2"/>
  <c r="T500" i="2"/>
  <c r="U500" i="2"/>
  <c r="V500" i="2"/>
  <c r="W500" i="2"/>
  <c r="X500" i="2"/>
  <c r="Y500" i="2"/>
  <c r="Z500" i="2"/>
  <c r="AA500" i="2"/>
  <c r="AB500" i="2"/>
  <c r="AC500" i="2"/>
  <c r="AJ500" i="2"/>
  <c r="Q501" i="2"/>
  <c r="R501" i="2"/>
  <c r="S501" i="2"/>
  <c r="T501" i="2"/>
  <c r="U501" i="2"/>
  <c r="V501" i="2"/>
  <c r="W501" i="2"/>
  <c r="X501" i="2"/>
  <c r="Y501" i="2"/>
  <c r="Z501" i="2"/>
  <c r="AA501" i="2"/>
  <c r="AB501" i="2"/>
  <c r="AC501" i="2"/>
  <c r="AJ501" i="2"/>
  <c r="Q4" i="2"/>
  <c r="R4" i="2"/>
  <c r="S4" i="2"/>
  <c r="T4" i="2"/>
  <c r="U4" i="2"/>
  <c r="V4" i="2"/>
  <c r="W4" i="2"/>
  <c r="X4" i="2"/>
  <c r="Y4" i="2"/>
  <c r="Z4" i="2"/>
  <c r="AA4" i="2"/>
  <c r="AB4" i="2"/>
  <c r="AC4" i="2"/>
  <c r="AJ4" i="2"/>
  <c r="Q5" i="2"/>
  <c r="R5" i="2"/>
  <c r="S5" i="2"/>
  <c r="T5" i="2"/>
  <c r="U5" i="2"/>
  <c r="V5" i="2"/>
  <c r="W5" i="2"/>
  <c r="X5" i="2"/>
  <c r="Y5" i="2"/>
  <c r="Z5" i="2"/>
  <c r="AA5" i="2"/>
  <c r="AB5" i="2"/>
  <c r="AC5" i="2"/>
  <c r="AJ5" i="2"/>
  <c r="Q6" i="2"/>
  <c r="R6" i="2"/>
  <c r="S6" i="2"/>
  <c r="T6" i="2"/>
  <c r="U6" i="2"/>
  <c r="V6" i="2"/>
  <c r="W6" i="2"/>
  <c r="X6" i="2"/>
  <c r="Y6" i="2"/>
  <c r="Z6" i="2"/>
  <c r="AA6" i="2"/>
  <c r="AB6" i="2"/>
  <c r="AC6" i="2"/>
  <c r="AJ6" i="2"/>
  <c r="Q7" i="2"/>
  <c r="R7" i="2"/>
  <c r="S7" i="2"/>
  <c r="T7" i="2"/>
  <c r="U7" i="2"/>
  <c r="V7" i="2"/>
  <c r="W7" i="2"/>
  <c r="X7" i="2"/>
  <c r="Y7" i="2"/>
  <c r="Z7" i="2"/>
  <c r="AA7" i="2"/>
  <c r="AB7" i="2"/>
  <c r="AC7" i="2"/>
  <c r="AJ7" i="2"/>
  <c r="Q8" i="2"/>
  <c r="R8" i="2"/>
  <c r="S8" i="2"/>
  <c r="T8" i="2"/>
  <c r="U8" i="2"/>
  <c r="V8" i="2"/>
  <c r="W8" i="2"/>
  <c r="X8" i="2"/>
  <c r="Y8" i="2"/>
  <c r="Z8" i="2"/>
  <c r="AA8" i="2"/>
  <c r="AB8" i="2"/>
  <c r="AC8" i="2"/>
  <c r="AJ8" i="2"/>
  <c r="Q9" i="2"/>
  <c r="R9" i="2"/>
  <c r="S9" i="2"/>
  <c r="T9" i="2"/>
  <c r="U9" i="2"/>
  <c r="V9" i="2"/>
  <c r="W9" i="2"/>
  <c r="X9" i="2"/>
  <c r="Y9" i="2"/>
  <c r="Z9" i="2"/>
  <c r="AA9" i="2"/>
  <c r="AB9" i="2"/>
  <c r="AC9" i="2"/>
  <c r="AJ9" i="2"/>
  <c r="Q10" i="2"/>
  <c r="R10" i="2"/>
  <c r="S10" i="2"/>
  <c r="T10" i="2"/>
  <c r="U10" i="2"/>
  <c r="V10" i="2"/>
  <c r="W10" i="2"/>
  <c r="X10" i="2"/>
  <c r="Y10" i="2"/>
  <c r="Z10" i="2"/>
  <c r="AA10" i="2"/>
  <c r="AB10" i="2"/>
  <c r="AC10" i="2"/>
  <c r="AJ10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J11" i="2"/>
  <c r="Q12" i="2"/>
  <c r="R12" i="2"/>
  <c r="S12" i="2"/>
  <c r="T12" i="2"/>
  <c r="U12" i="2"/>
  <c r="V12" i="2"/>
  <c r="W12" i="2"/>
  <c r="X12" i="2"/>
  <c r="Y12" i="2"/>
  <c r="Z12" i="2"/>
  <c r="AA12" i="2"/>
  <c r="AB12" i="2"/>
  <c r="AC12" i="2"/>
  <c r="AJ12" i="2"/>
  <c r="Q13" i="2"/>
  <c r="R13" i="2"/>
  <c r="S13" i="2"/>
  <c r="T13" i="2"/>
  <c r="U13" i="2"/>
  <c r="V13" i="2"/>
  <c r="W13" i="2"/>
  <c r="X13" i="2"/>
  <c r="Y13" i="2"/>
  <c r="Z13" i="2"/>
  <c r="AA13" i="2"/>
  <c r="AB13" i="2"/>
  <c r="AC13" i="2"/>
  <c r="AJ13" i="2"/>
  <c r="Q14" i="2"/>
  <c r="R14" i="2"/>
  <c r="S14" i="2"/>
  <c r="T14" i="2"/>
  <c r="U14" i="2"/>
  <c r="V14" i="2"/>
  <c r="W14" i="2"/>
  <c r="X14" i="2"/>
  <c r="Y14" i="2"/>
  <c r="Z14" i="2"/>
  <c r="AA14" i="2"/>
  <c r="AB14" i="2"/>
  <c r="AC14" i="2"/>
  <c r="AJ14" i="2"/>
  <c r="Q15" i="2"/>
  <c r="R15" i="2"/>
  <c r="S15" i="2"/>
  <c r="T15" i="2"/>
  <c r="U15" i="2"/>
  <c r="V15" i="2"/>
  <c r="W15" i="2"/>
  <c r="X15" i="2"/>
  <c r="Y15" i="2"/>
  <c r="Z15" i="2"/>
  <c r="AA15" i="2"/>
  <c r="AB15" i="2"/>
  <c r="AC15" i="2"/>
  <c r="AJ15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J16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J17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J18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J19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J20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J21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J22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J23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AJ24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AJ25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J26" i="2"/>
  <c r="Q27" i="2"/>
  <c r="R27" i="2"/>
  <c r="S27" i="2"/>
  <c r="T27" i="2"/>
  <c r="U27" i="2"/>
  <c r="V27" i="2"/>
  <c r="W27" i="2"/>
  <c r="X27" i="2"/>
  <c r="Y27" i="2"/>
  <c r="Z27" i="2"/>
  <c r="AA27" i="2"/>
  <c r="AB27" i="2"/>
  <c r="AC27" i="2"/>
  <c r="AJ27" i="2"/>
  <c r="Q28" i="2"/>
  <c r="R28" i="2"/>
  <c r="S28" i="2"/>
  <c r="T28" i="2"/>
  <c r="U28" i="2"/>
  <c r="V28" i="2"/>
  <c r="W28" i="2"/>
  <c r="X28" i="2"/>
  <c r="Y28" i="2"/>
  <c r="Z28" i="2"/>
  <c r="AA28" i="2"/>
  <c r="AB28" i="2"/>
  <c r="AC28" i="2"/>
  <c r="AJ28" i="2"/>
  <c r="Q29" i="2"/>
  <c r="R29" i="2"/>
  <c r="S29" i="2"/>
  <c r="T29" i="2"/>
  <c r="U29" i="2"/>
  <c r="V29" i="2"/>
  <c r="W29" i="2"/>
  <c r="X29" i="2"/>
  <c r="Y29" i="2"/>
  <c r="Z29" i="2"/>
  <c r="AA29" i="2"/>
  <c r="AB29" i="2"/>
  <c r="AC29" i="2"/>
  <c r="AJ29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J30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J31" i="2"/>
  <c r="Q32" i="2"/>
  <c r="R32" i="2"/>
  <c r="S32" i="2"/>
  <c r="T32" i="2"/>
  <c r="U32" i="2"/>
  <c r="V32" i="2"/>
  <c r="W32" i="2"/>
  <c r="X32" i="2"/>
  <c r="Y32" i="2"/>
  <c r="Z32" i="2"/>
  <c r="AA32" i="2"/>
  <c r="AB32" i="2"/>
  <c r="AC32" i="2"/>
  <c r="AJ32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J33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J34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J35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J36" i="2"/>
  <c r="Q37" i="2"/>
  <c r="R37" i="2"/>
  <c r="S37" i="2"/>
  <c r="T37" i="2"/>
  <c r="U37" i="2"/>
  <c r="V37" i="2"/>
  <c r="W37" i="2"/>
  <c r="X37" i="2"/>
  <c r="Y37" i="2"/>
  <c r="Z37" i="2"/>
  <c r="AA37" i="2"/>
  <c r="AB37" i="2"/>
  <c r="AC37" i="2"/>
  <c r="AJ37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J38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AJ39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J40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J41" i="2"/>
  <c r="Q42" i="2"/>
  <c r="R42" i="2"/>
  <c r="S42" i="2"/>
  <c r="T42" i="2"/>
  <c r="U42" i="2"/>
  <c r="V42" i="2"/>
  <c r="W42" i="2"/>
  <c r="X42" i="2"/>
  <c r="Y42" i="2"/>
  <c r="Z42" i="2"/>
  <c r="AA42" i="2"/>
  <c r="AB42" i="2"/>
  <c r="AC42" i="2"/>
  <c r="AJ42" i="2"/>
  <c r="Q43" i="2"/>
  <c r="R43" i="2"/>
  <c r="S43" i="2"/>
  <c r="T43" i="2"/>
  <c r="U43" i="2"/>
  <c r="V43" i="2"/>
  <c r="W43" i="2"/>
  <c r="X43" i="2"/>
  <c r="Y43" i="2"/>
  <c r="Z43" i="2"/>
  <c r="AA43" i="2"/>
  <c r="AB43" i="2"/>
  <c r="AC43" i="2"/>
  <c r="AJ43" i="2"/>
  <c r="Q44" i="2"/>
  <c r="R44" i="2"/>
  <c r="S44" i="2"/>
  <c r="T44" i="2"/>
  <c r="U44" i="2"/>
  <c r="V44" i="2"/>
  <c r="W44" i="2"/>
  <c r="X44" i="2"/>
  <c r="Y44" i="2"/>
  <c r="Z44" i="2"/>
  <c r="AA44" i="2"/>
  <c r="AB44" i="2"/>
  <c r="AC44" i="2"/>
  <c r="AJ44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AJ45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AJ46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AJ47" i="2"/>
  <c r="Q48" i="2"/>
  <c r="R48" i="2"/>
  <c r="S48" i="2"/>
  <c r="T48" i="2"/>
  <c r="U48" i="2"/>
  <c r="V48" i="2"/>
  <c r="W48" i="2"/>
  <c r="X48" i="2"/>
  <c r="Y48" i="2"/>
  <c r="Z48" i="2"/>
  <c r="AA48" i="2"/>
  <c r="AB48" i="2"/>
  <c r="AC48" i="2"/>
  <c r="AJ48" i="2"/>
  <c r="Q49" i="2"/>
  <c r="R49" i="2"/>
  <c r="S49" i="2"/>
  <c r="T49" i="2"/>
  <c r="U49" i="2"/>
  <c r="V49" i="2"/>
  <c r="W49" i="2"/>
  <c r="X49" i="2"/>
  <c r="Y49" i="2"/>
  <c r="Z49" i="2"/>
  <c r="AA49" i="2"/>
  <c r="AB49" i="2"/>
  <c r="AC49" i="2"/>
  <c r="AJ49" i="2"/>
  <c r="Q50" i="2"/>
  <c r="R50" i="2"/>
  <c r="S50" i="2"/>
  <c r="T50" i="2"/>
  <c r="U50" i="2"/>
  <c r="V50" i="2"/>
  <c r="W50" i="2"/>
  <c r="X50" i="2"/>
  <c r="Y50" i="2"/>
  <c r="Z50" i="2"/>
  <c r="AA50" i="2"/>
  <c r="AB50" i="2"/>
  <c r="AC50" i="2"/>
  <c r="AJ50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J51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J52" i="2"/>
  <c r="Q53" i="2"/>
  <c r="R53" i="2"/>
  <c r="S53" i="2"/>
  <c r="T53" i="2"/>
  <c r="U53" i="2"/>
  <c r="V53" i="2"/>
  <c r="W53" i="2"/>
  <c r="X53" i="2"/>
  <c r="Y53" i="2"/>
  <c r="Z53" i="2"/>
  <c r="AA53" i="2"/>
  <c r="AB53" i="2"/>
  <c r="AC53" i="2"/>
  <c r="AJ53" i="2"/>
  <c r="Q54" i="2"/>
  <c r="R54" i="2"/>
  <c r="S54" i="2"/>
  <c r="T54" i="2"/>
  <c r="U54" i="2"/>
  <c r="V54" i="2"/>
  <c r="W54" i="2"/>
  <c r="X54" i="2"/>
  <c r="Y54" i="2"/>
  <c r="Z54" i="2"/>
  <c r="AA54" i="2"/>
  <c r="AB54" i="2"/>
  <c r="AC54" i="2"/>
  <c r="AJ54" i="2"/>
  <c r="Q55" i="2"/>
  <c r="R55" i="2"/>
  <c r="S55" i="2"/>
  <c r="T55" i="2"/>
  <c r="U55" i="2"/>
  <c r="V55" i="2"/>
  <c r="W55" i="2"/>
  <c r="X55" i="2"/>
  <c r="Y55" i="2"/>
  <c r="Z55" i="2"/>
  <c r="AA55" i="2"/>
  <c r="AB55" i="2"/>
  <c r="AC55" i="2"/>
  <c r="AJ55" i="2"/>
  <c r="Q56" i="2"/>
  <c r="R56" i="2"/>
  <c r="S56" i="2"/>
  <c r="T56" i="2"/>
  <c r="U56" i="2"/>
  <c r="V56" i="2"/>
  <c r="W56" i="2"/>
  <c r="X56" i="2"/>
  <c r="Y56" i="2"/>
  <c r="Z56" i="2"/>
  <c r="AA56" i="2"/>
  <c r="AB56" i="2"/>
  <c r="AC56" i="2"/>
  <c r="AJ56" i="2"/>
  <c r="Q57" i="2"/>
  <c r="R57" i="2"/>
  <c r="S57" i="2"/>
  <c r="T57" i="2"/>
  <c r="U57" i="2"/>
  <c r="V57" i="2"/>
  <c r="W57" i="2"/>
  <c r="X57" i="2"/>
  <c r="Y57" i="2"/>
  <c r="Z57" i="2"/>
  <c r="AA57" i="2"/>
  <c r="AB57" i="2"/>
  <c r="AC57" i="2"/>
  <c r="AJ57" i="2"/>
  <c r="Q58" i="2"/>
  <c r="R58" i="2"/>
  <c r="S58" i="2"/>
  <c r="T58" i="2"/>
  <c r="U58" i="2"/>
  <c r="V58" i="2"/>
  <c r="W58" i="2"/>
  <c r="X58" i="2"/>
  <c r="Y58" i="2"/>
  <c r="Z58" i="2"/>
  <c r="AA58" i="2"/>
  <c r="AB58" i="2"/>
  <c r="AC58" i="2"/>
  <c r="AJ58" i="2"/>
  <c r="Q59" i="2"/>
  <c r="R59" i="2"/>
  <c r="S59" i="2"/>
  <c r="T59" i="2"/>
  <c r="U59" i="2"/>
  <c r="V59" i="2"/>
  <c r="W59" i="2"/>
  <c r="X59" i="2"/>
  <c r="Y59" i="2"/>
  <c r="Z59" i="2"/>
  <c r="AA59" i="2"/>
  <c r="AB59" i="2"/>
  <c r="AC59" i="2"/>
  <c r="AJ59" i="2"/>
  <c r="Q60" i="2"/>
  <c r="R60" i="2"/>
  <c r="S60" i="2"/>
  <c r="T60" i="2"/>
  <c r="U60" i="2"/>
  <c r="V60" i="2"/>
  <c r="W60" i="2"/>
  <c r="X60" i="2"/>
  <c r="Y60" i="2"/>
  <c r="Z60" i="2"/>
  <c r="AA60" i="2"/>
  <c r="AB60" i="2"/>
  <c r="AC60" i="2"/>
  <c r="AJ60" i="2"/>
  <c r="Q61" i="2"/>
  <c r="R61" i="2"/>
  <c r="S61" i="2"/>
  <c r="T61" i="2"/>
  <c r="U61" i="2"/>
  <c r="V61" i="2"/>
  <c r="W61" i="2"/>
  <c r="X61" i="2"/>
  <c r="Y61" i="2"/>
  <c r="Z61" i="2"/>
  <c r="AA61" i="2"/>
  <c r="AB61" i="2"/>
  <c r="AC61" i="2"/>
  <c r="AJ61" i="2"/>
  <c r="Q62" i="2"/>
  <c r="R62" i="2"/>
  <c r="S62" i="2"/>
  <c r="T62" i="2"/>
  <c r="U62" i="2"/>
  <c r="V62" i="2"/>
  <c r="W62" i="2"/>
  <c r="X62" i="2"/>
  <c r="Y62" i="2"/>
  <c r="Z62" i="2"/>
  <c r="AA62" i="2"/>
  <c r="AB62" i="2"/>
  <c r="AC62" i="2"/>
  <c r="AJ62" i="2"/>
  <c r="Q63" i="2"/>
  <c r="R63" i="2"/>
  <c r="S63" i="2"/>
  <c r="T63" i="2"/>
  <c r="U63" i="2"/>
  <c r="V63" i="2"/>
  <c r="W63" i="2"/>
  <c r="X63" i="2"/>
  <c r="Y63" i="2"/>
  <c r="Z63" i="2"/>
  <c r="AA63" i="2"/>
  <c r="AB63" i="2"/>
  <c r="AC63" i="2"/>
  <c r="AJ63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AJ64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J65" i="2"/>
  <c r="Q66" i="2"/>
  <c r="R66" i="2"/>
  <c r="S66" i="2"/>
  <c r="T66" i="2"/>
  <c r="U66" i="2"/>
  <c r="V66" i="2"/>
  <c r="W66" i="2"/>
  <c r="X66" i="2"/>
  <c r="Y66" i="2"/>
  <c r="Z66" i="2"/>
  <c r="AA66" i="2"/>
  <c r="AB66" i="2"/>
  <c r="AC66" i="2"/>
  <c r="AJ66" i="2"/>
  <c r="Q67" i="2"/>
  <c r="R67" i="2"/>
  <c r="S67" i="2"/>
  <c r="T67" i="2"/>
  <c r="U67" i="2"/>
  <c r="V67" i="2"/>
  <c r="W67" i="2"/>
  <c r="X67" i="2"/>
  <c r="Y67" i="2"/>
  <c r="Z67" i="2"/>
  <c r="AA67" i="2"/>
  <c r="AB67" i="2"/>
  <c r="AC67" i="2"/>
  <c r="AJ67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J68" i="2"/>
  <c r="Q69" i="2"/>
  <c r="R69" i="2"/>
  <c r="S69" i="2"/>
  <c r="T69" i="2"/>
  <c r="U69" i="2"/>
  <c r="V69" i="2"/>
  <c r="W69" i="2"/>
  <c r="X69" i="2"/>
  <c r="Y69" i="2"/>
  <c r="Z69" i="2"/>
  <c r="AA69" i="2"/>
  <c r="AB69" i="2"/>
  <c r="AC69" i="2"/>
  <c r="AJ69" i="2"/>
  <c r="Q70" i="2"/>
  <c r="R70" i="2"/>
  <c r="S70" i="2"/>
  <c r="T70" i="2"/>
  <c r="U70" i="2"/>
  <c r="V70" i="2"/>
  <c r="W70" i="2"/>
  <c r="X70" i="2"/>
  <c r="Y70" i="2"/>
  <c r="Z70" i="2"/>
  <c r="AA70" i="2"/>
  <c r="AB70" i="2"/>
  <c r="AC70" i="2"/>
  <c r="AJ70" i="2"/>
  <c r="Q71" i="2"/>
  <c r="R71" i="2"/>
  <c r="S71" i="2"/>
  <c r="T71" i="2"/>
  <c r="U71" i="2"/>
  <c r="V71" i="2"/>
  <c r="W71" i="2"/>
  <c r="X71" i="2"/>
  <c r="Y71" i="2"/>
  <c r="Z71" i="2"/>
  <c r="AA71" i="2"/>
  <c r="AB71" i="2"/>
  <c r="AC71" i="2"/>
  <c r="AJ71" i="2"/>
  <c r="Q72" i="2"/>
  <c r="R72" i="2"/>
  <c r="S72" i="2"/>
  <c r="T72" i="2"/>
  <c r="U72" i="2"/>
  <c r="V72" i="2"/>
  <c r="W72" i="2"/>
  <c r="X72" i="2"/>
  <c r="Y72" i="2"/>
  <c r="Z72" i="2"/>
  <c r="AA72" i="2"/>
  <c r="AB72" i="2"/>
  <c r="AC72" i="2"/>
  <c r="AJ72" i="2"/>
  <c r="Q73" i="2"/>
  <c r="R73" i="2"/>
  <c r="S73" i="2"/>
  <c r="T73" i="2"/>
  <c r="U73" i="2"/>
  <c r="V73" i="2"/>
  <c r="W73" i="2"/>
  <c r="X73" i="2"/>
  <c r="Y73" i="2"/>
  <c r="Z73" i="2"/>
  <c r="AA73" i="2"/>
  <c r="AB73" i="2"/>
  <c r="AC73" i="2"/>
  <c r="AJ73" i="2"/>
  <c r="Q74" i="2"/>
  <c r="R74" i="2"/>
  <c r="S74" i="2"/>
  <c r="T74" i="2"/>
  <c r="U74" i="2"/>
  <c r="V74" i="2"/>
  <c r="W74" i="2"/>
  <c r="X74" i="2"/>
  <c r="Y74" i="2"/>
  <c r="Z74" i="2"/>
  <c r="AA74" i="2"/>
  <c r="AB74" i="2"/>
  <c r="AC74" i="2"/>
  <c r="AJ74" i="2"/>
  <c r="Q75" i="2"/>
  <c r="R75" i="2"/>
  <c r="S75" i="2"/>
  <c r="T75" i="2"/>
  <c r="U75" i="2"/>
  <c r="V75" i="2"/>
  <c r="W75" i="2"/>
  <c r="X75" i="2"/>
  <c r="Y75" i="2"/>
  <c r="Z75" i="2"/>
  <c r="AA75" i="2"/>
  <c r="AB75" i="2"/>
  <c r="AC75" i="2"/>
  <c r="AJ75" i="2"/>
  <c r="Q76" i="2"/>
  <c r="R76" i="2"/>
  <c r="S76" i="2"/>
  <c r="T76" i="2"/>
  <c r="U76" i="2"/>
  <c r="V76" i="2"/>
  <c r="W76" i="2"/>
  <c r="X76" i="2"/>
  <c r="Y76" i="2"/>
  <c r="Z76" i="2"/>
  <c r="AA76" i="2"/>
  <c r="AB76" i="2"/>
  <c r="AC76" i="2"/>
  <c r="AJ76" i="2"/>
  <c r="Q77" i="2"/>
  <c r="R77" i="2"/>
  <c r="S77" i="2"/>
  <c r="T77" i="2"/>
  <c r="U77" i="2"/>
  <c r="V77" i="2"/>
  <c r="W77" i="2"/>
  <c r="X77" i="2"/>
  <c r="Y77" i="2"/>
  <c r="Z77" i="2"/>
  <c r="AA77" i="2"/>
  <c r="AB77" i="2"/>
  <c r="AC77" i="2"/>
  <c r="AJ77" i="2"/>
  <c r="Q78" i="2"/>
  <c r="R78" i="2"/>
  <c r="S78" i="2"/>
  <c r="T78" i="2"/>
  <c r="U78" i="2"/>
  <c r="V78" i="2"/>
  <c r="W78" i="2"/>
  <c r="X78" i="2"/>
  <c r="Y78" i="2"/>
  <c r="Z78" i="2"/>
  <c r="AA78" i="2"/>
  <c r="AB78" i="2"/>
  <c r="AC78" i="2"/>
  <c r="AJ78" i="2"/>
  <c r="Q79" i="2"/>
  <c r="R79" i="2"/>
  <c r="S79" i="2"/>
  <c r="T79" i="2"/>
  <c r="U79" i="2"/>
  <c r="V79" i="2"/>
  <c r="W79" i="2"/>
  <c r="X79" i="2"/>
  <c r="Y79" i="2"/>
  <c r="Z79" i="2"/>
  <c r="AA79" i="2"/>
  <c r="AB79" i="2"/>
  <c r="AC79" i="2"/>
  <c r="AJ79" i="2"/>
  <c r="Q80" i="2"/>
  <c r="R80" i="2"/>
  <c r="S80" i="2"/>
  <c r="T80" i="2"/>
  <c r="U80" i="2"/>
  <c r="V80" i="2"/>
  <c r="W80" i="2"/>
  <c r="X80" i="2"/>
  <c r="Y80" i="2"/>
  <c r="Z80" i="2"/>
  <c r="AA80" i="2"/>
  <c r="AB80" i="2"/>
  <c r="AC80" i="2"/>
  <c r="AJ80" i="2"/>
  <c r="Q81" i="2"/>
  <c r="R81" i="2"/>
  <c r="S81" i="2"/>
  <c r="T81" i="2"/>
  <c r="U81" i="2"/>
  <c r="V81" i="2"/>
  <c r="W81" i="2"/>
  <c r="X81" i="2"/>
  <c r="Y81" i="2"/>
  <c r="Z81" i="2"/>
  <c r="AA81" i="2"/>
  <c r="AB81" i="2"/>
  <c r="AC81" i="2"/>
  <c r="AJ81" i="2"/>
  <c r="Q82" i="2"/>
  <c r="R82" i="2"/>
  <c r="S82" i="2"/>
  <c r="T82" i="2"/>
  <c r="U82" i="2"/>
  <c r="V82" i="2"/>
  <c r="W82" i="2"/>
  <c r="X82" i="2"/>
  <c r="Y82" i="2"/>
  <c r="Z82" i="2"/>
  <c r="AA82" i="2"/>
  <c r="AB82" i="2"/>
  <c r="AC82" i="2"/>
  <c r="AJ82" i="2"/>
  <c r="Q83" i="2"/>
  <c r="R83" i="2"/>
  <c r="S83" i="2"/>
  <c r="T83" i="2"/>
  <c r="U83" i="2"/>
  <c r="V83" i="2"/>
  <c r="W83" i="2"/>
  <c r="X83" i="2"/>
  <c r="Y83" i="2"/>
  <c r="Z83" i="2"/>
  <c r="AA83" i="2"/>
  <c r="AB83" i="2"/>
  <c r="AC83" i="2"/>
  <c r="AJ83" i="2"/>
  <c r="Q84" i="2"/>
  <c r="R84" i="2"/>
  <c r="S84" i="2"/>
  <c r="T84" i="2"/>
  <c r="U84" i="2"/>
  <c r="V84" i="2"/>
  <c r="W84" i="2"/>
  <c r="X84" i="2"/>
  <c r="Y84" i="2"/>
  <c r="Z84" i="2"/>
  <c r="AA84" i="2"/>
  <c r="AB84" i="2"/>
  <c r="AC84" i="2"/>
  <c r="AJ84" i="2"/>
  <c r="Q85" i="2"/>
  <c r="R85" i="2"/>
  <c r="S85" i="2"/>
  <c r="T85" i="2"/>
  <c r="U85" i="2"/>
  <c r="V85" i="2"/>
  <c r="W85" i="2"/>
  <c r="X85" i="2"/>
  <c r="Y85" i="2"/>
  <c r="Z85" i="2"/>
  <c r="AA85" i="2"/>
  <c r="AB85" i="2"/>
  <c r="AC85" i="2"/>
  <c r="AJ85" i="2"/>
  <c r="Q86" i="2"/>
  <c r="R86" i="2"/>
  <c r="S86" i="2"/>
  <c r="T86" i="2"/>
  <c r="U86" i="2"/>
  <c r="V86" i="2"/>
  <c r="W86" i="2"/>
  <c r="X86" i="2"/>
  <c r="Y86" i="2"/>
  <c r="Z86" i="2"/>
  <c r="AA86" i="2"/>
  <c r="AB86" i="2"/>
  <c r="AC86" i="2"/>
  <c r="AJ86" i="2"/>
  <c r="Q87" i="2"/>
  <c r="R87" i="2"/>
  <c r="S87" i="2"/>
  <c r="T87" i="2"/>
  <c r="U87" i="2"/>
  <c r="V87" i="2"/>
  <c r="W87" i="2"/>
  <c r="X87" i="2"/>
  <c r="Y87" i="2"/>
  <c r="Z87" i="2"/>
  <c r="AA87" i="2"/>
  <c r="AB87" i="2"/>
  <c r="AC87" i="2"/>
  <c r="AJ87" i="2"/>
  <c r="Q88" i="2"/>
  <c r="R88" i="2"/>
  <c r="S88" i="2"/>
  <c r="T88" i="2"/>
  <c r="U88" i="2"/>
  <c r="V88" i="2"/>
  <c r="W88" i="2"/>
  <c r="X88" i="2"/>
  <c r="Y88" i="2"/>
  <c r="Z88" i="2"/>
  <c r="AA88" i="2"/>
  <c r="AB88" i="2"/>
  <c r="AC88" i="2"/>
  <c r="AJ88" i="2"/>
  <c r="Q89" i="2"/>
  <c r="R89" i="2"/>
  <c r="S89" i="2"/>
  <c r="T89" i="2"/>
  <c r="U89" i="2"/>
  <c r="V89" i="2"/>
  <c r="W89" i="2"/>
  <c r="X89" i="2"/>
  <c r="Y89" i="2"/>
  <c r="Z89" i="2"/>
  <c r="AA89" i="2"/>
  <c r="AB89" i="2"/>
  <c r="AC89" i="2"/>
  <c r="AJ89" i="2"/>
  <c r="Q90" i="2"/>
  <c r="R90" i="2"/>
  <c r="S90" i="2"/>
  <c r="T90" i="2"/>
  <c r="U90" i="2"/>
  <c r="V90" i="2"/>
  <c r="W90" i="2"/>
  <c r="X90" i="2"/>
  <c r="Y90" i="2"/>
  <c r="Z90" i="2"/>
  <c r="AA90" i="2"/>
  <c r="AB90" i="2"/>
  <c r="AC90" i="2"/>
  <c r="AJ90" i="2"/>
  <c r="Q91" i="2"/>
  <c r="R91" i="2"/>
  <c r="S91" i="2"/>
  <c r="T91" i="2"/>
  <c r="U91" i="2"/>
  <c r="V91" i="2"/>
  <c r="W91" i="2"/>
  <c r="X91" i="2"/>
  <c r="Y91" i="2"/>
  <c r="Z91" i="2"/>
  <c r="AA91" i="2"/>
  <c r="AB91" i="2"/>
  <c r="AC91" i="2"/>
  <c r="AJ91" i="2"/>
  <c r="Q92" i="2"/>
  <c r="R92" i="2"/>
  <c r="S92" i="2"/>
  <c r="T92" i="2"/>
  <c r="U92" i="2"/>
  <c r="V92" i="2"/>
  <c r="W92" i="2"/>
  <c r="X92" i="2"/>
  <c r="Y92" i="2"/>
  <c r="Z92" i="2"/>
  <c r="AA92" i="2"/>
  <c r="AB92" i="2"/>
  <c r="AC92" i="2"/>
  <c r="AJ92" i="2"/>
  <c r="Q93" i="2"/>
  <c r="R93" i="2"/>
  <c r="S93" i="2"/>
  <c r="T93" i="2"/>
  <c r="U93" i="2"/>
  <c r="V93" i="2"/>
  <c r="W93" i="2"/>
  <c r="X93" i="2"/>
  <c r="Y93" i="2"/>
  <c r="Z93" i="2"/>
  <c r="AA93" i="2"/>
  <c r="AB93" i="2"/>
  <c r="AC93" i="2"/>
  <c r="AJ93" i="2"/>
  <c r="Q94" i="2"/>
  <c r="R94" i="2"/>
  <c r="S94" i="2"/>
  <c r="T94" i="2"/>
  <c r="U94" i="2"/>
  <c r="V94" i="2"/>
  <c r="W94" i="2"/>
  <c r="X94" i="2"/>
  <c r="Y94" i="2"/>
  <c r="Z94" i="2"/>
  <c r="AA94" i="2"/>
  <c r="AB94" i="2"/>
  <c r="AC94" i="2"/>
  <c r="AJ94" i="2"/>
  <c r="Q95" i="2"/>
  <c r="R95" i="2"/>
  <c r="S95" i="2"/>
  <c r="T95" i="2"/>
  <c r="U95" i="2"/>
  <c r="V95" i="2"/>
  <c r="W95" i="2"/>
  <c r="X95" i="2"/>
  <c r="Y95" i="2"/>
  <c r="Z95" i="2"/>
  <c r="AA95" i="2"/>
  <c r="AB95" i="2"/>
  <c r="AC95" i="2"/>
  <c r="AJ95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J96" i="2"/>
  <c r="Q97" i="2"/>
  <c r="R97" i="2"/>
  <c r="S97" i="2"/>
  <c r="T97" i="2"/>
  <c r="U97" i="2"/>
  <c r="V97" i="2"/>
  <c r="W97" i="2"/>
  <c r="X97" i="2"/>
  <c r="Y97" i="2"/>
  <c r="Z97" i="2"/>
  <c r="AA97" i="2"/>
  <c r="AB97" i="2"/>
  <c r="AC97" i="2"/>
  <c r="AJ97" i="2"/>
  <c r="Q98" i="2"/>
  <c r="R98" i="2"/>
  <c r="S98" i="2"/>
  <c r="T98" i="2"/>
  <c r="U98" i="2"/>
  <c r="V98" i="2"/>
  <c r="W98" i="2"/>
  <c r="X98" i="2"/>
  <c r="Y98" i="2"/>
  <c r="Z98" i="2"/>
  <c r="AA98" i="2"/>
  <c r="AB98" i="2"/>
  <c r="AC98" i="2"/>
  <c r="AJ98" i="2"/>
  <c r="Q99" i="2"/>
  <c r="R99" i="2"/>
  <c r="S99" i="2"/>
  <c r="T99" i="2"/>
  <c r="U99" i="2"/>
  <c r="V99" i="2"/>
  <c r="W99" i="2"/>
  <c r="X99" i="2"/>
  <c r="Y99" i="2"/>
  <c r="Z99" i="2"/>
  <c r="AA99" i="2"/>
  <c r="AB99" i="2"/>
  <c r="AC99" i="2"/>
  <c r="AJ99" i="2"/>
  <c r="Q100" i="2"/>
  <c r="R100" i="2"/>
  <c r="S100" i="2"/>
  <c r="T100" i="2"/>
  <c r="U100" i="2"/>
  <c r="V100" i="2"/>
  <c r="W100" i="2"/>
  <c r="X100" i="2"/>
  <c r="Y100" i="2"/>
  <c r="Z100" i="2"/>
  <c r="AA100" i="2"/>
  <c r="AB100" i="2"/>
  <c r="AC100" i="2"/>
  <c r="AJ100" i="2"/>
  <c r="Q101" i="2"/>
  <c r="R101" i="2"/>
  <c r="S101" i="2"/>
  <c r="T101" i="2"/>
  <c r="U101" i="2"/>
  <c r="V101" i="2"/>
  <c r="W101" i="2"/>
  <c r="X101" i="2"/>
  <c r="Y101" i="2"/>
  <c r="Z101" i="2"/>
  <c r="AA101" i="2"/>
  <c r="AB101" i="2"/>
  <c r="AC101" i="2"/>
  <c r="AJ101" i="2"/>
  <c r="Q102" i="2"/>
  <c r="R102" i="2"/>
  <c r="S102" i="2"/>
  <c r="T102" i="2"/>
  <c r="U102" i="2"/>
  <c r="V102" i="2"/>
  <c r="W102" i="2"/>
  <c r="X102" i="2"/>
  <c r="Y102" i="2"/>
  <c r="Z102" i="2"/>
  <c r="AA102" i="2"/>
  <c r="AB102" i="2"/>
  <c r="AC102" i="2"/>
  <c r="AJ102" i="2"/>
  <c r="Q103" i="2"/>
  <c r="R103" i="2"/>
  <c r="S103" i="2"/>
  <c r="T103" i="2"/>
  <c r="U103" i="2"/>
  <c r="V103" i="2"/>
  <c r="W103" i="2"/>
  <c r="X103" i="2"/>
  <c r="Y103" i="2"/>
  <c r="Z103" i="2"/>
  <c r="AA103" i="2"/>
  <c r="AB103" i="2"/>
  <c r="AC103" i="2"/>
  <c r="AJ103" i="2"/>
  <c r="Q104" i="2"/>
  <c r="R104" i="2"/>
  <c r="S104" i="2"/>
  <c r="T104" i="2"/>
  <c r="U104" i="2"/>
  <c r="V104" i="2"/>
  <c r="W104" i="2"/>
  <c r="X104" i="2"/>
  <c r="Y104" i="2"/>
  <c r="Z104" i="2"/>
  <c r="AA104" i="2"/>
  <c r="AB104" i="2"/>
  <c r="AC104" i="2"/>
  <c r="AJ104" i="2"/>
  <c r="Q105" i="2"/>
  <c r="R105" i="2"/>
  <c r="S105" i="2"/>
  <c r="T105" i="2"/>
  <c r="U105" i="2"/>
  <c r="V105" i="2"/>
  <c r="W105" i="2"/>
  <c r="X105" i="2"/>
  <c r="Y105" i="2"/>
  <c r="Z105" i="2"/>
  <c r="AA105" i="2"/>
  <c r="AB105" i="2"/>
  <c r="AC105" i="2"/>
  <c r="AJ105" i="2"/>
  <c r="Q106" i="2"/>
  <c r="R106" i="2"/>
  <c r="S106" i="2"/>
  <c r="T106" i="2"/>
  <c r="U106" i="2"/>
  <c r="V106" i="2"/>
  <c r="W106" i="2"/>
  <c r="X106" i="2"/>
  <c r="Y106" i="2"/>
  <c r="Z106" i="2"/>
  <c r="AA106" i="2"/>
  <c r="AB106" i="2"/>
  <c r="AC106" i="2"/>
  <c r="AJ106" i="2"/>
  <c r="Q107" i="2"/>
  <c r="R107" i="2"/>
  <c r="S107" i="2"/>
  <c r="T107" i="2"/>
  <c r="U107" i="2"/>
  <c r="V107" i="2"/>
  <c r="W107" i="2"/>
  <c r="X107" i="2"/>
  <c r="Y107" i="2"/>
  <c r="Z107" i="2"/>
  <c r="AA107" i="2"/>
  <c r="AB107" i="2"/>
  <c r="AC107" i="2"/>
  <c r="AJ107" i="2"/>
  <c r="Q108" i="2"/>
  <c r="R108" i="2"/>
  <c r="S108" i="2"/>
  <c r="T108" i="2"/>
  <c r="U108" i="2"/>
  <c r="V108" i="2"/>
  <c r="W108" i="2"/>
  <c r="X108" i="2"/>
  <c r="Y108" i="2"/>
  <c r="Z108" i="2"/>
  <c r="AA108" i="2"/>
  <c r="AB108" i="2"/>
  <c r="AC108" i="2"/>
  <c r="AJ108" i="2"/>
  <c r="Q109" i="2"/>
  <c r="R109" i="2"/>
  <c r="S109" i="2"/>
  <c r="T109" i="2"/>
  <c r="U109" i="2"/>
  <c r="V109" i="2"/>
  <c r="W109" i="2"/>
  <c r="X109" i="2"/>
  <c r="Y109" i="2"/>
  <c r="Z109" i="2"/>
  <c r="AA109" i="2"/>
  <c r="AB109" i="2"/>
  <c r="AC109" i="2"/>
  <c r="AJ109" i="2"/>
  <c r="Q110" i="2"/>
  <c r="R110" i="2"/>
  <c r="S110" i="2"/>
  <c r="T110" i="2"/>
  <c r="U110" i="2"/>
  <c r="V110" i="2"/>
  <c r="W110" i="2"/>
  <c r="X110" i="2"/>
  <c r="Y110" i="2"/>
  <c r="Z110" i="2"/>
  <c r="AA110" i="2"/>
  <c r="AB110" i="2"/>
  <c r="AC110" i="2"/>
  <c r="AJ110" i="2"/>
  <c r="Q111" i="2"/>
  <c r="R111" i="2"/>
  <c r="S111" i="2"/>
  <c r="T111" i="2"/>
  <c r="U111" i="2"/>
  <c r="V111" i="2"/>
  <c r="W111" i="2"/>
  <c r="X111" i="2"/>
  <c r="Y111" i="2"/>
  <c r="Z111" i="2"/>
  <c r="AA111" i="2"/>
  <c r="AB111" i="2"/>
  <c r="AC111" i="2"/>
  <c r="AJ111" i="2"/>
  <c r="Q112" i="2"/>
  <c r="R112" i="2"/>
  <c r="S112" i="2"/>
  <c r="T112" i="2"/>
  <c r="U112" i="2"/>
  <c r="V112" i="2"/>
  <c r="W112" i="2"/>
  <c r="X112" i="2"/>
  <c r="Y112" i="2"/>
  <c r="Z112" i="2"/>
  <c r="AA112" i="2"/>
  <c r="AB112" i="2"/>
  <c r="AC112" i="2"/>
  <c r="AJ112" i="2"/>
  <c r="Q113" i="2"/>
  <c r="R113" i="2"/>
  <c r="S113" i="2"/>
  <c r="T113" i="2"/>
  <c r="U113" i="2"/>
  <c r="V113" i="2"/>
  <c r="W113" i="2"/>
  <c r="X113" i="2"/>
  <c r="Y113" i="2"/>
  <c r="Z113" i="2"/>
  <c r="AA113" i="2"/>
  <c r="AB113" i="2"/>
  <c r="AC113" i="2"/>
  <c r="AJ113" i="2"/>
  <c r="Q114" i="2"/>
  <c r="R114" i="2"/>
  <c r="S114" i="2"/>
  <c r="T114" i="2"/>
  <c r="U114" i="2"/>
  <c r="V114" i="2"/>
  <c r="W114" i="2"/>
  <c r="X114" i="2"/>
  <c r="Y114" i="2"/>
  <c r="Z114" i="2"/>
  <c r="AA114" i="2"/>
  <c r="AB114" i="2"/>
  <c r="AC114" i="2"/>
  <c r="AJ114" i="2"/>
  <c r="Q115" i="2"/>
  <c r="R115" i="2"/>
  <c r="S115" i="2"/>
  <c r="T115" i="2"/>
  <c r="U115" i="2"/>
  <c r="V115" i="2"/>
  <c r="W115" i="2"/>
  <c r="X115" i="2"/>
  <c r="Y115" i="2"/>
  <c r="Z115" i="2"/>
  <c r="AA115" i="2"/>
  <c r="AB115" i="2"/>
  <c r="AC115" i="2"/>
  <c r="AJ115" i="2"/>
  <c r="Q116" i="2"/>
  <c r="R116" i="2"/>
  <c r="S116" i="2"/>
  <c r="T116" i="2"/>
  <c r="U116" i="2"/>
  <c r="V116" i="2"/>
  <c r="W116" i="2"/>
  <c r="X116" i="2"/>
  <c r="Y116" i="2"/>
  <c r="Z116" i="2"/>
  <c r="AA116" i="2"/>
  <c r="AB116" i="2"/>
  <c r="AC116" i="2"/>
  <c r="AJ116" i="2"/>
  <c r="Q117" i="2"/>
  <c r="R117" i="2"/>
  <c r="S117" i="2"/>
  <c r="T117" i="2"/>
  <c r="U117" i="2"/>
  <c r="V117" i="2"/>
  <c r="W117" i="2"/>
  <c r="X117" i="2"/>
  <c r="Y117" i="2"/>
  <c r="Z117" i="2"/>
  <c r="AA117" i="2"/>
  <c r="AB117" i="2"/>
  <c r="AC117" i="2"/>
  <c r="AJ117" i="2"/>
  <c r="Q118" i="2"/>
  <c r="R118" i="2"/>
  <c r="S118" i="2"/>
  <c r="T118" i="2"/>
  <c r="U118" i="2"/>
  <c r="V118" i="2"/>
  <c r="W118" i="2"/>
  <c r="X118" i="2"/>
  <c r="Y118" i="2"/>
  <c r="Z118" i="2"/>
  <c r="AA118" i="2"/>
  <c r="AB118" i="2"/>
  <c r="AC118" i="2"/>
  <c r="AJ118" i="2"/>
  <c r="Q119" i="2"/>
  <c r="R119" i="2"/>
  <c r="S119" i="2"/>
  <c r="T119" i="2"/>
  <c r="U119" i="2"/>
  <c r="V119" i="2"/>
  <c r="W119" i="2"/>
  <c r="X119" i="2"/>
  <c r="Y119" i="2"/>
  <c r="Z119" i="2"/>
  <c r="AA119" i="2"/>
  <c r="AB119" i="2"/>
  <c r="AC119" i="2"/>
  <c r="AJ119" i="2"/>
  <c r="Q120" i="2"/>
  <c r="R120" i="2"/>
  <c r="S120" i="2"/>
  <c r="T120" i="2"/>
  <c r="U120" i="2"/>
  <c r="V120" i="2"/>
  <c r="W120" i="2"/>
  <c r="X120" i="2"/>
  <c r="Y120" i="2"/>
  <c r="Z120" i="2"/>
  <c r="AA120" i="2"/>
  <c r="AB120" i="2"/>
  <c r="AC120" i="2"/>
  <c r="AJ120" i="2"/>
  <c r="Q121" i="2"/>
  <c r="R121" i="2"/>
  <c r="S121" i="2"/>
  <c r="T121" i="2"/>
  <c r="U121" i="2"/>
  <c r="V121" i="2"/>
  <c r="W121" i="2"/>
  <c r="X121" i="2"/>
  <c r="Y121" i="2"/>
  <c r="Z121" i="2"/>
  <c r="AA121" i="2"/>
  <c r="AB121" i="2"/>
  <c r="AC121" i="2"/>
  <c r="AJ121" i="2"/>
  <c r="Q122" i="2"/>
  <c r="R122" i="2"/>
  <c r="S122" i="2"/>
  <c r="T122" i="2"/>
  <c r="U122" i="2"/>
  <c r="V122" i="2"/>
  <c r="W122" i="2"/>
  <c r="X122" i="2"/>
  <c r="Y122" i="2"/>
  <c r="Z122" i="2"/>
  <c r="AA122" i="2"/>
  <c r="AB122" i="2"/>
  <c r="AC122" i="2"/>
  <c r="AJ122" i="2"/>
  <c r="Q123" i="2"/>
  <c r="R123" i="2"/>
  <c r="S123" i="2"/>
  <c r="T123" i="2"/>
  <c r="U123" i="2"/>
  <c r="V123" i="2"/>
  <c r="W123" i="2"/>
  <c r="X123" i="2"/>
  <c r="Y123" i="2"/>
  <c r="Z123" i="2"/>
  <c r="AA123" i="2"/>
  <c r="AB123" i="2"/>
  <c r="AC123" i="2"/>
  <c r="AJ123" i="2"/>
  <c r="Q124" i="2"/>
  <c r="R124" i="2"/>
  <c r="S124" i="2"/>
  <c r="T124" i="2"/>
  <c r="U124" i="2"/>
  <c r="V124" i="2"/>
  <c r="W124" i="2"/>
  <c r="X124" i="2"/>
  <c r="Y124" i="2"/>
  <c r="Z124" i="2"/>
  <c r="AA124" i="2"/>
  <c r="AB124" i="2"/>
  <c r="AC124" i="2"/>
  <c r="AJ124" i="2"/>
  <c r="Q125" i="2"/>
  <c r="R125" i="2"/>
  <c r="S125" i="2"/>
  <c r="T125" i="2"/>
  <c r="U125" i="2"/>
  <c r="V125" i="2"/>
  <c r="W125" i="2"/>
  <c r="X125" i="2"/>
  <c r="Y125" i="2"/>
  <c r="Z125" i="2"/>
  <c r="AA125" i="2"/>
  <c r="AB125" i="2"/>
  <c r="AC125" i="2"/>
  <c r="AJ125" i="2"/>
  <c r="Q126" i="2"/>
  <c r="R126" i="2"/>
  <c r="S126" i="2"/>
  <c r="T126" i="2"/>
  <c r="U126" i="2"/>
  <c r="V126" i="2"/>
  <c r="W126" i="2"/>
  <c r="X126" i="2"/>
  <c r="Y126" i="2"/>
  <c r="Z126" i="2"/>
  <c r="AA126" i="2"/>
  <c r="AB126" i="2"/>
  <c r="AC126" i="2"/>
  <c r="AJ126" i="2"/>
  <c r="Q127" i="2"/>
  <c r="R127" i="2"/>
  <c r="S127" i="2"/>
  <c r="T127" i="2"/>
  <c r="U127" i="2"/>
  <c r="V127" i="2"/>
  <c r="W127" i="2"/>
  <c r="X127" i="2"/>
  <c r="Y127" i="2"/>
  <c r="Z127" i="2"/>
  <c r="AA127" i="2"/>
  <c r="AB127" i="2"/>
  <c r="AC127" i="2"/>
  <c r="AJ127" i="2"/>
  <c r="Q128" i="2"/>
  <c r="R128" i="2"/>
  <c r="S128" i="2"/>
  <c r="T128" i="2"/>
  <c r="U128" i="2"/>
  <c r="V128" i="2"/>
  <c r="W128" i="2"/>
  <c r="X128" i="2"/>
  <c r="Y128" i="2"/>
  <c r="Z128" i="2"/>
  <c r="AA128" i="2"/>
  <c r="AB128" i="2"/>
  <c r="AC128" i="2"/>
  <c r="AJ128" i="2"/>
  <c r="Q129" i="2"/>
  <c r="R129" i="2"/>
  <c r="S129" i="2"/>
  <c r="T129" i="2"/>
  <c r="U129" i="2"/>
  <c r="V129" i="2"/>
  <c r="W129" i="2"/>
  <c r="X129" i="2"/>
  <c r="Y129" i="2"/>
  <c r="Z129" i="2"/>
  <c r="AA129" i="2"/>
  <c r="AB129" i="2"/>
  <c r="AC129" i="2"/>
  <c r="AJ129" i="2"/>
  <c r="Q130" i="2"/>
  <c r="R130" i="2"/>
  <c r="S130" i="2"/>
  <c r="T130" i="2"/>
  <c r="U130" i="2"/>
  <c r="V130" i="2"/>
  <c r="W130" i="2"/>
  <c r="X130" i="2"/>
  <c r="Y130" i="2"/>
  <c r="Z130" i="2"/>
  <c r="AA130" i="2"/>
  <c r="AB130" i="2"/>
  <c r="AC130" i="2"/>
  <c r="AJ130" i="2"/>
  <c r="Q131" i="2"/>
  <c r="R131" i="2"/>
  <c r="S131" i="2"/>
  <c r="T131" i="2"/>
  <c r="U131" i="2"/>
  <c r="V131" i="2"/>
  <c r="W131" i="2"/>
  <c r="X131" i="2"/>
  <c r="Y131" i="2"/>
  <c r="Z131" i="2"/>
  <c r="AA131" i="2"/>
  <c r="AB131" i="2"/>
  <c r="AC131" i="2"/>
  <c r="AJ131" i="2"/>
  <c r="Q132" i="2"/>
  <c r="R132" i="2"/>
  <c r="S132" i="2"/>
  <c r="T132" i="2"/>
  <c r="U132" i="2"/>
  <c r="V132" i="2"/>
  <c r="W132" i="2"/>
  <c r="X132" i="2"/>
  <c r="Y132" i="2"/>
  <c r="Z132" i="2"/>
  <c r="AA132" i="2"/>
  <c r="AB132" i="2"/>
  <c r="AC132" i="2"/>
  <c r="AJ132" i="2"/>
  <c r="Q133" i="2"/>
  <c r="R133" i="2"/>
  <c r="S133" i="2"/>
  <c r="T133" i="2"/>
  <c r="U133" i="2"/>
  <c r="V133" i="2"/>
  <c r="W133" i="2"/>
  <c r="X133" i="2"/>
  <c r="Y133" i="2"/>
  <c r="Z133" i="2"/>
  <c r="AA133" i="2"/>
  <c r="AB133" i="2"/>
  <c r="AC133" i="2"/>
  <c r="AJ133" i="2"/>
  <c r="Q134" i="2"/>
  <c r="R134" i="2"/>
  <c r="S134" i="2"/>
  <c r="T134" i="2"/>
  <c r="U134" i="2"/>
  <c r="V134" i="2"/>
  <c r="W134" i="2"/>
  <c r="X134" i="2"/>
  <c r="Y134" i="2"/>
  <c r="Z134" i="2"/>
  <c r="AA134" i="2"/>
  <c r="AB134" i="2"/>
  <c r="AC134" i="2"/>
  <c r="AJ134" i="2"/>
  <c r="Q135" i="2"/>
  <c r="R135" i="2"/>
  <c r="S135" i="2"/>
  <c r="T135" i="2"/>
  <c r="U135" i="2"/>
  <c r="V135" i="2"/>
  <c r="W135" i="2"/>
  <c r="X135" i="2"/>
  <c r="Y135" i="2"/>
  <c r="Z135" i="2"/>
  <c r="AA135" i="2"/>
  <c r="AB135" i="2"/>
  <c r="AC135" i="2"/>
  <c r="AJ135" i="2"/>
  <c r="Q136" i="2"/>
  <c r="R136" i="2"/>
  <c r="S136" i="2"/>
  <c r="T136" i="2"/>
  <c r="U136" i="2"/>
  <c r="V136" i="2"/>
  <c r="W136" i="2"/>
  <c r="X136" i="2"/>
  <c r="Y136" i="2"/>
  <c r="Z136" i="2"/>
  <c r="AA136" i="2"/>
  <c r="AB136" i="2"/>
  <c r="AC136" i="2"/>
  <c r="AJ136" i="2"/>
  <c r="Q137" i="2"/>
  <c r="R137" i="2"/>
  <c r="S137" i="2"/>
  <c r="T137" i="2"/>
  <c r="U137" i="2"/>
  <c r="V137" i="2"/>
  <c r="W137" i="2"/>
  <c r="X137" i="2"/>
  <c r="Y137" i="2"/>
  <c r="Z137" i="2"/>
  <c r="AA137" i="2"/>
  <c r="AB137" i="2"/>
  <c r="AC137" i="2"/>
  <c r="AJ137" i="2"/>
  <c r="Q138" i="2"/>
  <c r="R138" i="2"/>
  <c r="S138" i="2"/>
  <c r="T138" i="2"/>
  <c r="U138" i="2"/>
  <c r="V138" i="2"/>
  <c r="W138" i="2"/>
  <c r="X138" i="2"/>
  <c r="Y138" i="2"/>
  <c r="Z138" i="2"/>
  <c r="AA138" i="2"/>
  <c r="AB138" i="2"/>
  <c r="AC138" i="2"/>
  <c r="AJ138" i="2"/>
  <c r="Q139" i="2"/>
  <c r="R139" i="2"/>
  <c r="S139" i="2"/>
  <c r="T139" i="2"/>
  <c r="U139" i="2"/>
  <c r="V139" i="2"/>
  <c r="W139" i="2"/>
  <c r="X139" i="2"/>
  <c r="Y139" i="2"/>
  <c r="Z139" i="2"/>
  <c r="AA139" i="2"/>
  <c r="AB139" i="2"/>
  <c r="AC139" i="2"/>
  <c r="AJ139" i="2"/>
  <c r="Q140" i="2"/>
  <c r="R140" i="2"/>
  <c r="S140" i="2"/>
  <c r="T140" i="2"/>
  <c r="U140" i="2"/>
  <c r="V140" i="2"/>
  <c r="W140" i="2"/>
  <c r="X140" i="2"/>
  <c r="Y140" i="2"/>
  <c r="Z140" i="2"/>
  <c r="AA140" i="2"/>
  <c r="AB140" i="2"/>
  <c r="AC140" i="2"/>
  <c r="AJ140" i="2"/>
  <c r="Q141" i="2"/>
  <c r="R141" i="2"/>
  <c r="S141" i="2"/>
  <c r="T141" i="2"/>
  <c r="U141" i="2"/>
  <c r="V141" i="2"/>
  <c r="W141" i="2"/>
  <c r="X141" i="2"/>
  <c r="Y141" i="2"/>
  <c r="Z141" i="2"/>
  <c r="AA141" i="2"/>
  <c r="AB141" i="2"/>
  <c r="AC141" i="2"/>
  <c r="AJ141" i="2"/>
  <c r="Q142" i="2"/>
  <c r="R142" i="2"/>
  <c r="S142" i="2"/>
  <c r="T142" i="2"/>
  <c r="U142" i="2"/>
  <c r="V142" i="2"/>
  <c r="W142" i="2"/>
  <c r="X142" i="2"/>
  <c r="Y142" i="2"/>
  <c r="Z142" i="2"/>
  <c r="AA142" i="2"/>
  <c r="AB142" i="2"/>
  <c r="AC142" i="2"/>
  <c r="AJ142" i="2"/>
  <c r="Q143" i="2"/>
  <c r="R143" i="2"/>
  <c r="S143" i="2"/>
  <c r="T143" i="2"/>
  <c r="U143" i="2"/>
  <c r="V143" i="2"/>
  <c r="W143" i="2"/>
  <c r="X143" i="2"/>
  <c r="Y143" i="2"/>
  <c r="Z143" i="2"/>
  <c r="AA143" i="2"/>
  <c r="AB143" i="2"/>
  <c r="AC143" i="2"/>
  <c r="AJ143" i="2"/>
  <c r="Q144" i="2"/>
  <c r="R144" i="2"/>
  <c r="S144" i="2"/>
  <c r="T144" i="2"/>
  <c r="U144" i="2"/>
  <c r="V144" i="2"/>
  <c r="W144" i="2"/>
  <c r="X144" i="2"/>
  <c r="Y144" i="2"/>
  <c r="Z144" i="2"/>
  <c r="AA144" i="2"/>
  <c r="AB144" i="2"/>
  <c r="AC144" i="2"/>
  <c r="AJ144" i="2"/>
  <c r="Q145" i="2"/>
  <c r="R145" i="2"/>
  <c r="S145" i="2"/>
  <c r="T145" i="2"/>
  <c r="U145" i="2"/>
  <c r="V145" i="2"/>
  <c r="W145" i="2"/>
  <c r="X145" i="2"/>
  <c r="Y145" i="2"/>
  <c r="Z145" i="2"/>
  <c r="AA145" i="2"/>
  <c r="AB145" i="2"/>
  <c r="AC145" i="2"/>
  <c r="AJ145" i="2"/>
  <c r="Q146" i="2"/>
  <c r="R146" i="2"/>
  <c r="S146" i="2"/>
  <c r="T146" i="2"/>
  <c r="U146" i="2"/>
  <c r="V146" i="2"/>
  <c r="W146" i="2"/>
  <c r="X146" i="2"/>
  <c r="Y146" i="2"/>
  <c r="Z146" i="2"/>
  <c r="AA146" i="2"/>
  <c r="AB146" i="2"/>
  <c r="AC146" i="2"/>
  <c r="AJ146" i="2"/>
  <c r="Q147" i="2"/>
  <c r="R147" i="2"/>
  <c r="S147" i="2"/>
  <c r="T147" i="2"/>
  <c r="U147" i="2"/>
  <c r="V147" i="2"/>
  <c r="W147" i="2"/>
  <c r="X147" i="2"/>
  <c r="Y147" i="2"/>
  <c r="Z147" i="2"/>
  <c r="AA147" i="2"/>
  <c r="AB147" i="2"/>
  <c r="AC147" i="2"/>
  <c r="AJ147" i="2"/>
  <c r="Q148" i="2"/>
  <c r="R148" i="2"/>
  <c r="S148" i="2"/>
  <c r="T148" i="2"/>
  <c r="U148" i="2"/>
  <c r="V148" i="2"/>
  <c r="W148" i="2"/>
  <c r="X148" i="2"/>
  <c r="Y148" i="2"/>
  <c r="Z148" i="2"/>
  <c r="AA148" i="2"/>
  <c r="AB148" i="2"/>
  <c r="AC148" i="2"/>
  <c r="AJ148" i="2"/>
  <c r="Q149" i="2"/>
  <c r="R149" i="2"/>
  <c r="S149" i="2"/>
  <c r="T149" i="2"/>
  <c r="U149" i="2"/>
  <c r="V149" i="2"/>
  <c r="W149" i="2"/>
  <c r="X149" i="2"/>
  <c r="Y149" i="2"/>
  <c r="Z149" i="2"/>
  <c r="AA149" i="2"/>
  <c r="AB149" i="2"/>
  <c r="AC149" i="2"/>
  <c r="AJ149" i="2"/>
  <c r="Q150" i="2"/>
  <c r="R150" i="2"/>
  <c r="S150" i="2"/>
  <c r="T150" i="2"/>
  <c r="U150" i="2"/>
  <c r="V150" i="2"/>
  <c r="W150" i="2"/>
  <c r="X150" i="2"/>
  <c r="Y150" i="2"/>
  <c r="Z150" i="2"/>
  <c r="AA150" i="2"/>
  <c r="AB150" i="2"/>
  <c r="AC150" i="2"/>
  <c r="AJ150" i="2"/>
  <c r="Q151" i="2"/>
  <c r="R151" i="2"/>
  <c r="S151" i="2"/>
  <c r="T151" i="2"/>
  <c r="U151" i="2"/>
  <c r="V151" i="2"/>
  <c r="W151" i="2"/>
  <c r="X151" i="2"/>
  <c r="Y151" i="2"/>
  <c r="Z151" i="2"/>
  <c r="AA151" i="2"/>
  <c r="AB151" i="2"/>
  <c r="AC151" i="2"/>
  <c r="AJ151" i="2"/>
  <c r="Q152" i="2"/>
  <c r="R152" i="2"/>
  <c r="S152" i="2"/>
  <c r="T152" i="2"/>
  <c r="U152" i="2"/>
  <c r="V152" i="2"/>
  <c r="W152" i="2"/>
  <c r="X152" i="2"/>
  <c r="Y152" i="2"/>
  <c r="Z152" i="2"/>
  <c r="AA152" i="2"/>
  <c r="AB152" i="2"/>
  <c r="AC152" i="2"/>
  <c r="AJ152" i="2"/>
  <c r="Q153" i="2"/>
  <c r="R153" i="2"/>
  <c r="S153" i="2"/>
  <c r="T153" i="2"/>
  <c r="U153" i="2"/>
  <c r="V153" i="2"/>
  <c r="W153" i="2"/>
  <c r="X153" i="2"/>
  <c r="Y153" i="2"/>
  <c r="Z153" i="2"/>
  <c r="AA153" i="2"/>
  <c r="AB153" i="2"/>
  <c r="AC153" i="2"/>
  <c r="AJ153" i="2"/>
  <c r="Q154" i="2"/>
  <c r="R154" i="2"/>
  <c r="S154" i="2"/>
  <c r="T154" i="2"/>
  <c r="U154" i="2"/>
  <c r="V154" i="2"/>
  <c r="W154" i="2"/>
  <c r="X154" i="2"/>
  <c r="Y154" i="2"/>
  <c r="Z154" i="2"/>
  <c r="AA154" i="2"/>
  <c r="AB154" i="2"/>
  <c r="AC154" i="2"/>
  <c r="AJ154" i="2"/>
  <c r="Q155" i="2"/>
  <c r="R155" i="2"/>
  <c r="S155" i="2"/>
  <c r="T155" i="2"/>
  <c r="U155" i="2"/>
  <c r="V155" i="2"/>
  <c r="W155" i="2"/>
  <c r="X155" i="2"/>
  <c r="Y155" i="2"/>
  <c r="Z155" i="2"/>
  <c r="AA155" i="2"/>
  <c r="AB155" i="2"/>
  <c r="AC155" i="2"/>
  <c r="AJ155" i="2"/>
  <c r="Q156" i="2"/>
  <c r="R156" i="2"/>
  <c r="S156" i="2"/>
  <c r="T156" i="2"/>
  <c r="U156" i="2"/>
  <c r="V156" i="2"/>
  <c r="W156" i="2"/>
  <c r="X156" i="2"/>
  <c r="Y156" i="2"/>
  <c r="Z156" i="2"/>
  <c r="AA156" i="2"/>
  <c r="AB156" i="2"/>
  <c r="AC156" i="2"/>
  <c r="AJ156" i="2"/>
  <c r="Q157" i="2"/>
  <c r="R157" i="2"/>
  <c r="S157" i="2"/>
  <c r="T157" i="2"/>
  <c r="U157" i="2"/>
  <c r="V157" i="2"/>
  <c r="W157" i="2"/>
  <c r="X157" i="2"/>
  <c r="Y157" i="2"/>
  <c r="Z157" i="2"/>
  <c r="AA157" i="2"/>
  <c r="AB157" i="2"/>
  <c r="AC157" i="2"/>
  <c r="AJ157" i="2"/>
  <c r="Q158" i="2"/>
  <c r="R158" i="2"/>
  <c r="S158" i="2"/>
  <c r="T158" i="2"/>
  <c r="U158" i="2"/>
  <c r="V158" i="2"/>
  <c r="W158" i="2"/>
  <c r="X158" i="2"/>
  <c r="Y158" i="2"/>
  <c r="Z158" i="2"/>
  <c r="AA158" i="2"/>
  <c r="AB158" i="2"/>
  <c r="AC158" i="2"/>
  <c r="AJ158" i="2"/>
  <c r="Q159" i="2"/>
  <c r="R159" i="2"/>
  <c r="S159" i="2"/>
  <c r="T159" i="2"/>
  <c r="U159" i="2"/>
  <c r="V159" i="2"/>
  <c r="W159" i="2"/>
  <c r="X159" i="2"/>
  <c r="Y159" i="2"/>
  <c r="Z159" i="2"/>
  <c r="AA159" i="2"/>
  <c r="AB159" i="2"/>
  <c r="AC159" i="2"/>
  <c r="AJ159" i="2"/>
  <c r="Q160" i="2"/>
  <c r="R160" i="2"/>
  <c r="S160" i="2"/>
  <c r="T160" i="2"/>
  <c r="U160" i="2"/>
  <c r="V160" i="2"/>
  <c r="W160" i="2"/>
  <c r="X160" i="2"/>
  <c r="Y160" i="2"/>
  <c r="Z160" i="2"/>
  <c r="AA160" i="2"/>
  <c r="AB160" i="2"/>
  <c r="AC160" i="2"/>
  <c r="AJ160" i="2"/>
  <c r="Q161" i="2"/>
  <c r="R161" i="2"/>
  <c r="S161" i="2"/>
  <c r="T161" i="2"/>
  <c r="U161" i="2"/>
  <c r="V161" i="2"/>
  <c r="W161" i="2"/>
  <c r="X161" i="2"/>
  <c r="Y161" i="2"/>
  <c r="Z161" i="2"/>
  <c r="AA161" i="2"/>
  <c r="AB161" i="2"/>
  <c r="AC161" i="2"/>
  <c r="AJ161" i="2"/>
  <c r="Q162" i="2"/>
  <c r="R162" i="2"/>
  <c r="S162" i="2"/>
  <c r="T162" i="2"/>
  <c r="U162" i="2"/>
  <c r="V162" i="2"/>
  <c r="W162" i="2"/>
  <c r="X162" i="2"/>
  <c r="Y162" i="2"/>
  <c r="Z162" i="2"/>
  <c r="AA162" i="2"/>
  <c r="AB162" i="2"/>
  <c r="AC162" i="2"/>
  <c r="AJ162" i="2"/>
  <c r="Q163" i="2"/>
  <c r="R163" i="2"/>
  <c r="S163" i="2"/>
  <c r="T163" i="2"/>
  <c r="U163" i="2"/>
  <c r="V163" i="2"/>
  <c r="W163" i="2"/>
  <c r="X163" i="2"/>
  <c r="Y163" i="2"/>
  <c r="Z163" i="2"/>
  <c r="AA163" i="2"/>
  <c r="AB163" i="2"/>
  <c r="AC163" i="2"/>
  <c r="AJ163" i="2"/>
  <c r="Q164" i="2"/>
  <c r="R164" i="2"/>
  <c r="S164" i="2"/>
  <c r="T164" i="2"/>
  <c r="U164" i="2"/>
  <c r="V164" i="2"/>
  <c r="W164" i="2"/>
  <c r="X164" i="2"/>
  <c r="Y164" i="2"/>
  <c r="Z164" i="2"/>
  <c r="AA164" i="2"/>
  <c r="AB164" i="2"/>
  <c r="AC164" i="2"/>
  <c r="AJ164" i="2"/>
  <c r="Q165" i="2"/>
  <c r="R165" i="2"/>
  <c r="S165" i="2"/>
  <c r="T165" i="2"/>
  <c r="U165" i="2"/>
  <c r="V165" i="2"/>
  <c r="W165" i="2"/>
  <c r="X165" i="2"/>
  <c r="Y165" i="2"/>
  <c r="Z165" i="2"/>
  <c r="AA165" i="2"/>
  <c r="AB165" i="2"/>
  <c r="AC165" i="2"/>
  <c r="AJ165" i="2"/>
  <c r="Q166" i="2"/>
  <c r="R166" i="2"/>
  <c r="S166" i="2"/>
  <c r="T166" i="2"/>
  <c r="U166" i="2"/>
  <c r="V166" i="2"/>
  <c r="W166" i="2"/>
  <c r="X166" i="2"/>
  <c r="Y166" i="2"/>
  <c r="Z166" i="2"/>
  <c r="AA166" i="2"/>
  <c r="AB166" i="2"/>
  <c r="AC166" i="2"/>
  <c r="AJ166" i="2"/>
  <c r="Q167" i="2"/>
  <c r="R167" i="2"/>
  <c r="S167" i="2"/>
  <c r="T167" i="2"/>
  <c r="U167" i="2"/>
  <c r="V167" i="2"/>
  <c r="W167" i="2"/>
  <c r="X167" i="2"/>
  <c r="Y167" i="2"/>
  <c r="Z167" i="2"/>
  <c r="AA167" i="2"/>
  <c r="AB167" i="2"/>
  <c r="AC167" i="2"/>
  <c r="AJ167" i="2"/>
  <c r="Q168" i="2"/>
  <c r="R168" i="2"/>
  <c r="S168" i="2"/>
  <c r="T168" i="2"/>
  <c r="U168" i="2"/>
  <c r="V168" i="2"/>
  <c r="W168" i="2"/>
  <c r="X168" i="2"/>
  <c r="Y168" i="2"/>
  <c r="Z168" i="2"/>
  <c r="AA168" i="2"/>
  <c r="AB168" i="2"/>
  <c r="AC168" i="2"/>
  <c r="AJ168" i="2"/>
  <c r="Q169" i="2"/>
  <c r="R169" i="2"/>
  <c r="S169" i="2"/>
  <c r="T169" i="2"/>
  <c r="U169" i="2"/>
  <c r="V169" i="2"/>
  <c r="W169" i="2"/>
  <c r="X169" i="2"/>
  <c r="Y169" i="2"/>
  <c r="Z169" i="2"/>
  <c r="AA169" i="2"/>
  <c r="AB169" i="2"/>
  <c r="AC169" i="2"/>
  <c r="AJ169" i="2"/>
  <c r="Q170" i="2"/>
  <c r="R170" i="2"/>
  <c r="S170" i="2"/>
  <c r="T170" i="2"/>
  <c r="U170" i="2"/>
  <c r="V170" i="2"/>
  <c r="W170" i="2"/>
  <c r="X170" i="2"/>
  <c r="Y170" i="2"/>
  <c r="Z170" i="2"/>
  <c r="AA170" i="2"/>
  <c r="AB170" i="2"/>
  <c r="AC170" i="2"/>
  <c r="AJ170" i="2"/>
  <c r="Q171" i="2"/>
  <c r="R171" i="2"/>
  <c r="S171" i="2"/>
  <c r="T171" i="2"/>
  <c r="U171" i="2"/>
  <c r="V171" i="2"/>
  <c r="W171" i="2"/>
  <c r="X171" i="2"/>
  <c r="Y171" i="2"/>
  <c r="Z171" i="2"/>
  <c r="AA171" i="2"/>
  <c r="AB171" i="2"/>
  <c r="AC171" i="2"/>
  <c r="AJ171" i="2"/>
  <c r="Q172" i="2"/>
  <c r="R172" i="2"/>
  <c r="S172" i="2"/>
  <c r="T172" i="2"/>
  <c r="U172" i="2"/>
  <c r="V172" i="2"/>
  <c r="W172" i="2"/>
  <c r="X172" i="2"/>
  <c r="Y172" i="2"/>
  <c r="Z172" i="2"/>
  <c r="AA172" i="2"/>
  <c r="AB172" i="2"/>
  <c r="AC172" i="2"/>
  <c r="AJ172" i="2"/>
  <c r="Q173" i="2"/>
  <c r="R173" i="2"/>
  <c r="S173" i="2"/>
  <c r="T173" i="2"/>
  <c r="U173" i="2"/>
  <c r="V173" i="2"/>
  <c r="W173" i="2"/>
  <c r="X173" i="2"/>
  <c r="Y173" i="2"/>
  <c r="Z173" i="2"/>
  <c r="AA173" i="2"/>
  <c r="AB173" i="2"/>
  <c r="AC173" i="2"/>
  <c r="AJ173" i="2"/>
  <c r="Q174" i="2"/>
  <c r="R174" i="2"/>
  <c r="S174" i="2"/>
  <c r="T174" i="2"/>
  <c r="U174" i="2"/>
  <c r="V174" i="2"/>
  <c r="W174" i="2"/>
  <c r="X174" i="2"/>
  <c r="Y174" i="2"/>
  <c r="Z174" i="2"/>
  <c r="AA174" i="2"/>
  <c r="AB174" i="2"/>
  <c r="AC174" i="2"/>
  <c r="AJ174" i="2"/>
  <c r="Q175" i="2"/>
  <c r="R175" i="2"/>
  <c r="S175" i="2"/>
  <c r="T175" i="2"/>
  <c r="U175" i="2"/>
  <c r="V175" i="2"/>
  <c r="W175" i="2"/>
  <c r="X175" i="2"/>
  <c r="Y175" i="2"/>
  <c r="Z175" i="2"/>
  <c r="AA175" i="2"/>
  <c r="AB175" i="2"/>
  <c r="AC175" i="2"/>
  <c r="AJ175" i="2"/>
  <c r="Q176" i="2"/>
  <c r="R176" i="2"/>
  <c r="S176" i="2"/>
  <c r="T176" i="2"/>
  <c r="U176" i="2"/>
  <c r="V176" i="2"/>
  <c r="W176" i="2"/>
  <c r="X176" i="2"/>
  <c r="Y176" i="2"/>
  <c r="Z176" i="2"/>
  <c r="AA176" i="2"/>
  <c r="AB176" i="2"/>
  <c r="AC176" i="2"/>
  <c r="AJ176" i="2"/>
  <c r="Q177" i="2"/>
  <c r="R177" i="2"/>
  <c r="S177" i="2"/>
  <c r="T177" i="2"/>
  <c r="U177" i="2"/>
  <c r="V177" i="2"/>
  <c r="W177" i="2"/>
  <c r="X177" i="2"/>
  <c r="Y177" i="2"/>
  <c r="Z177" i="2"/>
  <c r="AA177" i="2"/>
  <c r="AB177" i="2"/>
  <c r="AC177" i="2"/>
  <c r="AJ177" i="2"/>
  <c r="Q178" i="2"/>
  <c r="R178" i="2"/>
  <c r="S178" i="2"/>
  <c r="T178" i="2"/>
  <c r="U178" i="2"/>
  <c r="V178" i="2"/>
  <c r="W178" i="2"/>
  <c r="X178" i="2"/>
  <c r="Y178" i="2"/>
  <c r="Z178" i="2"/>
  <c r="AA178" i="2"/>
  <c r="AB178" i="2"/>
  <c r="AC178" i="2"/>
  <c r="AJ178" i="2"/>
  <c r="Q179" i="2"/>
  <c r="R179" i="2"/>
  <c r="S179" i="2"/>
  <c r="T179" i="2"/>
  <c r="U179" i="2"/>
  <c r="V179" i="2"/>
  <c r="W179" i="2"/>
  <c r="X179" i="2"/>
  <c r="Y179" i="2"/>
  <c r="Z179" i="2"/>
  <c r="AA179" i="2"/>
  <c r="AB179" i="2"/>
  <c r="AC179" i="2"/>
  <c r="AJ179" i="2"/>
  <c r="Q180" i="2"/>
  <c r="R180" i="2"/>
  <c r="S180" i="2"/>
  <c r="T180" i="2"/>
  <c r="U180" i="2"/>
  <c r="V180" i="2"/>
  <c r="W180" i="2"/>
  <c r="X180" i="2"/>
  <c r="Y180" i="2"/>
  <c r="Z180" i="2"/>
  <c r="AA180" i="2"/>
  <c r="AB180" i="2"/>
  <c r="AC180" i="2"/>
  <c r="AJ180" i="2"/>
  <c r="Q181" i="2"/>
  <c r="R181" i="2"/>
  <c r="S181" i="2"/>
  <c r="T181" i="2"/>
  <c r="U181" i="2"/>
  <c r="V181" i="2"/>
  <c r="W181" i="2"/>
  <c r="X181" i="2"/>
  <c r="Y181" i="2"/>
  <c r="Z181" i="2"/>
  <c r="AA181" i="2"/>
  <c r="AB181" i="2"/>
  <c r="AC181" i="2"/>
  <c r="AJ181" i="2"/>
  <c r="Q182" i="2"/>
  <c r="R182" i="2"/>
  <c r="S182" i="2"/>
  <c r="T182" i="2"/>
  <c r="U182" i="2"/>
  <c r="V182" i="2"/>
  <c r="W182" i="2"/>
  <c r="X182" i="2"/>
  <c r="Y182" i="2"/>
  <c r="Z182" i="2"/>
  <c r="AA182" i="2"/>
  <c r="AB182" i="2"/>
  <c r="AC182" i="2"/>
  <c r="AJ182" i="2"/>
  <c r="Q183" i="2"/>
  <c r="R183" i="2"/>
  <c r="S183" i="2"/>
  <c r="T183" i="2"/>
  <c r="U183" i="2"/>
  <c r="V183" i="2"/>
  <c r="W183" i="2"/>
  <c r="X183" i="2"/>
  <c r="Y183" i="2"/>
  <c r="Z183" i="2"/>
  <c r="AA183" i="2"/>
  <c r="AB183" i="2"/>
  <c r="AC183" i="2"/>
  <c r="AJ183" i="2"/>
  <c r="Q184" i="2"/>
  <c r="R184" i="2"/>
  <c r="S184" i="2"/>
  <c r="T184" i="2"/>
  <c r="U184" i="2"/>
  <c r="V184" i="2"/>
  <c r="W184" i="2"/>
  <c r="X184" i="2"/>
  <c r="Y184" i="2"/>
  <c r="Z184" i="2"/>
  <c r="AA184" i="2"/>
  <c r="AB184" i="2"/>
  <c r="AC184" i="2"/>
  <c r="AJ184" i="2"/>
  <c r="Q185" i="2"/>
  <c r="R185" i="2"/>
  <c r="S185" i="2"/>
  <c r="T185" i="2"/>
  <c r="U185" i="2"/>
  <c r="V185" i="2"/>
  <c r="W185" i="2"/>
  <c r="X185" i="2"/>
  <c r="Y185" i="2"/>
  <c r="Z185" i="2"/>
  <c r="AA185" i="2"/>
  <c r="AB185" i="2"/>
  <c r="AC185" i="2"/>
  <c r="AJ185" i="2"/>
  <c r="Q186" i="2"/>
  <c r="R186" i="2"/>
  <c r="S186" i="2"/>
  <c r="T186" i="2"/>
  <c r="U186" i="2"/>
  <c r="V186" i="2"/>
  <c r="W186" i="2"/>
  <c r="X186" i="2"/>
  <c r="Y186" i="2"/>
  <c r="Z186" i="2"/>
  <c r="AA186" i="2"/>
  <c r="AB186" i="2"/>
  <c r="AC186" i="2"/>
  <c r="AJ186" i="2"/>
  <c r="Q187" i="2"/>
  <c r="R187" i="2"/>
  <c r="S187" i="2"/>
  <c r="T187" i="2"/>
  <c r="U187" i="2"/>
  <c r="V187" i="2"/>
  <c r="W187" i="2"/>
  <c r="X187" i="2"/>
  <c r="Y187" i="2"/>
  <c r="Z187" i="2"/>
  <c r="AA187" i="2"/>
  <c r="AB187" i="2"/>
  <c r="AC187" i="2"/>
  <c r="AJ187" i="2"/>
  <c r="Q188" i="2"/>
  <c r="R188" i="2"/>
  <c r="S188" i="2"/>
  <c r="T188" i="2"/>
  <c r="U188" i="2"/>
  <c r="V188" i="2"/>
  <c r="W188" i="2"/>
  <c r="X188" i="2"/>
  <c r="Y188" i="2"/>
  <c r="Z188" i="2"/>
  <c r="AA188" i="2"/>
  <c r="AB188" i="2"/>
  <c r="AC188" i="2"/>
  <c r="AJ188" i="2"/>
  <c r="Q189" i="2"/>
  <c r="R189" i="2"/>
  <c r="S189" i="2"/>
  <c r="T189" i="2"/>
  <c r="U189" i="2"/>
  <c r="V189" i="2"/>
  <c r="W189" i="2"/>
  <c r="X189" i="2"/>
  <c r="Y189" i="2"/>
  <c r="Z189" i="2"/>
  <c r="AA189" i="2"/>
  <c r="AB189" i="2"/>
  <c r="AC189" i="2"/>
  <c r="AJ189" i="2"/>
  <c r="Q190" i="2"/>
  <c r="R190" i="2"/>
  <c r="S190" i="2"/>
  <c r="T190" i="2"/>
  <c r="U190" i="2"/>
  <c r="V190" i="2"/>
  <c r="W190" i="2"/>
  <c r="X190" i="2"/>
  <c r="Y190" i="2"/>
  <c r="Z190" i="2"/>
  <c r="AA190" i="2"/>
  <c r="AB190" i="2"/>
  <c r="AC190" i="2"/>
  <c r="AJ190" i="2"/>
  <c r="Q191" i="2"/>
  <c r="R191" i="2"/>
  <c r="S191" i="2"/>
  <c r="T191" i="2"/>
  <c r="U191" i="2"/>
  <c r="V191" i="2"/>
  <c r="W191" i="2"/>
  <c r="X191" i="2"/>
  <c r="Y191" i="2"/>
  <c r="Z191" i="2"/>
  <c r="AA191" i="2"/>
  <c r="AB191" i="2"/>
  <c r="AC191" i="2"/>
  <c r="AJ191" i="2"/>
  <c r="Q192" i="2"/>
  <c r="R192" i="2"/>
  <c r="S192" i="2"/>
  <c r="T192" i="2"/>
  <c r="U192" i="2"/>
  <c r="V192" i="2"/>
  <c r="W192" i="2"/>
  <c r="X192" i="2"/>
  <c r="Y192" i="2"/>
  <c r="Z192" i="2"/>
  <c r="AA192" i="2"/>
  <c r="AB192" i="2"/>
  <c r="AC192" i="2"/>
  <c r="AJ192" i="2"/>
  <c r="Q193" i="2"/>
  <c r="R193" i="2"/>
  <c r="S193" i="2"/>
  <c r="T193" i="2"/>
  <c r="U193" i="2"/>
  <c r="V193" i="2"/>
  <c r="W193" i="2"/>
  <c r="X193" i="2"/>
  <c r="Y193" i="2"/>
  <c r="Z193" i="2"/>
  <c r="AA193" i="2"/>
  <c r="AB193" i="2"/>
  <c r="AC193" i="2"/>
  <c r="AJ193" i="2"/>
  <c r="Q194" i="2"/>
  <c r="R194" i="2"/>
  <c r="S194" i="2"/>
  <c r="T194" i="2"/>
  <c r="U194" i="2"/>
  <c r="V194" i="2"/>
  <c r="W194" i="2"/>
  <c r="X194" i="2"/>
  <c r="Y194" i="2"/>
  <c r="Z194" i="2"/>
  <c r="AA194" i="2"/>
  <c r="AB194" i="2"/>
  <c r="AC194" i="2"/>
  <c r="AJ194" i="2"/>
  <c r="Q195" i="2"/>
  <c r="R195" i="2"/>
  <c r="S195" i="2"/>
  <c r="T195" i="2"/>
  <c r="U195" i="2"/>
  <c r="V195" i="2"/>
  <c r="W195" i="2"/>
  <c r="X195" i="2"/>
  <c r="Y195" i="2"/>
  <c r="Z195" i="2"/>
  <c r="AA195" i="2"/>
  <c r="AB195" i="2"/>
  <c r="AC195" i="2"/>
  <c r="AJ195" i="2"/>
  <c r="Q196" i="2"/>
  <c r="R196" i="2"/>
  <c r="S196" i="2"/>
  <c r="T196" i="2"/>
  <c r="U196" i="2"/>
  <c r="V196" i="2"/>
  <c r="W196" i="2"/>
  <c r="X196" i="2"/>
  <c r="Y196" i="2"/>
  <c r="Z196" i="2"/>
  <c r="AA196" i="2"/>
  <c r="AB196" i="2"/>
  <c r="AC196" i="2"/>
  <c r="AJ196" i="2"/>
  <c r="Q197" i="2"/>
  <c r="R197" i="2"/>
  <c r="S197" i="2"/>
  <c r="T197" i="2"/>
  <c r="U197" i="2"/>
  <c r="V197" i="2"/>
  <c r="W197" i="2"/>
  <c r="X197" i="2"/>
  <c r="Y197" i="2"/>
  <c r="Z197" i="2"/>
  <c r="AA197" i="2"/>
  <c r="AB197" i="2"/>
  <c r="AC197" i="2"/>
  <c r="AJ197" i="2"/>
  <c r="Q198" i="2"/>
  <c r="R198" i="2"/>
  <c r="S198" i="2"/>
  <c r="T198" i="2"/>
  <c r="U198" i="2"/>
  <c r="V198" i="2"/>
  <c r="W198" i="2"/>
  <c r="X198" i="2"/>
  <c r="Y198" i="2"/>
  <c r="Z198" i="2"/>
  <c r="AA198" i="2"/>
  <c r="AB198" i="2"/>
  <c r="AC198" i="2"/>
  <c r="AJ198" i="2"/>
  <c r="Q199" i="2"/>
  <c r="R199" i="2"/>
  <c r="S199" i="2"/>
  <c r="T199" i="2"/>
  <c r="U199" i="2"/>
  <c r="V199" i="2"/>
  <c r="W199" i="2"/>
  <c r="X199" i="2"/>
  <c r="Y199" i="2"/>
  <c r="Z199" i="2"/>
  <c r="AA199" i="2"/>
  <c r="AB199" i="2"/>
  <c r="AC199" i="2"/>
  <c r="AJ199" i="2"/>
  <c r="Q200" i="2"/>
  <c r="R200" i="2"/>
  <c r="S200" i="2"/>
  <c r="T200" i="2"/>
  <c r="U200" i="2"/>
  <c r="V200" i="2"/>
  <c r="W200" i="2"/>
  <c r="X200" i="2"/>
  <c r="Y200" i="2"/>
  <c r="Z200" i="2"/>
  <c r="AA200" i="2"/>
  <c r="AB200" i="2"/>
  <c r="AC200" i="2"/>
  <c r="AJ200" i="2"/>
  <c r="Q201" i="2"/>
  <c r="R201" i="2"/>
  <c r="S201" i="2"/>
  <c r="T201" i="2"/>
  <c r="U201" i="2"/>
  <c r="V201" i="2"/>
  <c r="W201" i="2"/>
  <c r="X201" i="2"/>
  <c r="Y201" i="2"/>
  <c r="Z201" i="2"/>
  <c r="AA201" i="2"/>
  <c r="AB201" i="2"/>
  <c r="AC201" i="2"/>
  <c r="AJ201" i="2"/>
  <c r="Q202" i="2"/>
  <c r="R202" i="2"/>
  <c r="S202" i="2"/>
  <c r="T202" i="2"/>
  <c r="U202" i="2"/>
  <c r="V202" i="2"/>
  <c r="W202" i="2"/>
  <c r="X202" i="2"/>
  <c r="Y202" i="2"/>
  <c r="Z202" i="2"/>
  <c r="AA202" i="2"/>
  <c r="AB202" i="2"/>
  <c r="AC202" i="2"/>
  <c r="AJ202" i="2"/>
  <c r="Q203" i="2"/>
  <c r="R203" i="2"/>
  <c r="S203" i="2"/>
  <c r="T203" i="2"/>
  <c r="U203" i="2"/>
  <c r="V203" i="2"/>
  <c r="W203" i="2"/>
  <c r="X203" i="2"/>
  <c r="Y203" i="2"/>
  <c r="Z203" i="2"/>
  <c r="AA203" i="2"/>
  <c r="AB203" i="2"/>
  <c r="AC203" i="2"/>
  <c r="AJ203" i="2"/>
  <c r="Q204" i="2"/>
  <c r="R204" i="2"/>
  <c r="S204" i="2"/>
  <c r="T204" i="2"/>
  <c r="U204" i="2"/>
  <c r="V204" i="2"/>
  <c r="W204" i="2"/>
  <c r="X204" i="2"/>
  <c r="Y204" i="2"/>
  <c r="Z204" i="2"/>
  <c r="AA204" i="2"/>
  <c r="AB204" i="2"/>
  <c r="AC204" i="2"/>
  <c r="AJ204" i="2"/>
  <c r="Q205" i="2"/>
  <c r="R205" i="2"/>
  <c r="S205" i="2"/>
  <c r="T205" i="2"/>
  <c r="U205" i="2"/>
  <c r="V205" i="2"/>
  <c r="W205" i="2"/>
  <c r="X205" i="2"/>
  <c r="Y205" i="2"/>
  <c r="Z205" i="2"/>
  <c r="AA205" i="2"/>
  <c r="AB205" i="2"/>
  <c r="AC205" i="2"/>
  <c r="AJ205" i="2"/>
  <c r="Q206" i="2"/>
  <c r="R206" i="2"/>
  <c r="S206" i="2"/>
  <c r="T206" i="2"/>
  <c r="U206" i="2"/>
  <c r="V206" i="2"/>
  <c r="W206" i="2"/>
  <c r="X206" i="2"/>
  <c r="Y206" i="2"/>
  <c r="Z206" i="2"/>
  <c r="AA206" i="2"/>
  <c r="AB206" i="2"/>
  <c r="AC206" i="2"/>
  <c r="AJ206" i="2"/>
  <c r="Q207" i="2"/>
  <c r="R207" i="2"/>
  <c r="S207" i="2"/>
  <c r="T207" i="2"/>
  <c r="U207" i="2"/>
  <c r="V207" i="2"/>
  <c r="W207" i="2"/>
  <c r="X207" i="2"/>
  <c r="Y207" i="2"/>
  <c r="Z207" i="2"/>
  <c r="AA207" i="2"/>
  <c r="AB207" i="2"/>
  <c r="AC207" i="2"/>
  <c r="AJ207" i="2"/>
  <c r="Q208" i="2"/>
  <c r="R208" i="2"/>
  <c r="S208" i="2"/>
  <c r="T208" i="2"/>
  <c r="U208" i="2"/>
  <c r="V208" i="2"/>
  <c r="W208" i="2"/>
  <c r="X208" i="2"/>
  <c r="Y208" i="2"/>
  <c r="Z208" i="2"/>
  <c r="AA208" i="2"/>
  <c r="AB208" i="2"/>
  <c r="AC208" i="2"/>
  <c r="AJ208" i="2"/>
  <c r="Q209" i="2"/>
  <c r="R209" i="2"/>
  <c r="S209" i="2"/>
  <c r="T209" i="2"/>
  <c r="U209" i="2"/>
  <c r="V209" i="2"/>
  <c r="W209" i="2"/>
  <c r="X209" i="2"/>
  <c r="Y209" i="2"/>
  <c r="Z209" i="2"/>
  <c r="AA209" i="2"/>
  <c r="AB209" i="2"/>
  <c r="AC209" i="2"/>
  <c r="AJ209" i="2"/>
  <c r="Q210" i="2"/>
  <c r="R210" i="2"/>
  <c r="S210" i="2"/>
  <c r="T210" i="2"/>
  <c r="U210" i="2"/>
  <c r="V210" i="2"/>
  <c r="W210" i="2"/>
  <c r="X210" i="2"/>
  <c r="Y210" i="2"/>
  <c r="Z210" i="2"/>
  <c r="AA210" i="2"/>
  <c r="AB210" i="2"/>
  <c r="AC210" i="2"/>
  <c r="AJ210" i="2"/>
  <c r="Q211" i="2"/>
  <c r="R211" i="2"/>
  <c r="S211" i="2"/>
  <c r="T211" i="2"/>
  <c r="U211" i="2"/>
  <c r="V211" i="2"/>
  <c r="W211" i="2"/>
  <c r="X211" i="2"/>
  <c r="Y211" i="2"/>
  <c r="Z211" i="2"/>
  <c r="AA211" i="2"/>
  <c r="AB211" i="2"/>
  <c r="AC211" i="2"/>
  <c r="AJ211" i="2"/>
  <c r="Q212" i="2"/>
  <c r="R212" i="2"/>
  <c r="S212" i="2"/>
  <c r="T212" i="2"/>
  <c r="U212" i="2"/>
  <c r="V212" i="2"/>
  <c r="W212" i="2"/>
  <c r="X212" i="2"/>
  <c r="Y212" i="2"/>
  <c r="Z212" i="2"/>
  <c r="AA212" i="2"/>
  <c r="AB212" i="2"/>
  <c r="AC212" i="2"/>
  <c r="AJ212" i="2"/>
  <c r="Q213" i="2"/>
  <c r="R213" i="2"/>
  <c r="S213" i="2"/>
  <c r="T213" i="2"/>
  <c r="U213" i="2"/>
  <c r="V213" i="2"/>
  <c r="W213" i="2"/>
  <c r="X213" i="2"/>
  <c r="Y213" i="2"/>
  <c r="Z213" i="2"/>
  <c r="AA213" i="2"/>
  <c r="AB213" i="2"/>
  <c r="AC213" i="2"/>
  <c r="AJ213" i="2"/>
  <c r="Q214" i="2"/>
  <c r="R214" i="2"/>
  <c r="S214" i="2"/>
  <c r="T214" i="2"/>
  <c r="U214" i="2"/>
  <c r="V214" i="2"/>
  <c r="W214" i="2"/>
  <c r="X214" i="2"/>
  <c r="Y214" i="2"/>
  <c r="Z214" i="2"/>
  <c r="AA214" i="2"/>
  <c r="AB214" i="2"/>
  <c r="AC214" i="2"/>
  <c r="AJ214" i="2"/>
  <c r="Q215" i="2"/>
  <c r="R215" i="2"/>
  <c r="S215" i="2"/>
  <c r="T215" i="2"/>
  <c r="U215" i="2"/>
  <c r="V215" i="2"/>
  <c r="W215" i="2"/>
  <c r="X215" i="2"/>
  <c r="Y215" i="2"/>
  <c r="Z215" i="2"/>
  <c r="AA215" i="2"/>
  <c r="AB215" i="2"/>
  <c r="AC215" i="2"/>
  <c r="AJ215" i="2"/>
  <c r="Q216" i="2"/>
  <c r="R216" i="2"/>
  <c r="S216" i="2"/>
  <c r="T216" i="2"/>
  <c r="U216" i="2"/>
  <c r="V216" i="2"/>
  <c r="W216" i="2"/>
  <c r="X216" i="2"/>
  <c r="Y216" i="2"/>
  <c r="Z216" i="2"/>
  <c r="AA216" i="2"/>
  <c r="AB216" i="2"/>
  <c r="AC216" i="2"/>
  <c r="AJ216" i="2"/>
  <c r="Q217" i="2"/>
  <c r="R217" i="2"/>
  <c r="S217" i="2"/>
  <c r="T217" i="2"/>
  <c r="U217" i="2"/>
  <c r="V217" i="2"/>
  <c r="W217" i="2"/>
  <c r="X217" i="2"/>
  <c r="Y217" i="2"/>
  <c r="Z217" i="2"/>
  <c r="AA217" i="2"/>
  <c r="AB217" i="2"/>
  <c r="AC217" i="2"/>
  <c r="AJ217" i="2"/>
  <c r="Q218" i="2"/>
  <c r="R218" i="2"/>
  <c r="S218" i="2"/>
  <c r="T218" i="2"/>
  <c r="U218" i="2"/>
  <c r="V218" i="2"/>
  <c r="W218" i="2"/>
  <c r="X218" i="2"/>
  <c r="Y218" i="2"/>
  <c r="Z218" i="2"/>
  <c r="AA218" i="2"/>
  <c r="AB218" i="2"/>
  <c r="AC218" i="2"/>
  <c r="AJ218" i="2"/>
  <c r="Q219" i="2"/>
  <c r="R219" i="2"/>
  <c r="S219" i="2"/>
  <c r="T219" i="2"/>
  <c r="U219" i="2"/>
  <c r="V219" i="2"/>
  <c r="W219" i="2"/>
  <c r="X219" i="2"/>
  <c r="Y219" i="2"/>
  <c r="Z219" i="2"/>
  <c r="AA219" i="2"/>
  <c r="AB219" i="2"/>
  <c r="AC219" i="2"/>
  <c r="AJ219" i="2"/>
  <c r="Q220" i="2"/>
  <c r="R220" i="2"/>
  <c r="S220" i="2"/>
  <c r="T220" i="2"/>
  <c r="U220" i="2"/>
  <c r="V220" i="2"/>
  <c r="W220" i="2"/>
  <c r="X220" i="2"/>
  <c r="Y220" i="2"/>
  <c r="Z220" i="2"/>
  <c r="AA220" i="2"/>
  <c r="AB220" i="2"/>
  <c r="AC220" i="2"/>
  <c r="AJ220" i="2"/>
  <c r="Q221" i="2"/>
  <c r="R221" i="2"/>
  <c r="S221" i="2"/>
  <c r="T221" i="2"/>
  <c r="U221" i="2"/>
  <c r="V221" i="2"/>
  <c r="W221" i="2"/>
  <c r="X221" i="2"/>
  <c r="Y221" i="2"/>
  <c r="Z221" i="2"/>
  <c r="AA221" i="2"/>
  <c r="AB221" i="2"/>
  <c r="AC221" i="2"/>
  <c r="AJ221" i="2"/>
  <c r="Q222" i="2"/>
  <c r="R222" i="2"/>
  <c r="S222" i="2"/>
  <c r="T222" i="2"/>
  <c r="U222" i="2"/>
  <c r="V222" i="2"/>
  <c r="W222" i="2"/>
  <c r="X222" i="2"/>
  <c r="Y222" i="2"/>
  <c r="Z222" i="2"/>
  <c r="AA222" i="2"/>
  <c r="AB222" i="2"/>
  <c r="AC222" i="2"/>
  <c r="AJ222" i="2"/>
  <c r="Q223" i="2"/>
  <c r="R223" i="2"/>
  <c r="S223" i="2"/>
  <c r="T223" i="2"/>
  <c r="U223" i="2"/>
  <c r="V223" i="2"/>
  <c r="W223" i="2"/>
  <c r="X223" i="2"/>
  <c r="Y223" i="2"/>
  <c r="Z223" i="2"/>
  <c r="AA223" i="2"/>
  <c r="AB223" i="2"/>
  <c r="AC223" i="2"/>
  <c r="AJ223" i="2"/>
  <c r="Q224" i="2"/>
  <c r="R224" i="2"/>
  <c r="S224" i="2"/>
  <c r="T224" i="2"/>
  <c r="U224" i="2"/>
  <c r="V224" i="2"/>
  <c r="W224" i="2"/>
  <c r="X224" i="2"/>
  <c r="Y224" i="2"/>
  <c r="Z224" i="2"/>
  <c r="AA224" i="2"/>
  <c r="AB224" i="2"/>
  <c r="AC224" i="2"/>
  <c r="AJ224" i="2"/>
  <c r="Q225" i="2"/>
  <c r="R225" i="2"/>
  <c r="S225" i="2"/>
  <c r="T225" i="2"/>
  <c r="U225" i="2"/>
  <c r="V225" i="2"/>
  <c r="W225" i="2"/>
  <c r="X225" i="2"/>
  <c r="Y225" i="2"/>
  <c r="Z225" i="2"/>
  <c r="AA225" i="2"/>
  <c r="AB225" i="2"/>
  <c r="AC225" i="2"/>
  <c r="AJ225" i="2"/>
  <c r="Q226" i="2"/>
  <c r="R226" i="2"/>
  <c r="S226" i="2"/>
  <c r="T226" i="2"/>
  <c r="U226" i="2"/>
  <c r="V226" i="2"/>
  <c r="W226" i="2"/>
  <c r="X226" i="2"/>
  <c r="Y226" i="2"/>
  <c r="Z226" i="2"/>
  <c r="AA226" i="2"/>
  <c r="AB226" i="2"/>
  <c r="AC226" i="2"/>
  <c r="AJ226" i="2"/>
  <c r="Q227" i="2"/>
  <c r="R227" i="2"/>
  <c r="S227" i="2"/>
  <c r="T227" i="2"/>
  <c r="U227" i="2"/>
  <c r="V227" i="2"/>
  <c r="W227" i="2"/>
  <c r="X227" i="2"/>
  <c r="Y227" i="2"/>
  <c r="Z227" i="2"/>
  <c r="AA227" i="2"/>
  <c r="AB227" i="2"/>
  <c r="AC227" i="2"/>
  <c r="AJ227" i="2"/>
  <c r="Q228" i="2"/>
  <c r="R228" i="2"/>
  <c r="S228" i="2"/>
  <c r="T228" i="2"/>
  <c r="U228" i="2"/>
  <c r="V228" i="2"/>
  <c r="W228" i="2"/>
  <c r="X228" i="2"/>
  <c r="Y228" i="2"/>
  <c r="Z228" i="2"/>
  <c r="AA228" i="2"/>
  <c r="AB228" i="2"/>
  <c r="AC228" i="2"/>
  <c r="AJ228" i="2"/>
  <c r="Q229" i="2"/>
  <c r="R229" i="2"/>
  <c r="S229" i="2"/>
  <c r="T229" i="2"/>
  <c r="U229" i="2"/>
  <c r="V229" i="2"/>
  <c r="W229" i="2"/>
  <c r="X229" i="2"/>
  <c r="Y229" i="2"/>
  <c r="Z229" i="2"/>
  <c r="AA229" i="2"/>
  <c r="AB229" i="2"/>
  <c r="AC229" i="2"/>
  <c r="AJ229" i="2"/>
  <c r="Q230" i="2"/>
  <c r="R230" i="2"/>
  <c r="S230" i="2"/>
  <c r="T230" i="2"/>
  <c r="U230" i="2"/>
  <c r="V230" i="2"/>
  <c r="W230" i="2"/>
  <c r="X230" i="2"/>
  <c r="Y230" i="2"/>
  <c r="Z230" i="2"/>
  <c r="AA230" i="2"/>
  <c r="AB230" i="2"/>
  <c r="AC230" i="2"/>
  <c r="AJ230" i="2"/>
  <c r="Q231" i="2"/>
  <c r="R231" i="2"/>
  <c r="S231" i="2"/>
  <c r="T231" i="2"/>
  <c r="U231" i="2"/>
  <c r="V231" i="2"/>
  <c r="W231" i="2"/>
  <c r="X231" i="2"/>
  <c r="Y231" i="2"/>
  <c r="Z231" i="2"/>
  <c r="AA231" i="2"/>
  <c r="AB231" i="2"/>
  <c r="AC231" i="2"/>
  <c r="AJ231" i="2"/>
  <c r="Q232" i="2"/>
  <c r="R232" i="2"/>
  <c r="S232" i="2"/>
  <c r="T232" i="2"/>
  <c r="U232" i="2"/>
  <c r="V232" i="2"/>
  <c r="W232" i="2"/>
  <c r="X232" i="2"/>
  <c r="Y232" i="2"/>
  <c r="Z232" i="2"/>
  <c r="AA232" i="2"/>
  <c r="AB232" i="2"/>
  <c r="AC232" i="2"/>
  <c r="AJ232" i="2"/>
  <c r="Q233" i="2"/>
  <c r="R233" i="2"/>
  <c r="S233" i="2"/>
  <c r="T233" i="2"/>
  <c r="U233" i="2"/>
  <c r="V233" i="2"/>
  <c r="W233" i="2"/>
  <c r="X233" i="2"/>
  <c r="Y233" i="2"/>
  <c r="Z233" i="2"/>
  <c r="AA233" i="2"/>
  <c r="AB233" i="2"/>
  <c r="AC233" i="2"/>
  <c r="AJ233" i="2"/>
  <c r="Q234" i="2"/>
  <c r="R234" i="2"/>
  <c r="S234" i="2"/>
  <c r="T234" i="2"/>
  <c r="U234" i="2"/>
  <c r="V234" i="2"/>
  <c r="W234" i="2"/>
  <c r="X234" i="2"/>
  <c r="Y234" i="2"/>
  <c r="Z234" i="2"/>
  <c r="AA234" i="2"/>
  <c r="AB234" i="2"/>
  <c r="AC234" i="2"/>
  <c r="AJ234" i="2"/>
  <c r="Q235" i="2"/>
  <c r="R235" i="2"/>
  <c r="S235" i="2"/>
  <c r="T235" i="2"/>
  <c r="U235" i="2"/>
  <c r="V235" i="2"/>
  <c r="W235" i="2"/>
  <c r="X235" i="2"/>
  <c r="Y235" i="2"/>
  <c r="Z235" i="2"/>
  <c r="AA235" i="2"/>
  <c r="AB235" i="2"/>
  <c r="AC235" i="2"/>
  <c r="AJ235" i="2"/>
  <c r="Q236" i="2"/>
  <c r="R236" i="2"/>
  <c r="S236" i="2"/>
  <c r="T236" i="2"/>
  <c r="U236" i="2"/>
  <c r="V236" i="2"/>
  <c r="W236" i="2"/>
  <c r="X236" i="2"/>
  <c r="Y236" i="2"/>
  <c r="Z236" i="2"/>
  <c r="AA236" i="2"/>
  <c r="AB236" i="2"/>
  <c r="AC236" i="2"/>
  <c r="AJ236" i="2"/>
  <c r="Q237" i="2"/>
  <c r="R237" i="2"/>
  <c r="S237" i="2"/>
  <c r="T237" i="2"/>
  <c r="U237" i="2"/>
  <c r="V237" i="2"/>
  <c r="W237" i="2"/>
  <c r="X237" i="2"/>
  <c r="Y237" i="2"/>
  <c r="Z237" i="2"/>
  <c r="AA237" i="2"/>
  <c r="AB237" i="2"/>
  <c r="AC237" i="2"/>
  <c r="AJ237" i="2"/>
  <c r="Q238" i="2"/>
  <c r="R238" i="2"/>
  <c r="S238" i="2"/>
  <c r="T238" i="2"/>
  <c r="U238" i="2"/>
  <c r="V238" i="2"/>
  <c r="W238" i="2"/>
  <c r="X238" i="2"/>
  <c r="Y238" i="2"/>
  <c r="Z238" i="2"/>
  <c r="AA238" i="2"/>
  <c r="AB238" i="2"/>
  <c r="AC238" i="2"/>
  <c r="AJ238" i="2"/>
  <c r="Q239" i="2"/>
  <c r="R239" i="2"/>
  <c r="S239" i="2"/>
  <c r="T239" i="2"/>
  <c r="U239" i="2"/>
  <c r="V239" i="2"/>
  <c r="W239" i="2"/>
  <c r="X239" i="2"/>
  <c r="Y239" i="2"/>
  <c r="Z239" i="2"/>
  <c r="AA239" i="2"/>
  <c r="AB239" i="2"/>
  <c r="AC239" i="2"/>
  <c r="AJ239" i="2"/>
  <c r="Q240" i="2"/>
  <c r="R240" i="2"/>
  <c r="S240" i="2"/>
  <c r="T240" i="2"/>
  <c r="U240" i="2"/>
  <c r="V240" i="2"/>
  <c r="W240" i="2"/>
  <c r="X240" i="2"/>
  <c r="Y240" i="2"/>
  <c r="Z240" i="2"/>
  <c r="AA240" i="2"/>
  <c r="AB240" i="2"/>
  <c r="AC240" i="2"/>
  <c r="AJ240" i="2"/>
  <c r="Q241" i="2"/>
  <c r="R241" i="2"/>
  <c r="S241" i="2"/>
  <c r="T241" i="2"/>
  <c r="U241" i="2"/>
  <c r="V241" i="2"/>
  <c r="W241" i="2"/>
  <c r="X241" i="2"/>
  <c r="Y241" i="2"/>
  <c r="Z241" i="2"/>
  <c r="AA241" i="2"/>
  <c r="AB241" i="2"/>
  <c r="AC241" i="2"/>
  <c r="AJ241" i="2"/>
  <c r="Q242" i="2"/>
  <c r="R242" i="2"/>
  <c r="S242" i="2"/>
  <c r="T242" i="2"/>
  <c r="U242" i="2"/>
  <c r="V242" i="2"/>
  <c r="W242" i="2"/>
  <c r="X242" i="2"/>
  <c r="Y242" i="2"/>
  <c r="Z242" i="2"/>
  <c r="AA242" i="2"/>
  <c r="AB242" i="2"/>
  <c r="AC242" i="2"/>
  <c r="AJ242" i="2"/>
  <c r="Q243" i="2"/>
  <c r="R243" i="2"/>
  <c r="S243" i="2"/>
  <c r="T243" i="2"/>
  <c r="U243" i="2"/>
  <c r="V243" i="2"/>
  <c r="W243" i="2"/>
  <c r="X243" i="2"/>
  <c r="Y243" i="2"/>
  <c r="Z243" i="2"/>
  <c r="AA243" i="2"/>
  <c r="AB243" i="2"/>
  <c r="AC243" i="2"/>
  <c r="AJ243" i="2"/>
  <c r="Q244" i="2"/>
  <c r="R244" i="2"/>
  <c r="S244" i="2"/>
  <c r="T244" i="2"/>
  <c r="U244" i="2"/>
  <c r="V244" i="2"/>
  <c r="W244" i="2"/>
  <c r="X244" i="2"/>
  <c r="Y244" i="2"/>
  <c r="Z244" i="2"/>
  <c r="AA244" i="2"/>
  <c r="AB244" i="2"/>
  <c r="AC244" i="2"/>
  <c r="AJ244" i="2"/>
  <c r="Q245" i="2"/>
  <c r="R245" i="2"/>
  <c r="S245" i="2"/>
  <c r="T245" i="2"/>
  <c r="U245" i="2"/>
  <c r="V245" i="2"/>
  <c r="W245" i="2"/>
  <c r="X245" i="2"/>
  <c r="Y245" i="2"/>
  <c r="Z245" i="2"/>
  <c r="AA245" i="2"/>
  <c r="AB245" i="2"/>
  <c r="AC245" i="2"/>
  <c r="AJ245" i="2"/>
  <c r="Q246" i="2"/>
  <c r="R246" i="2"/>
  <c r="S246" i="2"/>
  <c r="T246" i="2"/>
  <c r="U246" i="2"/>
  <c r="V246" i="2"/>
  <c r="W246" i="2"/>
  <c r="X246" i="2"/>
  <c r="Y246" i="2"/>
  <c r="Z246" i="2"/>
  <c r="AA246" i="2"/>
  <c r="AB246" i="2"/>
  <c r="AC246" i="2"/>
  <c r="AJ246" i="2"/>
  <c r="Q247" i="2"/>
  <c r="R247" i="2"/>
  <c r="S247" i="2"/>
  <c r="T247" i="2"/>
  <c r="U247" i="2"/>
  <c r="V247" i="2"/>
  <c r="W247" i="2"/>
  <c r="X247" i="2"/>
  <c r="Y247" i="2"/>
  <c r="Z247" i="2"/>
  <c r="AA247" i="2"/>
  <c r="AB247" i="2"/>
  <c r="AC247" i="2"/>
  <c r="AJ247" i="2"/>
  <c r="Q248" i="2"/>
  <c r="R248" i="2"/>
  <c r="S248" i="2"/>
  <c r="T248" i="2"/>
  <c r="U248" i="2"/>
  <c r="V248" i="2"/>
  <c r="W248" i="2"/>
  <c r="X248" i="2"/>
  <c r="Y248" i="2"/>
  <c r="Z248" i="2"/>
  <c r="AA248" i="2"/>
  <c r="AB248" i="2"/>
  <c r="AC248" i="2"/>
  <c r="AJ248" i="2"/>
  <c r="Q249" i="2"/>
  <c r="R249" i="2"/>
  <c r="S249" i="2"/>
  <c r="T249" i="2"/>
  <c r="U249" i="2"/>
  <c r="V249" i="2"/>
  <c r="W249" i="2"/>
  <c r="X249" i="2"/>
  <c r="Y249" i="2"/>
  <c r="Z249" i="2"/>
  <c r="AA249" i="2"/>
  <c r="AB249" i="2"/>
  <c r="AC249" i="2"/>
  <c r="AJ249" i="2"/>
  <c r="Q250" i="2"/>
  <c r="R250" i="2"/>
  <c r="S250" i="2"/>
  <c r="T250" i="2"/>
  <c r="U250" i="2"/>
  <c r="V250" i="2"/>
  <c r="W250" i="2"/>
  <c r="X250" i="2"/>
  <c r="Y250" i="2"/>
  <c r="Z250" i="2"/>
  <c r="AA250" i="2"/>
  <c r="AB250" i="2"/>
  <c r="AC250" i="2"/>
  <c r="AJ250" i="2"/>
  <c r="Q251" i="2"/>
  <c r="R251" i="2"/>
  <c r="S251" i="2"/>
  <c r="T251" i="2"/>
  <c r="U251" i="2"/>
  <c r="V251" i="2"/>
  <c r="W251" i="2"/>
  <c r="X251" i="2"/>
  <c r="Y251" i="2"/>
  <c r="Z251" i="2"/>
  <c r="AA251" i="2"/>
  <c r="AB251" i="2"/>
  <c r="AC251" i="2"/>
  <c r="AJ251" i="2"/>
  <c r="Q252" i="2"/>
  <c r="R252" i="2"/>
  <c r="S252" i="2"/>
  <c r="T252" i="2"/>
  <c r="U252" i="2"/>
  <c r="V252" i="2"/>
  <c r="W252" i="2"/>
  <c r="X252" i="2"/>
  <c r="Y252" i="2"/>
  <c r="Z252" i="2"/>
  <c r="AA252" i="2"/>
  <c r="AB252" i="2"/>
  <c r="AC252" i="2"/>
  <c r="AJ252" i="2"/>
  <c r="Q253" i="2"/>
  <c r="R253" i="2"/>
  <c r="S253" i="2"/>
  <c r="T253" i="2"/>
  <c r="U253" i="2"/>
  <c r="V253" i="2"/>
  <c r="W253" i="2"/>
  <c r="X253" i="2"/>
  <c r="Y253" i="2"/>
  <c r="Z253" i="2"/>
  <c r="AA253" i="2"/>
  <c r="AB253" i="2"/>
  <c r="AC253" i="2"/>
  <c r="AJ253" i="2"/>
  <c r="Q254" i="2"/>
  <c r="R254" i="2"/>
  <c r="S254" i="2"/>
  <c r="T254" i="2"/>
  <c r="U254" i="2"/>
  <c r="V254" i="2"/>
  <c r="W254" i="2"/>
  <c r="X254" i="2"/>
  <c r="Y254" i="2"/>
  <c r="Z254" i="2"/>
  <c r="AA254" i="2"/>
  <c r="AB254" i="2"/>
  <c r="AC254" i="2"/>
  <c r="AJ254" i="2"/>
  <c r="Q255" i="2"/>
  <c r="R255" i="2"/>
  <c r="S255" i="2"/>
  <c r="T255" i="2"/>
  <c r="U255" i="2"/>
  <c r="V255" i="2"/>
  <c r="W255" i="2"/>
  <c r="X255" i="2"/>
  <c r="Y255" i="2"/>
  <c r="Z255" i="2"/>
  <c r="AA255" i="2"/>
  <c r="AB255" i="2"/>
  <c r="AC255" i="2"/>
  <c r="AJ255" i="2"/>
  <c r="Q256" i="2"/>
  <c r="R256" i="2"/>
  <c r="S256" i="2"/>
  <c r="T256" i="2"/>
  <c r="U256" i="2"/>
  <c r="V256" i="2"/>
  <c r="W256" i="2"/>
  <c r="X256" i="2"/>
  <c r="Y256" i="2"/>
  <c r="Z256" i="2"/>
  <c r="AA256" i="2"/>
  <c r="AB256" i="2"/>
  <c r="AC256" i="2"/>
  <c r="AJ256" i="2"/>
  <c r="Q257" i="2"/>
  <c r="R257" i="2"/>
  <c r="S257" i="2"/>
  <c r="T257" i="2"/>
  <c r="U257" i="2"/>
  <c r="V257" i="2"/>
  <c r="W257" i="2"/>
  <c r="X257" i="2"/>
  <c r="Y257" i="2"/>
  <c r="Z257" i="2"/>
  <c r="AA257" i="2"/>
  <c r="AB257" i="2"/>
  <c r="AC257" i="2"/>
  <c r="AJ257" i="2"/>
  <c r="Q258" i="2"/>
  <c r="R258" i="2"/>
  <c r="S258" i="2"/>
  <c r="T258" i="2"/>
  <c r="U258" i="2"/>
  <c r="V258" i="2"/>
  <c r="W258" i="2"/>
  <c r="X258" i="2"/>
  <c r="Y258" i="2"/>
  <c r="Z258" i="2"/>
  <c r="AA258" i="2"/>
  <c r="AB258" i="2"/>
  <c r="AC258" i="2"/>
  <c r="AJ258" i="2"/>
  <c r="Q259" i="2"/>
  <c r="R259" i="2"/>
  <c r="S259" i="2"/>
  <c r="T259" i="2"/>
  <c r="U259" i="2"/>
  <c r="V259" i="2"/>
  <c r="W259" i="2"/>
  <c r="X259" i="2"/>
  <c r="Y259" i="2"/>
  <c r="Z259" i="2"/>
  <c r="AA259" i="2"/>
  <c r="AB259" i="2"/>
  <c r="AC259" i="2"/>
  <c r="AJ259" i="2"/>
  <c r="Q260" i="2"/>
  <c r="R260" i="2"/>
  <c r="S260" i="2"/>
  <c r="T260" i="2"/>
  <c r="U260" i="2"/>
  <c r="V260" i="2"/>
  <c r="W260" i="2"/>
  <c r="X260" i="2"/>
  <c r="Y260" i="2"/>
  <c r="Z260" i="2"/>
  <c r="AA260" i="2"/>
  <c r="AB260" i="2"/>
  <c r="AC260" i="2"/>
  <c r="AJ260" i="2"/>
  <c r="Q261" i="2"/>
  <c r="R261" i="2"/>
  <c r="S261" i="2"/>
  <c r="T261" i="2"/>
  <c r="U261" i="2"/>
  <c r="V261" i="2"/>
  <c r="W261" i="2"/>
  <c r="X261" i="2"/>
  <c r="Y261" i="2"/>
  <c r="Z261" i="2"/>
  <c r="AA261" i="2"/>
  <c r="AB261" i="2"/>
  <c r="AC261" i="2"/>
  <c r="AJ261" i="2"/>
  <c r="Q262" i="2"/>
  <c r="R262" i="2"/>
  <c r="S262" i="2"/>
  <c r="T262" i="2"/>
  <c r="U262" i="2"/>
  <c r="V262" i="2"/>
  <c r="W262" i="2"/>
  <c r="X262" i="2"/>
  <c r="Y262" i="2"/>
  <c r="Z262" i="2"/>
  <c r="AA262" i="2"/>
  <c r="AB262" i="2"/>
  <c r="AC262" i="2"/>
  <c r="AJ262" i="2"/>
  <c r="Q263" i="2"/>
  <c r="R263" i="2"/>
  <c r="S263" i="2"/>
  <c r="T263" i="2"/>
  <c r="U263" i="2"/>
  <c r="V263" i="2"/>
  <c r="W263" i="2"/>
  <c r="X263" i="2"/>
  <c r="Y263" i="2"/>
  <c r="Z263" i="2"/>
  <c r="AA263" i="2"/>
  <c r="AB263" i="2"/>
  <c r="AC263" i="2"/>
  <c r="AJ263" i="2"/>
  <c r="Q264" i="2"/>
  <c r="R264" i="2"/>
  <c r="S264" i="2"/>
  <c r="T264" i="2"/>
  <c r="U264" i="2"/>
  <c r="V264" i="2"/>
  <c r="W264" i="2"/>
  <c r="X264" i="2"/>
  <c r="Y264" i="2"/>
  <c r="Z264" i="2"/>
  <c r="AA264" i="2"/>
  <c r="AB264" i="2"/>
  <c r="AC264" i="2"/>
  <c r="AJ264" i="2"/>
  <c r="Q265" i="2"/>
  <c r="R265" i="2"/>
  <c r="S265" i="2"/>
  <c r="T265" i="2"/>
  <c r="U265" i="2"/>
  <c r="V265" i="2"/>
  <c r="W265" i="2"/>
  <c r="X265" i="2"/>
  <c r="Y265" i="2"/>
  <c r="Z265" i="2"/>
  <c r="AA265" i="2"/>
  <c r="AB265" i="2"/>
  <c r="AC265" i="2"/>
  <c r="AJ265" i="2"/>
  <c r="Q266" i="2"/>
  <c r="R266" i="2"/>
  <c r="S266" i="2"/>
  <c r="T266" i="2"/>
  <c r="U266" i="2"/>
  <c r="V266" i="2"/>
  <c r="W266" i="2"/>
  <c r="X266" i="2"/>
  <c r="Y266" i="2"/>
  <c r="Z266" i="2"/>
  <c r="AA266" i="2"/>
  <c r="AB266" i="2"/>
  <c r="AC266" i="2"/>
  <c r="AJ266" i="2"/>
  <c r="Q267" i="2"/>
  <c r="R267" i="2"/>
  <c r="S267" i="2"/>
  <c r="T267" i="2"/>
  <c r="U267" i="2"/>
  <c r="V267" i="2"/>
  <c r="W267" i="2"/>
  <c r="X267" i="2"/>
  <c r="Y267" i="2"/>
  <c r="Z267" i="2"/>
  <c r="AA267" i="2"/>
  <c r="AB267" i="2"/>
  <c r="AC267" i="2"/>
  <c r="AJ267" i="2"/>
  <c r="Q268" i="2"/>
  <c r="R268" i="2"/>
  <c r="S268" i="2"/>
  <c r="T268" i="2"/>
  <c r="U268" i="2"/>
  <c r="V268" i="2"/>
  <c r="W268" i="2"/>
  <c r="X268" i="2"/>
  <c r="Y268" i="2"/>
  <c r="Z268" i="2"/>
  <c r="AA268" i="2"/>
  <c r="AB268" i="2"/>
  <c r="AC268" i="2"/>
  <c r="AJ268" i="2"/>
  <c r="Q269" i="2"/>
  <c r="R269" i="2"/>
  <c r="S269" i="2"/>
  <c r="T269" i="2"/>
  <c r="U269" i="2"/>
  <c r="V269" i="2"/>
  <c r="W269" i="2"/>
  <c r="X269" i="2"/>
  <c r="Y269" i="2"/>
  <c r="Z269" i="2"/>
  <c r="AA269" i="2"/>
  <c r="AB269" i="2"/>
  <c r="AC269" i="2"/>
  <c r="AJ269" i="2"/>
  <c r="Q270" i="2"/>
  <c r="R270" i="2"/>
  <c r="S270" i="2"/>
  <c r="T270" i="2"/>
  <c r="U270" i="2"/>
  <c r="V270" i="2"/>
  <c r="W270" i="2"/>
  <c r="X270" i="2"/>
  <c r="Y270" i="2"/>
  <c r="Z270" i="2"/>
  <c r="AA270" i="2"/>
  <c r="AB270" i="2"/>
  <c r="AC270" i="2"/>
  <c r="AJ270" i="2"/>
  <c r="Q271" i="2"/>
  <c r="R271" i="2"/>
  <c r="S271" i="2"/>
  <c r="T271" i="2"/>
  <c r="U271" i="2"/>
  <c r="V271" i="2"/>
  <c r="W271" i="2"/>
  <c r="X271" i="2"/>
  <c r="Y271" i="2"/>
  <c r="Z271" i="2"/>
  <c r="AA271" i="2"/>
  <c r="AB271" i="2"/>
  <c r="AC271" i="2"/>
  <c r="AJ271" i="2"/>
  <c r="Q272" i="2"/>
  <c r="R272" i="2"/>
  <c r="S272" i="2"/>
  <c r="T272" i="2"/>
  <c r="U272" i="2"/>
  <c r="V272" i="2"/>
  <c r="W272" i="2"/>
  <c r="X272" i="2"/>
  <c r="Y272" i="2"/>
  <c r="Z272" i="2"/>
  <c r="AA272" i="2"/>
  <c r="AB272" i="2"/>
  <c r="AC272" i="2"/>
  <c r="AJ272" i="2"/>
  <c r="Q273" i="2"/>
  <c r="R273" i="2"/>
  <c r="S273" i="2"/>
  <c r="T273" i="2"/>
  <c r="U273" i="2"/>
  <c r="V273" i="2"/>
  <c r="W273" i="2"/>
  <c r="X273" i="2"/>
  <c r="Y273" i="2"/>
  <c r="Z273" i="2"/>
  <c r="AA273" i="2"/>
  <c r="AB273" i="2"/>
  <c r="AC273" i="2"/>
  <c r="AJ273" i="2"/>
  <c r="Q274" i="2"/>
  <c r="R274" i="2"/>
  <c r="S274" i="2"/>
  <c r="T274" i="2"/>
  <c r="U274" i="2"/>
  <c r="V274" i="2"/>
  <c r="W274" i="2"/>
  <c r="X274" i="2"/>
  <c r="Y274" i="2"/>
  <c r="Z274" i="2"/>
  <c r="AA274" i="2"/>
  <c r="AB274" i="2"/>
  <c r="AC274" i="2"/>
  <c r="AJ274" i="2"/>
  <c r="Q275" i="2"/>
  <c r="R275" i="2"/>
  <c r="S275" i="2"/>
  <c r="T275" i="2"/>
  <c r="U275" i="2"/>
  <c r="V275" i="2"/>
  <c r="W275" i="2"/>
  <c r="X275" i="2"/>
  <c r="Y275" i="2"/>
  <c r="Z275" i="2"/>
  <c r="AA275" i="2"/>
  <c r="AB275" i="2"/>
  <c r="AC275" i="2"/>
  <c r="AJ275" i="2"/>
  <c r="Q276" i="2"/>
  <c r="R276" i="2"/>
  <c r="S276" i="2"/>
  <c r="T276" i="2"/>
  <c r="U276" i="2"/>
  <c r="V276" i="2"/>
  <c r="W276" i="2"/>
  <c r="X276" i="2"/>
  <c r="Y276" i="2"/>
  <c r="Z276" i="2"/>
  <c r="AA276" i="2"/>
  <c r="AB276" i="2"/>
  <c r="AC276" i="2"/>
  <c r="AJ276" i="2"/>
  <c r="Q277" i="2"/>
  <c r="R277" i="2"/>
  <c r="S277" i="2"/>
  <c r="T277" i="2"/>
  <c r="U277" i="2"/>
  <c r="V277" i="2"/>
  <c r="W277" i="2"/>
  <c r="X277" i="2"/>
  <c r="Y277" i="2"/>
  <c r="Z277" i="2"/>
  <c r="AA277" i="2"/>
  <c r="AB277" i="2"/>
  <c r="AC277" i="2"/>
  <c r="AJ277" i="2"/>
  <c r="Q278" i="2"/>
  <c r="R278" i="2"/>
  <c r="S278" i="2"/>
  <c r="T278" i="2"/>
  <c r="U278" i="2"/>
  <c r="V278" i="2"/>
  <c r="W278" i="2"/>
  <c r="X278" i="2"/>
  <c r="Y278" i="2"/>
  <c r="Z278" i="2"/>
  <c r="AA278" i="2"/>
  <c r="AB278" i="2"/>
  <c r="AC278" i="2"/>
  <c r="AJ278" i="2"/>
  <c r="Q279" i="2"/>
  <c r="R279" i="2"/>
  <c r="S279" i="2"/>
  <c r="T279" i="2"/>
  <c r="U279" i="2"/>
  <c r="V279" i="2"/>
  <c r="W279" i="2"/>
  <c r="X279" i="2"/>
  <c r="Y279" i="2"/>
  <c r="Z279" i="2"/>
  <c r="AA279" i="2"/>
  <c r="AB279" i="2"/>
  <c r="AC279" i="2"/>
  <c r="AJ279" i="2"/>
  <c r="Q280" i="2"/>
  <c r="R280" i="2"/>
  <c r="S280" i="2"/>
  <c r="T280" i="2"/>
  <c r="U280" i="2"/>
  <c r="V280" i="2"/>
  <c r="W280" i="2"/>
  <c r="X280" i="2"/>
  <c r="Y280" i="2"/>
  <c r="Z280" i="2"/>
  <c r="AA280" i="2"/>
  <c r="AB280" i="2"/>
  <c r="AC280" i="2"/>
  <c r="AJ280" i="2"/>
  <c r="Q281" i="2"/>
  <c r="R281" i="2"/>
  <c r="S281" i="2"/>
  <c r="T281" i="2"/>
  <c r="U281" i="2"/>
  <c r="V281" i="2"/>
  <c r="W281" i="2"/>
  <c r="X281" i="2"/>
  <c r="Y281" i="2"/>
  <c r="Z281" i="2"/>
  <c r="AA281" i="2"/>
  <c r="AB281" i="2"/>
  <c r="AC281" i="2"/>
  <c r="AJ281" i="2"/>
  <c r="Q282" i="2"/>
  <c r="R282" i="2"/>
  <c r="S282" i="2"/>
  <c r="T282" i="2"/>
  <c r="U282" i="2"/>
  <c r="V282" i="2"/>
  <c r="W282" i="2"/>
  <c r="X282" i="2"/>
  <c r="Y282" i="2"/>
  <c r="Z282" i="2"/>
  <c r="AA282" i="2"/>
  <c r="AB282" i="2"/>
  <c r="AC282" i="2"/>
  <c r="AJ282" i="2"/>
  <c r="Q283" i="2"/>
  <c r="R283" i="2"/>
  <c r="S283" i="2"/>
  <c r="T283" i="2"/>
  <c r="U283" i="2"/>
  <c r="V283" i="2"/>
  <c r="W283" i="2"/>
  <c r="X283" i="2"/>
  <c r="Y283" i="2"/>
  <c r="Z283" i="2"/>
  <c r="AA283" i="2"/>
  <c r="AB283" i="2"/>
  <c r="AC283" i="2"/>
  <c r="AJ283" i="2"/>
  <c r="Q284" i="2"/>
  <c r="R284" i="2"/>
  <c r="S284" i="2"/>
  <c r="T284" i="2"/>
  <c r="U284" i="2"/>
  <c r="V284" i="2"/>
  <c r="W284" i="2"/>
  <c r="X284" i="2"/>
  <c r="Y284" i="2"/>
  <c r="Z284" i="2"/>
  <c r="AA284" i="2"/>
  <c r="AB284" i="2"/>
  <c r="AC284" i="2"/>
  <c r="AJ284" i="2"/>
  <c r="Q285" i="2"/>
  <c r="R285" i="2"/>
  <c r="S285" i="2"/>
  <c r="T285" i="2"/>
  <c r="U285" i="2"/>
  <c r="V285" i="2"/>
  <c r="W285" i="2"/>
  <c r="X285" i="2"/>
  <c r="Y285" i="2"/>
  <c r="Z285" i="2"/>
  <c r="AA285" i="2"/>
  <c r="AB285" i="2"/>
  <c r="AC285" i="2"/>
  <c r="AJ285" i="2"/>
  <c r="Q286" i="2"/>
  <c r="R286" i="2"/>
  <c r="S286" i="2"/>
  <c r="T286" i="2"/>
  <c r="U286" i="2"/>
  <c r="V286" i="2"/>
  <c r="W286" i="2"/>
  <c r="X286" i="2"/>
  <c r="Y286" i="2"/>
  <c r="Z286" i="2"/>
  <c r="AA286" i="2"/>
  <c r="AB286" i="2"/>
  <c r="AC286" i="2"/>
  <c r="AJ286" i="2"/>
  <c r="Q287" i="2"/>
  <c r="R287" i="2"/>
  <c r="S287" i="2"/>
  <c r="T287" i="2"/>
  <c r="U287" i="2"/>
  <c r="V287" i="2"/>
  <c r="W287" i="2"/>
  <c r="X287" i="2"/>
  <c r="Y287" i="2"/>
  <c r="Z287" i="2"/>
  <c r="AA287" i="2"/>
  <c r="AB287" i="2"/>
  <c r="AC287" i="2"/>
  <c r="AJ287" i="2"/>
  <c r="Q288" i="2"/>
  <c r="R288" i="2"/>
  <c r="S288" i="2"/>
  <c r="T288" i="2"/>
  <c r="U288" i="2"/>
  <c r="V288" i="2"/>
  <c r="W288" i="2"/>
  <c r="X288" i="2"/>
  <c r="Y288" i="2"/>
  <c r="Z288" i="2"/>
  <c r="AA288" i="2"/>
  <c r="AB288" i="2"/>
  <c r="AC288" i="2"/>
  <c r="AJ288" i="2"/>
  <c r="Q289" i="2"/>
  <c r="R289" i="2"/>
  <c r="S289" i="2"/>
  <c r="T289" i="2"/>
  <c r="U289" i="2"/>
  <c r="V289" i="2"/>
  <c r="W289" i="2"/>
  <c r="X289" i="2"/>
  <c r="Y289" i="2"/>
  <c r="Z289" i="2"/>
  <c r="AA289" i="2"/>
  <c r="AB289" i="2"/>
  <c r="AC289" i="2"/>
  <c r="AJ289" i="2"/>
  <c r="Q290" i="2"/>
  <c r="R290" i="2"/>
  <c r="S290" i="2"/>
  <c r="T290" i="2"/>
  <c r="U290" i="2"/>
  <c r="V290" i="2"/>
  <c r="W290" i="2"/>
  <c r="X290" i="2"/>
  <c r="Y290" i="2"/>
  <c r="Z290" i="2"/>
  <c r="AA290" i="2"/>
  <c r="AB290" i="2"/>
  <c r="AC290" i="2"/>
  <c r="AJ290" i="2"/>
  <c r="Q291" i="2"/>
  <c r="R291" i="2"/>
  <c r="S291" i="2"/>
  <c r="T291" i="2"/>
  <c r="U291" i="2"/>
  <c r="V291" i="2"/>
  <c r="W291" i="2"/>
  <c r="X291" i="2"/>
  <c r="Y291" i="2"/>
  <c r="Z291" i="2"/>
  <c r="AA291" i="2"/>
  <c r="AB291" i="2"/>
  <c r="AC291" i="2"/>
  <c r="AJ291" i="2"/>
  <c r="Q292" i="2"/>
  <c r="R292" i="2"/>
  <c r="S292" i="2"/>
  <c r="T292" i="2"/>
  <c r="U292" i="2"/>
  <c r="V292" i="2"/>
  <c r="W292" i="2"/>
  <c r="X292" i="2"/>
  <c r="Y292" i="2"/>
  <c r="Z292" i="2"/>
  <c r="AA292" i="2"/>
  <c r="AB292" i="2"/>
  <c r="AC292" i="2"/>
  <c r="AJ292" i="2"/>
  <c r="Q293" i="2"/>
  <c r="R293" i="2"/>
  <c r="S293" i="2"/>
  <c r="T293" i="2"/>
  <c r="U293" i="2"/>
  <c r="V293" i="2"/>
  <c r="W293" i="2"/>
  <c r="X293" i="2"/>
  <c r="Y293" i="2"/>
  <c r="Z293" i="2"/>
  <c r="AA293" i="2"/>
  <c r="AB293" i="2"/>
  <c r="AC293" i="2"/>
  <c r="AJ293" i="2"/>
  <c r="Q294" i="2"/>
  <c r="R294" i="2"/>
  <c r="S294" i="2"/>
  <c r="T294" i="2"/>
  <c r="U294" i="2"/>
  <c r="V294" i="2"/>
  <c r="W294" i="2"/>
  <c r="X294" i="2"/>
  <c r="Y294" i="2"/>
  <c r="Z294" i="2"/>
  <c r="AA294" i="2"/>
  <c r="AB294" i="2"/>
  <c r="AC294" i="2"/>
  <c r="AJ294" i="2"/>
  <c r="Q295" i="2"/>
  <c r="R295" i="2"/>
  <c r="S295" i="2"/>
  <c r="T295" i="2"/>
  <c r="U295" i="2"/>
  <c r="V295" i="2"/>
  <c r="W295" i="2"/>
  <c r="X295" i="2"/>
  <c r="Y295" i="2"/>
  <c r="Z295" i="2"/>
  <c r="AA295" i="2"/>
  <c r="AB295" i="2"/>
  <c r="AC295" i="2"/>
  <c r="AJ295" i="2"/>
  <c r="Q296" i="2"/>
  <c r="R296" i="2"/>
  <c r="S296" i="2"/>
  <c r="T296" i="2"/>
  <c r="U296" i="2"/>
  <c r="V296" i="2"/>
  <c r="W296" i="2"/>
  <c r="X296" i="2"/>
  <c r="Y296" i="2"/>
  <c r="Z296" i="2"/>
  <c r="AA296" i="2"/>
  <c r="AB296" i="2"/>
  <c r="AC296" i="2"/>
  <c r="AJ296" i="2"/>
  <c r="Q297" i="2"/>
  <c r="R297" i="2"/>
  <c r="S297" i="2"/>
  <c r="T297" i="2"/>
  <c r="U297" i="2"/>
  <c r="V297" i="2"/>
  <c r="W297" i="2"/>
  <c r="X297" i="2"/>
  <c r="Y297" i="2"/>
  <c r="Z297" i="2"/>
  <c r="AA297" i="2"/>
  <c r="AB297" i="2"/>
  <c r="AC297" i="2"/>
  <c r="AJ297" i="2"/>
  <c r="Q298" i="2"/>
  <c r="R298" i="2"/>
  <c r="S298" i="2"/>
  <c r="T298" i="2"/>
  <c r="U298" i="2"/>
  <c r="V298" i="2"/>
  <c r="W298" i="2"/>
  <c r="X298" i="2"/>
  <c r="Y298" i="2"/>
  <c r="Z298" i="2"/>
  <c r="AA298" i="2"/>
  <c r="AB298" i="2"/>
  <c r="AC298" i="2"/>
  <c r="AJ298" i="2"/>
  <c r="Q299" i="2"/>
  <c r="R299" i="2"/>
  <c r="S299" i="2"/>
  <c r="T299" i="2"/>
  <c r="U299" i="2"/>
  <c r="V299" i="2"/>
  <c r="W299" i="2"/>
  <c r="X299" i="2"/>
  <c r="Y299" i="2"/>
  <c r="Z299" i="2"/>
  <c r="AA299" i="2"/>
  <c r="AB299" i="2"/>
  <c r="AC299" i="2"/>
  <c r="AJ299" i="2"/>
  <c r="Q300" i="2"/>
  <c r="R300" i="2"/>
  <c r="S300" i="2"/>
  <c r="T300" i="2"/>
  <c r="U300" i="2"/>
  <c r="V300" i="2"/>
  <c r="W300" i="2"/>
  <c r="X300" i="2"/>
  <c r="Y300" i="2"/>
  <c r="Z300" i="2"/>
  <c r="AA300" i="2"/>
  <c r="AB300" i="2"/>
  <c r="AC300" i="2"/>
  <c r="AJ300" i="2"/>
  <c r="Q301" i="2"/>
  <c r="R301" i="2"/>
  <c r="S301" i="2"/>
  <c r="T301" i="2"/>
  <c r="U301" i="2"/>
  <c r="V301" i="2"/>
  <c r="W301" i="2"/>
  <c r="X301" i="2"/>
  <c r="Y301" i="2"/>
  <c r="Z301" i="2"/>
  <c r="AA301" i="2"/>
  <c r="AB301" i="2"/>
  <c r="AC301" i="2"/>
  <c r="AJ301" i="2"/>
  <c r="Q302" i="2"/>
  <c r="R302" i="2"/>
  <c r="S302" i="2"/>
  <c r="T302" i="2"/>
  <c r="U302" i="2"/>
  <c r="V302" i="2"/>
  <c r="W302" i="2"/>
  <c r="X302" i="2"/>
  <c r="Y302" i="2"/>
  <c r="Z302" i="2"/>
  <c r="AA302" i="2"/>
  <c r="AB302" i="2"/>
  <c r="AC302" i="2"/>
  <c r="AJ302" i="2"/>
  <c r="Q303" i="2"/>
  <c r="R303" i="2"/>
  <c r="S303" i="2"/>
  <c r="T303" i="2"/>
  <c r="U303" i="2"/>
  <c r="V303" i="2"/>
  <c r="W303" i="2"/>
  <c r="X303" i="2"/>
  <c r="Y303" i="2"/>
  <c r="Z303" i="2"/>
  <c r="AA303" i="2"/>
  <c r="AB303" i="2"/>
  <c r="AC303" i="2"/>
  <c r="AJ303" i="2"/>
  <c r="Q304" i="2"/>
  <c r="R304" i="2"/>
  <c r="S304" i="2"/>
  <c r="T304" i="2"/>
  <c r="U304" i="2"/>
  <c r="V304" i="2"/>
  <c r="W304" i="2"/>
  <c r="X304" i="2"/>
  <c r="Y304" i="2"/>
  <c r="Z304" i="2"/>
  <c r="AA304" i="2"/>
  <c r="AB304" i="2"/>
  <c r="AC304" i="2"/>
  <c r="AJ304" i="2"/>
  <c r="Q305" i="2"/>
  <c r="R305" i="2"/>
  <c r="S305" i="2"/>
  <c r="T305" i="2"/>
  <c r="U305" i="2"/>
  <c r="V305" i="2"/>
  <c r="W305" i="2"/>
  <c r="X305" i="2"/>
  <c r="Y305" i="2"/>
  <c r="Z305" i="2"/>
  <c r="AA305" i="2"/>
  <c r="AB305" i="2"/>
  <c r="AC305" i="2"/>
  <c r="AJ305" i="2"/>
  <c r="Q306" i="2"/>
  <c r="R306" i="2"/>
  <c r="S306" i="2"/>
  <c r="T306" i="2"/>
  <c r="U306" i="2"/>
  <c r="V306" i="2"/>
  <c r="W306" i="2"/>
  <c r="X306" i="2"/>
  <c r="Y306" i="2"/>
  <c r="Z306" i="2"/>
  <c r="AA306" i="2"/>
  <c r="AB306" i="2"/>
  <c r="AC306" i="2"/>
  <c r="AJ306" i="2"/>
  <c r="Q307" i="2"/>
  <c r="R307" i="2"/>
  <c r="S307" i="2"/>
  <c r="T307" i="2"/>
  <c r="U307" i="2"/>
  <c r="V307" i="2"/>
  <c r="W307" i="2"/>
  <c r="X307" i="2"/>
  <c r="Y307" i="2"/>
  <c r="Z307" i="2"/>
  <c r="AA307" i="2"/>
  <c r="AB307" i="2"/>
  <c r="AC307" i="2"/>
  <c r="AJ307" i="2"/>
  <c r="Q308" i="2"/>
  <c r="R308" i="2"/>
  <c r="S308" i="2"/>
  <c r="T308" i="2"/>
  <c r="U308" i="2"/>
  <c r="V308" i="2"/>
  <c r="W308" i="2"/>
  <c r="X308" i="2"/>
  <c r="Y308" i="2"/>
  <c r="Z308" i="2"/>
  <c r="AA308" i="2"/>
  <c r="AB308" i="2"/>
  <c r="AC308" i="2"/>
  <c r="AJ308" i="2"/>
  <c r="Q309" i="2"/>
  <c r="R309" i="2"/>
  <c r="S309" i="2"/>
  <c r="T309" i="2"/>
  <c r="U309" i="2"/>
  <c r="V309" i="2"/>
  <c r="W309" i="2"/>
  <c r="X309" i="2"/>
  <c r="Y309" i="2"/>
  <c r="Z309" i="2"/>
  <c r="AA309" i="2"/>
  <c r="AB309" i="2"/>
  <c r="AC309" i="2"/>
  <c r="AJ309" i="2"/>
  <c r="Q310" i="2"/>
  <c r="R310" i="2"/>
  <c r="S310" i="2"/>
  <c r="T310" i="2"/>
  <c r="U310" i="2"/>
  <c r="V310" i="2"/>
  <c r="W310" i="2"/>
  <c r="X310" i="2"/>
  <c r="Y310" i="2"/>
  <c r="Z310" i="2"/>
  <c r="AA310" i="2"/>
  <c r="AB310" i="2"/>
  <c r="AC310" i="2"/>
  <c r="AJ310" i="2"/>
  <c r="Q311" i="2"/>
  <c r="R311" i="2"/>
  <c r="S311" i="2"/>
  <c r="T311" i="2"/>
  <c r="U311" i="2"/>
  <c r="V311" i="2"/>
  <c r="W311" i="2"/>
  <c r="X311" i="2"/>
  <c r="Y311" i="2"/>
  <c r="Z311" i="2"/>
  <c r="AA311" i="2"/>
  <c r="AB311" i="2"/>
  <c r="AC311" i="2"/>
  <c r="AJ311" i="2"/>
  <c r="Q312" i="2"/>
  <c r="R312" i="2"/>
  <c r="S312" i="2"/>
  <c r="T312" i="2"/>
  <c r="U312" i="2"/>
  <c r="V312" i="2"/>
  <c r="W312" i="2"/>
  <c r="X312" i="2"/>
  <c r="Y312" i="2"/>
  <c r="Z312" i="2"/>
  <c r="AA312" i="2"/>
  <c r="AB312" i="2"/>
  <c r="AC312" i="2"/>
  <c r="AJ312" i="2"/>
  <c r="Q313" i="2"/>
  <c r="R313" i="2"/>
  <c r="S313" i="2"/>
  <c r="T313" i="2"/>
  <c r="U313" i="2"/>
  <c r="V313" i="2"/>
  <c r="W313" i="2"/>
  <c r="X313" i="2"/>
  <c r="Y313" i="2"/>
  <c r="Z313" i="2"/>
  <c r="AA313" i="2"/>
  <c r="AB313" i="2"/>
  <c r="AC313" i="2"/>
  <c r="AJ313" i="2"/>
  <c r="Q314" i="2"/>
  <c r="R314" i="2"/>
  <c r="S314" i="2"/>
  <c r="T314" i="2"/>
  <c r="U314" i="2"/>
  <c r="V314" i="2"/>
  <c r="W314" i="2"/>
  <c r="X314" i="2"/>
  <c r="Y314" i="2"/>
  <c r="Z314" i="2"/>
  <c r="AA314" i="2"/>
  <c r="AB314" i="2"/>
  <c r="AC314" i="2"/>
  <c r="AJ314" i="2"/>
  <c r="Q315" i="2"/>
  <c r="R315" i="2"/>
  <c r="S315" i="2"/>
  <c r="T315" i="2"/>
  <c r="U315" i="2"/>
  <c r="V315" i="2"/>
  <c r="W315" i="2"/>
  <c r="X315" i="2"/>
  <c r="Y315" i="2"/>
  <c r="Z315" i="2"/>
  <c r="AA315" i="2"/>
  <c r="AB315" i="2"/>
  <c r="AC315" i="2"/>
  <c r="AJ315" i="2"/>
  <c r="Q316" i="2"/>
  <c r="R316" i="2"/>
  <c r="S316" i="2"/>
  <c r="T316" i="2"/>
  <c r="U316" i="2"/>
  <c r="V316" i="2"/>
  <c r="W316" i="2"/>
  <c r="X316" i="2"/>
  <c r="Y316" i="2"/>
  <c r="Z316" i="2"/>
  <c r="AA316" i="2"/>
  <c r="AB316" i="2"/>
  <c r="AC316" i="2"/>
  <c r="AJ316" i="2"/>
  <c r="Q317" i="2"/>
  <c r="R317" i="2"/>
  <c r="S317" i="2"/>
  <c r="T317" i="2"/>
  <c r="U317" i="2"/>
  <c r="V317" i="2"/>
  <c r="W317" i="2"/>
  <c r="X317" i="2"/>
  <c r="Y317" i="2"/>
  <c r="Z317" i="2"/>
  <c r="AA317" i="2"/>
  <c r="AB317" i="2"/>
  <c r="AC317" i="2"/>
  <c r="AJ317" i="2"/>
  <c r="Q318" i="2"/>
  <c r="R318" i="2"/>
  <c r="S318" i="2"/>
  <c r="T318" i="2"/>
  <c r="U318" i="2"/>
  <c r="V318" i="2"/>
  <c r="W318" i="2"/>
  <c r="X318" i="2"/>
  <c r="Y318" i="2"/>
  <c r="Z318" i="2"/>
  <c r="AA318" i="2"/>
  <c r="AB318" i="2"/>
  <c r="AC318" i="2"/>
  <c r="AJ318" i="2"/>
  <c r="Q319" i="2"/>
  <c r="R319" i="2"/>
  <c r="S319" i="2"/>
  <c r="T319" i="2"/>
  <c r="U319" i="2"/>
  <c r="V319" i="2"/>
  <c r="W319" i="2"/>
  <c r="X319" i="2"/>
  <c r="Y319" i="2"/>
  <c r="Z319" i="2"/>
  <c r="AA319" i="2"/>
  <c r="AB319" i="2"/>
  <c r="AC319" i="2"/>
  <c r="AJ319" i="2"/>
  <c r="Q320" i="2"/>
  <c r="R320" i="2"/>
  <c r="S320" i="2"/>
  <c r="T320" i="2"/>
  <c r="U320" i="2"/>
  <c r="V320" i="2"/>
  <c r="W320" i="2"/>
  <c r="X320" i="2"/>
  <c r="Y320" i="2"/>
  <c r="Z320" i="2"/>
  <c r="AA320" i="2"/>
  <c r="AB320" i="2"/>
  <c r="AC320" i="2"/>
  <c r="AJ320" i="2"/>
  <c r="Q321" i="2"/>
  <c r="R321" i="2"/>
  <c r="S321" i="2"/>
  <c r="T321" i="2"/>
  <c r="U321" i="2"/>
  <c r="V321" i="2"/>
  <c r="W321" i="2"/>
  <c r="X321" i="2"/>
  <c r="Y321" i="2"/>
  <c r="Z321" i="2"/>
  <c r="AA321" i="2"/>
  <c r="AB321" i="2"/>
  <c r="AC321" i="2"/>
  <c r="AJ321" i="2"/>
  <c r="Q322" i="2"/>
  <c r="R322" i="2"/>
  <c r="S322" i="2"/>
  <c r="T322" i="2"/>
  <c r="U322" i="2"/>
  <c r="V322" i="2"/>
  <c r="W322" i="2"/>
  <c r="X322" i="2"/>
  <c r="Y322" i="2"/>
  <c r="Z322" i="2"/>
  <c r="AA322" i="2"/>
  <c r="AB322" i="2"/>
  <c r="AC322" i="2"/>
  <c r="AJ322" i="2"/>
  <c r="Q323" i="2"/>
  <c r="R323" i="2"/>
  <c r="S323" i="2"/>
  <c r="T323" i="2"/>
  <c r="U323" i="2"/>
  <c r="V323" i="2"/>
  <c r="W323" i="2"/>
  <c r="X323" i="2"/>
  <c r="Y323" i="2"/>
  <c r="Z323" i="2"/>
  <c r="AA323" i="2"/>
  <c r="AB323" i="2"/>
  <c r="AC323" i="2"/>
  <c r="AJ323" i="2"/>
  <c r="Q324" i="2"/>
  <c r="R324" i="2"/>
  <c r="S324" i="2"/>
  <c r="T324" i="2"/>
  <c r="U324" i="2"/>
  <c r="V324" i="2"/>
  <c r="W324" i="2"/>
  <c r="X324" i="2"/>
  <c r="Y324" i="2"/>
  <c r="Z324" i="2"/>
  <c r="AA324" i="2"/>
  <c r="AB324" i="2"/>
  <c r="AC324" i="2"/>
  <c r="AJ324" i="2"/>
  <c r="Q325" i="2"/>
  <c r="R325" i="2"/>
  <c r="S325" i="2"/>
  <c r="T325" i="2"/>
  <c r="U325" i="2"/>
  <c r="V325" i="2"/>
  <c r="W325" i="2"/>
  <c r="X325" i="2"/>
  <c r="Y325" i="2"/>
  <c r="Z325" i="2"/>
  <c r="AA325" i="2"/>
  <c r="AB325" i="2"/>
  <c r="AC325" i="2"/>
  <c r="AJ325" i="2"/>
  <c r="Q326" i="2"/>
  <c r="R326" i="2"/>
  <c r="S326" i="2"/>
  <c r="T326" i="2"/>
  <c r="U326" i="2"/>
  <c r="V326" i="2"/>
  <c r="W326" i="2"/>
  <c r="X326" i="2"/>
  <c r="Y326" i="2"/>
  <c r="Z326" i="2"/>
  <c r="AA326" i="2"/>
  <c r="AB326" i="2"/>
  <c r="AC326" i="2"/>
  <c r="AJ326" i="2"/>
  <c r="Q327" i="2"/>
  <c r="R327" i="2"/>
  <c r="S327" i="2"/>
  <c r="T327" i="2"/>
  <c r="U327" i="2"/>
  <c r="V327" i="2"/>
  <c r="W327" i="2"/>
  <c r="X327" i="2"/>
  <c r="Y327" i="2"/>
  <c r="Z327" i="2"/>
  <c r="AA327" i="2"/>
  <c r="AB327" i="2"/>
  <c r="AC327" i="2"/>
  <c r="AJ327" i="2"/>
  <c r="Q328" i="2"/>
  <c r="R328" i="2"/>
  <c r="S328" i="2"/>
  <c r="T328" i="2"/>
  <c r="U328" i="2"/>
  <c r="V328" i="2"/>
  <c r="W328" i="2"/>
  <c r="X328" i="2"/>
  <c r="Y328" i="2"/>
  <c r="Z328" i="2"/>
  <c r="AA328" i="2"/>
  <c r="AB328" i="2"/>
  <c r="AC328" i="2"/>
  <c r="AJ328" i="2"/>
  <c r="Q329" i="2"/>
  <c r="R329" i="2"/>
  <c r="S329" i="2"/>
  <c r="T329" i="2"/>
  <c r="U329" i="2"/>
  <c r="V329" i="2"/>
  <c r="W329" i="2"/>
  <c r="X329" i="2"/>
  <c r="Y329" i="2"/>
  <c r="Z329" i="2"/>
  <c r="AA329" i="2"/>
  <c r="AB329" i="2"/>
  <c r="AC329" i="2"/>
  <c r="AJ329" i="2"/>
  <c r="Q330" i="2"/>
  <c r="R330" i="2"/>
  <c r="S330" i="2"/>
  <c r="T330" i="2"/>
  <c r="U330" i="2"/>
  <c r="V330" i="2"/>
  <c r="W330" i="2"/>
  <c r="X330" i="2"/>
  <c r="Y330" i="2"/>
  <c r="Z330" i="2"/>
  <c r="AA330" i="2"/>
  <c r="AB330" i="2"/>
  <c r="AC330" i="2"/>
  <c r="AJ330" i="2"/>
  <c r="Q331" i="2"/>
  <c r="R331" i="2"/>
  <c r="S331" i="2"/>
  <c r="T331" i="2"/>
  <c r="U331" i="2"/>
  <c r="V331" i="2"/>
  <c r="W331" i="2"/>
  <c r="X331" i="2"/>
  <c r="Y331" i="2"/>
  <c r="Z331" i="2"/>
  <c r="AA331" i="2"/>
  <c r="AB331" i="2"/>
  <c r="AC331" i="2"/>
  <c r="AJ331" i="2"/>
  <c r="Q332" i="2"/>
  <c r="R332" i="2"/>
  <c r="S332" i="2"/>
  <c r="T332" i="2"/>
  <c r="U332" i="2"/>
  <c r="V332" i="2"/>
  <c r="W332" i="2"/>
  <c r="X332" i="2"/>
  <c r="Y332" i="2"/>
  <c r="Z332" i="2"/>
  <c r="AA332" i="2"/>
  <c r="AB332" i="2"/>
  <c r="AC332" i="2"/>
  <c r="AJ332" i="2"/>
  <c r="Q333" i="2"/>
  <c r="R333" i="2"/>
  <c r="S333" i="2"/>
  <c r="T333" i="2"/>
  <c r="U333" i="2"/>
  <c r="V333" i="2"/>
  <c r="W333" i="2"/>
  <c r="X333" i="2"/>
  <c r="Y333" i="2"/>
  <c r="Z333" i="2"/>
  <c r="AA333" i="2"/>
  <c r="AB333" i="2"/>
  <c r="AC333" i="2"/>
  <c r="AJ333" i="2"/>
  <c r="Q334" i="2"/>
  <c r="R334" i="2"/>
  <c r="S334" i="2"/>
  <c r="T334" i="2"/>
  <c r="U334" i="2"/>
  <c r="V334" i="2"/>
  <c r="W334" i="2"/>
  <c r="X334" i="2"/>
  <c r="Y334" i="2"/>
  <c r="Z334" i="2"/>
  <c r="AA334" i="2"/>
  <c r="AB334" i="2"/>
  <c r="AC334" i="2"/>
  <c r="AJ334" i="2"/>
  <c r="Q335" i="2"/>
  <c r="R335" i="2"/>
  <c r="S335" i="2"/>
  <c r="T335" i="2"/>
  <c r="U335" i="2"/>
  <c r="V335" i="2"/>
  <c r="W335" i="2"/>
  <c r="X335" i="2"/>
  <c r="Y335" i="2"/>
  <c r="Z335" i="2"/>
  <c r="AA335" i="2"/>
  <c r="AB335" i="2"/>
  <c r="AC335" i="2"/>
  <c r="AJ335" i="2"/>
  <c r="Q336" i="2"/>
  <c r="R336" i="2"/>
  <c r="S336" i="2"/>
  <c r="T336" i="2"/>
  <c r="U336" i="2"/>
  <c r="V336" i="2"/>
  <c r="W336" i="2"/>
  <c r="X336" i="2"/>
  <c r="Y336" i="2"/>
  <c r="Z336" i="2"/>
  <c r="AA336" i="2"/>
  <c r="AB336" i="2"/>
  <c r="AC336" i="2"/>
  <c r="AJ336" i="2"/>
  <c r="Q337" i="2"/>
  <c r="R337" i="2"/>
  <c r="S337" i="2"/>
  <c r="T337" i="2"/>
  <c r="U337" i="2"/>
  <c r="V337" i="2"/>
  <c r="W337" i="2"/>
  <c r="X337" i="2"/>
  <c r="Y337" i="2"/>
  <c r="Z337" i="2"/>
  <c r="AA337" i="2"/>
  <c r="AB337" i="2"/>
  <c r="AC337" i="2"/>
  <c r="AJ337" i="2"/>
  <c r="Q338" i="2"/>
  <c r="R338" i="2"/>
  <c r="S338" i="2"/>
  <c r="T338" i="2"/>
  <c r="U338" i="2"/>
  <c r="V338" i="2"/>
  <c r="W338" i="2"/>
  <c r="X338" i="2"/>
  <c r="Y338" i="2"/>
  <c r="Z338" i="2"/>
  <c r="AA338" i="2"/>
  <c r="AB338" i="2"/>
  <c r="AC338" i="2"/>
  <c r="AJ338" i="2"/>
  <c r="Q339" i="2"/>
  <c r="R339" i="2"/>
  <c r="S339" i="2"/>
  <c r="T339" i="2"/>
  <c r="U339" i="2"/>
  <c r="V339" i="2"/>
  <c r="W339" i="2"/>
  <c r="X339" i="2"/>
  <c r="Y339" i="2"/>
  <c r="Z339" i="2"/>
  <c r="AA339" i="2"/>
  <c r="AB339" i="2"/>
  <c r="AC339" i="2"/>
  <c r="AJ339" i="2"/>
  <c r="Q340" i="2"/>
  <c r="R340" i="2"/>
  <c r="S340" i="2"/>
  <c r="T340" i="2"/>
  <c r="U340" i="2"/>
  <c r="V340" i="2"/>
  <c r="W340" i="2"/>
  <c r="X340" i="2"/>
  <c r="Y340" i="2"/>
  <c r="Z340" i="2"/>
  <c r="AA340" i="2"/>
  <c r="AB340" i="2"/>
  <c r="AC340" i="2"/>
  <c r="AJ340" i="2"/>
  <c r="Q341" i="2"/>
  <c r="R341" i="2"/>
  <c r="S341" i="2"/>
  <c r="T341" i="2"/>
  <c r="U341" i="2"/>
  <c r="V341" i="2"/>
  <c r="W341" i="2"/>
  <c r="X341" i="2"/>
  <c r="Y341" i="2"/>
  <c r="Z341" i="2"/>
  <c r="AA341" i="2"/>
  <c r="AB341" i="2"/>
  <c r="AC341" i="2"/>
  <c r="AJ341" i="2"/>
  <c r="Q342" i="2"/>
  <c r="R342" i="2"/>
  <c r="S342" i="2"/>
  <c r="T342" i="2"/>
  <c r="U342" i="2"/>
  <c r="V342" i="2"/>
  <c r="W342" i="2"/>
  <c r="X342" i="2"/>
  <c r="Y342" i="2"/>
  <c r="Z342" i="2"/>
  <c r="AA342" i="2"/>
  <c r="AB342" i="2"/>
  <c r="AC342" i="2"/>
  <c r="AJ342" i="2"/>
  <c r="Q343" i="2"/>
  <c r="R343" i="2"/>
  <c r="S343" i="2"/>
  <c r="T343" i="2"/>
  <c r="U343" i="2"/>
  <c r="V343" i="2"/>
  <c r="W343" i="2"/>
  <c r="X343" i="2"/>
  <c r="Y343" i="2"/>
  <c r="Z343" i="2"/>
  <c r="AA343" i="2"/>
  <c r="AB343" i="2"/>
  <c r="AC343" i="2"/>
  <c r="AJ343" i="2"/>
  <c r="Q344" i="2"/>
  <c r="R344" i="2"/>
  <c r="S344" i="2"/>
  <c r="T344" i="2"/>
  <c r="U344" i="2"/>
  <c r="V344" i="2"/>
  <c r="W344" i="2"/>
  <c r="X344" i="2"/>
  <c r="Y344" i="2"/>
  <c r="Z344" i="2"/>
  <c r="AA344" i="2"/>
  <c r="AB344" i="2"/>
  <c r="AC344" i="2"/>
  <c r="AJ344" i="2"/>
  <c r="Q345" i="2"/>
  <c r="R345" i="2"/>
  <c r="S345" i="2"/>
  <c r="T345" i="2"/>
  <c r="U345" i="2"/>
  <c r="V345" i="2"/>
  <c r="W345" i="2"/>
  <c r="X345" i="2"/>
  <c r="Y345" i="2"/>
  <c r="Z345" i="2"/>
  <c r="AA345" i="2"/>
  <c r="AB345" i="2"/>
  <c r="AC345" i="2"/>
  <c r="AJ345" i="2"/>
  <c r="Q346" i="2"/>
  <c r="R346" i="2"/>
  <c r="S346" i="2"/>
  <c r="T346" i="2"/>
  <c r="U346" i="2"/>
  <c r="V346" i="2"/>
  <c r="W346" i="2"/>
  <c r="X346" i="2"/>
  <c r="Y346" i="2"/>
  <c r="Z346" i="2"/>
  <c r="AA346" i="2"/>
  <c r="AB346" i="2"/>
  <c r="AC346" i="2"/>
  <c r="AJ346" i="2"/>
  <c r="Q347" i="2"/>
  <c r="R347" i="2"/>
  <c r="S347" i="2"/>
  <c r="T347" i="2"/>
  <c r="U347" i="2"/>
  <c r="V347" i="2"/>
  <c r="W347" i="2"/>
  <c r="X347" i="2"/>
  <c r="Y347" i="2"/>
  <c r="Z347" i="2"/>
  <c r="AA347" i="2"/>
  <c r="AB347" i="2"/>
  <c r="AC347" i="2"/>
  <c r="AJ347" i="2"/>
  <c r="Q348" i="2"/>
  <c r="R348" i="2"/>
  <c r="S348" i="2"/>
  <c r="T348" i="2"/>
  <c r="U348" i="2"/>
  <c r="V348" i="2"/>
  <c r="W348" i="2"/>
  <c r="X348" i="2"/>
  <c r="Y348" i="2"/>
  <c r="Z348" i="2"/>
  <c r="AA348" i="2"/>
  <c r="AB348" i="2"/>
  <c r="AC348" i="2"/>
  <c r="AJ348" i="2"/>
  <c r="Q349" i="2"/>
  <c r="R349" i="2"/>
  <c r="S349" i="2"/>
  <c r="T349" i="2"/>
  <c r="U349" i="2"/>
  <c r="V349" i="2"/>
  <c r="W349" i="2"/>
  <c r="X349" i="2"/>
  <c r="Y349" i="2"/>
  <c r="Z349" i="2"/>
  <c r="AA349" i="2"/>
  <c r="AB349" i="2"/>
  <c r="AC349" i="2"/>
  <c r="AJ349" i="2"/>
  <c r="Q350" i="2"/>
  <c r="R350" i="2"/>
  <c r="S350" i="2"/>
  <c r="T350" i="2"/>
  <c r="U350" i="2"/>
  <c r="V350" i="2"/>
  <c r="W350" i="2"/>
  <c r="X350" i="2"/>
  <c r="Y350" i="2"/>
  <c r="Z350" i="2"/>
  <c r="AA350" i="2"/>
  <c r="AB350" i="2"/>
  <c r="AC350" i="2"/>
  <c r="AJ350" i="2"/>
  <c r="Q351" i="2"/>
  <c r="R351" i="2"/>
  <c r="S351" i="2"/>
  <c r="T351" i="2"/>
  <c r="U351" i="2"/>
  <c r="V351" i="2"/>
  <c r="W351" i="2"/>
  <c r="X351" i="2"/>
  <c r="Y351" i="2"/>
  <c r="Z351" i="2"/>
  <c r="AA351" i="2"/>
  <c r="AB351" i="2"/>
  <c r="AC351" i="2"/>
  <c r="AJ351" i="2"/>
  <c r="Q352" i="2"/>
  <c r="R352" i="2"/>
  <c r="S352" i="2"/>
  <c r="T352" i="2"/>
  <c r="U352" i="2"/>
  <c r="V352" i="2"/>
  <c r="W352" i="2"/>
  <c r="X352" i="2"/>
  <c r="Y352" i="2"/>
  <c r="Z352" i="2"/>
  <c r="AA352" i="2"/>
  <c r="AB352" i="2"/>
  <c r="AC352" i="2"/>
  <c r="AJ352" i="2"/>
  <c r="Q353" i="2"/>
  <c r="R353" i="2"/>
  <c r="S353" i="2"/>
  <c r="T353" i="2"/>
  <c r="U353" i="2"/>
  <c r="V353" i="2"/>
  <c r="W353" i="2"/>
  <c r="X353" i="2"/>
  <c r="Y353" i="2"/>
  <c r="Z353" i="2"/>
  <c r="AA353" i="2"/>
  <c r="AB353" i="2"/>
  <c r="AC353" i="2"/>
  <c r="AJ353" i="2"/>
  <c r="Q354" i="2"/>
  <c r="R354" i="2"/>
  <c r="S354" i="2"/>
  <c r="T354" i="2"/>
  <c r="U354" i="2"/>
  <c r="V354" i="2"/>
  <c r="W354" i="2"/>
  <c r="X354" i="2"/>
  <c r="Y354" i="2"/>
  <c r="Z354" i="2"/>
  <c r="AA354" i="2"/>
  <c r="AB354" i="2"/>
  <c r="AC354" i="2"/>
  <c r="AJ354" i="2"/>
  <c r="Q355" i="2"/>
  <c r="R355" i="2"/>
  <c r="S355" i="2"/>
  <c r="T355" i="2"/>
  <c r="U355" i="2"/>
  <c r="V355" i="2"/>
  <c r="W355" i="2"/>
  <c r="X355" i="2"/>
  <c r="Y355" i="2"/>
  <c r="Z355" i="2"/>
  <c r="AA355" i="2"/>
  <c r="AB355" i="2"/>
  <c r="AC355" i="2"/>
  <c r="AJ355" i="2"/>
  <c r="Q356" i="2"/>
  <c r="R356" i="2"/>
  <c r="S356" i="2"/>
  <c r="T356" i="2"/>
  <c r="U356" i="2"/>
  <c r="V356" i="2"/>
  <c r="W356" i="2"/>
  <c r="X356" i="2"/>
  <c r="Y356" i="2"/>
  <c r="Z356" i="2"/>
  <c r="AA356" i="2"/>
  <c r="AB356" i="2"/>
  <c r="AC356" i="2"/>
  <c r="AJ356" i="2"/>
  <c r="Q357" i="2"/>
  <c r="R357" i="2"/>
  <c r="S357" i="2"/>
  <c r="T357" i="2"/>
  <c r="U357" i="2"/>
  <c r="V357" i="2"/>
  <c r="W357" i="2"/>
  <c r="X357" i="2"/>
  <c r="Y357" i="2"/>
  <c r="Z357" i="2"/>
  <c r="AA357" i="2"/>
  <c r="AB357" i="2"/>
  <c r="AC357" i="2"/>
  <c r="AJ357" i="2"/>
  <c r="Q358" i="2"/>
  <c r="R358" i="2"/>
  <c r="S358" i="2"/>
  <c r="T358" i="2"/>
  <c r="U358" i="2"/>
  <c r="V358" i="2"/>
  <c r="W358" i="2"/>
  <c r="X358" i="2"/>
  <c r="Y358" i="2"/>
  <c r="Z358" i="2"/>
  <c r="AA358" i="2"/>
  <c r="AB358" i="2"/>
  <c r="AC358" i="2"/>
  <c r="AJ358" i="2"/>
  <c r="Q359" i="2"/>
  <c r="R359" i="2"/>
  <c r="S359" i="2"/>
  <c r="T359" i="2"/>
  <c r="U359" i="2"/>
  <c r="V359" i="2"/>
  <c r="W359" i="2"/>
  <c r="X359" i="2"/>
  <c r="Y359" i="2"/>
  <c r="Z359" i="2"/>
  <c r="AA359" i="2"/>
  <c r="AB359" i="2"/>
  <c r="AC359" i="2"/>
  <c r="AJ359" i="2"/>
  <c r="Q360" i="2"/>
  <c r="R360" i="2"/>
  <c r="S360" i="2"/>
  <c r="T360" i="2"/>
  <c r="U360" i="2"/>
  <c r="V360" i="2"/>
  <c r="W360" i="2"/>
  <c r="X360" i="2"/>
  <c r="Y360" i="2"/>
  <c r="Z360" i="2"/>
  <c r="AA360" i="2"/>
  <c r="AB360" i="2"/>
  <c r="AC360" i="2"/>
  <c r="AJ360" i="2"/>
  <c r="Q361" i="2"/>
  <c r="R361" i="2"/>
  <c r="S361" i="2"/>
  <c r="T361" i="2"/>
  <c r="U361" i="2"/>
  <c r="V361" i="2"/>
  <c r="W361" i="2"/>
  <c r="X361" i="2"/>
  <c r="Y361" i="2"/>
  <c r="Z361" i="2"/>
  <c r="AA361" i="2"/>
  <c r="AB361" i="2"/>
  <c r="AC361" i="2"/>
  <c r="AJ361" i="2"/>
  <c r="Q362" i="2"/>
  <c r="R362" i="2"/>
  <c r="S362" i="2"/>
  <c r="T362" i="2"/>
  <c r="U362" i="2"/>
  <c r="V362" i="2"/>
  <c r="W362" i="2"/>
  <c r="X362" i="2"/>
  <c r="Y362" i="2"/>
  <c r="Z362" i="2"/>
  <c r="AA362" i="2"/>
  <c r="AB362" i="2"/>
  <c r="AC362" i="2"/>
  <c r="AJ362" i="2"/>
  <c r="Q363" i="2"/>
  <c r="R363" i="2"/>
  <c r="S363" i="2"/>
  <c r="T363" i="2"/>
  <c r="U363" i="2"/>
  <c r="V363" i="2"/>
  <c r="W363" i="2"/>
  <c r="X363" i="2"/>
  <c r="Y363" i="2"/>
  <c r="Z363" i="2"/>
  <c r="AA363" i="2"/>
  <c r="AB363" i="2"/>
  <c r="AC363" i="2"/>
  <c r="AJ363" i="2"/>
  <c r="Q364" i="2"/>
  <c r="R364" i="2"/>
  <c r="S364" i="2"/>
  <c r="T364" i="2"/>
  <c r="U364" i="2"/>
  <c r="V364" i="2"/>
  <c r="W364" i="2"/>
  <c r="X364" i="2"/>
  <c r="Y364" i="2"/>
  <c r="Z364" i="2"/>
  <c r="AA364" i="2"/>
  <c r="AB364" i="2"/>
  <c r="AC364" i="2"/>
  <c r="AJ364" i="2"/>
  <c r="Q365" i="2"/>
  <c r="R365" i="2"/>
  <c r="S365" i="2"/>
  <c r="T365" i="2"/>
  <c r="U365" i="2"/>
  <c r="V365" i="2"/>
  <c r="W365" i="2"/>
  <c r="X365" i="2"/>
  <c r="Y365" i="2"/>
  <c r="Z365" i="2"/>
  <c r="AA365" i="2"/>
  <c r="AB365" i="2"/>
  <c r="AC365" i="2"/>
  <c r="AJ365" i="2"/>
  <c r="Q366" i="2"/>
  <c r="R366" i="2"/>
  <c r="S366" i="2"/>
  <c r="T366" i="2"/>
  <c r="U366" i="2"/>
  <c r="V366" i="2"/>
  <c r="W366" i="2"/>
  <c r="X366" i="2"/>
  <c r="Y366" i="2"/>
  <c r="Z366" i="2"/>
  <c r="AA366" i="2"/>
  <c r="AB366" i="2"/>
  <c r="AC366" i="2"/>
  <c r="AJ366" i="2"/>
  <c r="Q367" i="2"/>
  <c r="R367" i="2"/>
  <c r="S367" i="2"/>
  <c r="T367" i="2"/>
  <c r="U367" i="2"/>
  <c r="V367" i="2"/>
  <c r="W367" i="2"/>
  <c r="X367" i="2"/>
  <c r="Y367" i="2"/>
  <c r="Z367" i="2"/>
  <c r="AA367" i="2"/>
  <c r="AB367" i="2"/>
  <c r="AC367" i="2"/>
  <c r="AJ367" i="2"/>
  <c r="Q368" i="2"/>
  <c r="R368" i="2"/>
  <c r="S368" i="2"/>
  <c r="T368" i="2"/>
  <c r="U368" i="2"/>
  <c r="V368" i="2"/>
  <c r="W368" i="2"/>
  <c r="X368" i="2"/>
  <c r="Y368" i="2"/>
  <c r="Z368" i="2"/>
  <c r="AA368" i="2"/>
  <c r="AB368" i="2"/>
  <c r="AC368" i="2"/>
  <c r="AJ368" i="2"/>
  <c r="Q369" i="2"/>
  <c r="R369" i="2"/>
  <c r="S369" i="2"/>
  <c r="T369" i="2"/>
  <c r="U369" i="2"/>
  <c r="V369" i="2"/>
  <c r="W369" i="2"/>
  <c r="X369" i="2"/>
  <c r="Y369" i="2"/>
  <c r="Z369" i="2"/>
  <c r="AA369" i="2"/>
  <c r="AB369" i="2"/>
  <c r="AC369" i="2"/>
  <c r="AJ369" i="2"/>
  <c r="Q370" i="2"/>
  <c r="R370" i="2"/>
  <c r="S370" i="2"/>
  <c r="T370" i="2"/>
  <c r="U370" i="2"/>
  <c r="V370" i="2"/>
  <c r="W370" i="2"/>
  <c r="X370" i="2"/>
  <c r="Y370" i="2"/>
  <c r="Z370" i="2"/>
  <c r="AA370" i="2"/>
  <c r="AB370" i="2"/>
  <c r="AC370" i="2"/>
  <c r="AJ370" i="2"/>
  <c r="Q371" i="2"/>
  <c r="R371" i="2"/>
  <c r="S371" i="2"/>
  <c r="T371" i="2"/>
  <c r="U371" i="2"/>
  <c r="V371" i="2"/>
  <c r="W371" i="2"/>
  <c r="X371" i="2"/>
  <c r="Y371" i="2"/>
  <c r="Z371" i="2"/>
  <c r="AA371" i="2"/>
  <c r="AB371" i="2"/>
  <c r="AC371" i="2"/>
  <c r="AJ371" i="2"/>
  <c r="Q372" i="2"/>
  <c r="R372" i="2"/>
  <c r="S372" i="2"/>
  <c r="T372" i="2"/>
  <c r="U372" i="2"/>
  <c r="V372" i="2"/>
  <c r="W372" i="2"/>
  <c r="X372" i="2"/>
  <c r="Y372" i="2"/>
  <c r="Z372" i="2"/>
  <c r="AA372" i="2"/>
  <c r="AB372" i="2"/>
  <c r="AC372" i="2"/>
  <c r="AJ372" i="2"/>
  <c r="Q373" i="2"/>
  <c r="R373" i="2"/>
  <c r="S373" i="2"/>
  <c r="T373" i="2"/>
  <c r="U373" i="2"/>
  <c r="V373" i="2"/>
  <c r="W373" i="2"/>
  <c r="X373" i="2"/>
  <c r="Y373" i="2"/>
  <c r="Z373" i="2"/>
  <c r="AA373" i="2"/>
  <c r="AB373" i="2"/>
  <c r="AC373" i="2"/>
  <c r="AJ373" i="2"/>
  <c r="Q374" i="2"/>
  <c r="R374" i="2"/>
  <c r="S374" i="2"/>
  <c r="T374" i="2"/>
  <c r="U374" i="2"/>
  <c r="V374" i="2"/>
  <c r="W374" i="2"/>
  <c r="X374" i="2"/>
  <c r="Y374" i="2"/>
  <c r="Z374" i="2"/>
  <c r="AA374" i="2"/>
  <c r="AB374" i="2"/>
  <c r="AC374" i="2"/>
  <c r="AJ374" i="2"/>
  <c r="Q375" i="2"/>
  <c r="R375" i="2"/>
  <c r="S375" i="2"/>
  <c r="T375" i="2"/>
  <c r="U375" i="2"/>
  <c r="V375" i="2"/>
  <c r="W375" i="2"/>
  <c r="X375" i="2"/>
  <c r="Y375" i="2"/>
  <c r="Z375" i="2"/>
  <c r="AA375" i="2"/>
  <c r="AB375" i="2"/>
  <c r="AC375" i="2"/>
  <c r="AJ375" i="2"/>
  <c r="Q376" i="2"/>
  <c r="R376" i="2"/>
  <c r="S376" i="2"/>
  <c r="T376" i="2"/>
  <c r="U376" i="2"/>
  <c r="V376" i="2"/>
  <c r="W376" i="2"/>
  <c r="X376" i="2"/>
  <c r="Y376" i="2"/>
  <c r="Z376" i="2"/>
  <c r="AA376" i="2"/>
  <c r="AB376" i="2"/>
  <c r="AC376" i="2"/>
  <c r="AJ376" i="2"/>
  <c r="Q377" i="2"/>
  <c r="R377" i="2"/>
  <c r="S377" i="2"/>
  <c r="T377" i="2"/>
  <c r="U377" i="2"/>
  <c r="V377" i="2"/>
  <c r="W377" i="2"/>
  <c r="X377" i="2"/>
  <c r="Y377" i="2"/>
  <c r="Z377" i="2"/>
  <c r="AA377" i="2"/>
  <c r="AB377" i="2"/>
  <c r="AC377" i="2"/>
  <c r="AJ377" i="2"/>
  <c r="Q378" i="2"/>
  <c r="R378" i="2"/>
  <c r="S378" i="2"/>
  <c r="T378" i="2"/>
  <c r="U378" i="2"/>
  <c r="V378" i="2"/>
  <c r="W378" i="2"/>
  <c r="X378" i="2"/>
  <c r="Y378" i="2"/>
  <c r="Z378" i="2"/>
  <c r="AA378" i="2"/>
  <c r="AB378" i="2"/>
  <c r="AC378" i="2"/>
  <c r="AJ378" i="2"/>
  <c r="Q379" i="2"/>
  <c r="R379" i="2"/>
  <c r="S379" i="2"/>
  <c r="T379" i="2"/>
  <c r="U379" i="2"/>
  <c r="V379" i="2"/>
  <c r="W379" i="2"/>
  <c r="X379" i="2"/>
  <c r="Y379" i="2"/>
  <c r="Z379" i="2"/>
  <c r="AA379" i="2"/>
  <c r="AB379" i="2"/>
  <c r="AC379" i="2"/>
  <c r="AJ379" i="2"/>
  <c r="Q380" i="2"/>
  <c r="R380" i="2"/>
  <c r="S380" i="2"/>
  <c r="T380" i="2"/>
  <c r="U380" i="2"/>
  <c r="V380" i="2"/>
  <c r="W380" i="2"/>
  <c r="X380" i="2"/>
  <c r="Y380" i="2"/>
  <c r="Z380" i="2"/>
  <c r="AA380" i="2"/>
  <c r="AB380" i="2"/>
  <c r="AC380" i="2"/>
  <c r="AJ380" i="2"/>
  <c r="Q381" i="2"/>
  <c r="R381" i="2"/>
  <c r="S381" i="2"/>
  <c r="T381" i="2"/>
  <c r="U381" i="2"/>
  <c r="V381" i="2"/>
  <c r="W381" i="2"/>
  <c r="X381" i="2"/>
  <c r="Y381" i="2"/>
  <c r="Z381" i="2"/>
  <c r="AA381" i="2"/>
  <c r="AB381" i="2"/>
  <c r="AC381" i="2"/>
  <c r="AJ381" i="2"/>
  <c r="Q382" i="2"/>
  <c r="R382" i="2"/>
  <c r="S382" i="2"/>
  <c r="T382" i="2"/>
  <c r="U382" i="2"/>
  <c r="V382" i="2"/>
  <c r="W382" i="2"/>
  <c r="X382" i="2"/>
  <c r="Y382" i="2"/>
  <c r="Z382" i="2"/>
  <c r="AA382" i="2"/>
  <c r="AB382" i="2"/>
  <c r="AC382" i="2"/>
  <c r="AJ382" i="2"/>
  <c r="Q383" i="2"/>
  <c r="R383" i="2"/>
  <c r="S383" i="2"/>
  <c r="T383" i="2"/>
  <c r="U383" i="2"/>
  <c r="V383" i="2"/>
  <c r="W383" i="2"/>
  <c r="X383" i="2"/>
  <c r="Y383" i="2"/>
  <c r="Z383" i="2"/>
  <c r="AA383" i="2"/>
  <c r="AB383" i="2"/>
  <c r="AC383" i="2"/>
  <c r="AJ383" i="2"/>
  <c r="Q384" i="2"/>
  <c r="R384" i="2"/>
  <c r="S384" i="2"/>
  <c r="T384" i="2"/>
  <c r="U384" i="2"/>
  <c r="V384" i="2"/>
  <c r="W384" i="2"/>
  <c r="X384" i="2"/>
  <c r="Y384" i="2"/>
  <c r="Z384" i="2"/>
  <c r="AA384" i="2"/>
  <c r="AB384" i="2"/>
  <c r="AC384" i="2"/>
  <c r="AJ384" i="2"/>
  <c r="Q385" i="2"/>
  <c r="R385" i="2"/>
  <c r="S385" i="2"/>
  <c r="T385" i="2"/>
  <c r="U385" i="2"/>
  <c r="V385" i="2"/>
  <c r="W385" i="2"/>
  <c r="X385" i="2"/>
  <c r="Y385" i="2"/>
  <c r="Z385" i="2"/>
  <c r="AA385" i="2"/>
  <c r="AB385" i="2"/>
  <c r="AC385" i="2"/>
  <c r="AJ385" i="2"/>
  <c r="Q386" i="2"/>
  <c r="R386" i="2"/>
  <c r="S386" i="2"/>
  <c r="T386" i="2"/>
  <c r="U386" i="2"/>
  <c r="V386" i="2"/>
  <c r="W386" i="2"/>
  <c r="X386" i="2"/>
  <c r="Y386" i="2"/>
  <c r="Z386" i="2"/>
  <c r="AA386" i="2"/>
  <c r="AB386" i="2"/>
  <c r="AC386" i="2"/>
  <c r="AJ386" i="2"/>
  <c r="Q387" i="2"/>
  <c r="R387" i="2"/>
  <c r="S387" i="2"/>
  <c r="T387" i="2"/>
  <c r="U387" i="2"/>
  <c r="V387" i="2"/>
  <c r="W387" i="2"/>
  <c r="X387" i="2"/>
  <c r="Y387" i="2"/>
  <c r="Z387" i="2"/>
  <c r="AA387" i="2"/>
  <c r="AB387" i="2"/>
  <c r="AC387" i="2"/>
  <c r="AJ387" i="2"/>
  <c r="Q388" i="2"/>
  <c r="R388" i="2"/>
  <c r="S388" i="2"/>
  <c r="T388" i="2"/>
  <c r="U388" i="2"/>
  <c r="V388" i="2"/>
  <c r="W388" i="2"/>
  <c r="X388" i="2"/>
  <c r="Y388" i="2"/>
  <c r="Z388" i="2"/>
  <c r="AA388" i="2"/>
  <c r="AB388" i="2"/>
  <c r="AC388" i="2"/>
  <c r="AJ388" i="2"/>
  <c r="Q389" i="2"/>
  <c r="R389" i="2"/>
  <c r="S389" i="2"/>
  <c r="T389" i="2"/>
  <c r="U389" i="2"/>
  <c r="V389" i="2"/>
  <c r="W389" i="2"/>
  <c r="X389" i="2"/>
  <c r="Y389" i="2"/>
  <c r="Z389" i="2"/>
  <c r="AA389" i="2"/>
  <c r="AB389" i="2"/>
  <c r="AC389" i="2"/>
  <c r="AJ389" i="2"/>
  <c r="Q390" i="2"/>
  <c r="R390" i="2"/>
  <c r="S390" i="2"/>
  <c r="T390" i="2"/>
  <c r="U390" i="2"/>
  <c r="V390" i="2"/>
  <c r="W390" i="2"/>
  <c r="X390" i="2"/>
  <c r="Y390" i="2"/>
  <c r="Z390" i="2"/>
  <c r="AA390" i="2"/>
  <c r="AB390" i="2"/>
  <c r="AC390" i="2"/>
  <c r="AJ390" i="2"/>
  <c r="Q391" i="2"/>
  <c r="R391" i="2"/>
  <c r="S391" i="2"/>
  <c r="T391" i="2"/>
  <c r="U391" i="2"/>
  <c r="V391" i="2"/>
  <c r="W391" i="2"/>
  <c r="X391" i="2"/>
  <c r="Y391" i="2"/>
  <c r="Z391" i="2"/>
  <c r="AA391" i="2"/>
  <c r="AB391" i="2"/>
  <c r="AC391" i="2"/>
  <c r="AJ391" i="2"/>
  <c r="Q392" i="2"/>
  <c r="R392" i="2"/>
  <c r="S392" i="2"/>
  <c r="T392" i="2"/>
  <c r="U392" i="2"/>
  <c r="V392" i="2"/>
  <c r="W392" i="2"/>
  <c r="X392" i="2"/>
  <c r="Y392" i="2"/>
  <c r="Z392" i="2"/>
  <c r="AA392" i="2"/>
  <c r="AB392" i="2"/>
  <c r="AC392" i="2"/>
  <c r="AJ392" i="2"/>
  <c r="Q393" i="2"/>
  <c r="R393" i="2"/>
  <c r="S393" i="2"/>
  <c r="T393" i="2"/>
  <c r="U393" i="2"/>
  <c r="V393" i="2"/>
  <c r="W393" i="2"/>
  <c r="X393" i="2"/>
  <c r="Y393" i="2"/>
  <c r="Z393" i="2"/>
  <c r="AA393" i="2"/>
  <c r="AB393" i="2"/>
  <c r="AC393" i="2"/>
  <c r="AJ393" i="2"/>
  <c r="Q394" i="2"/>
  <c r="R394" i="2"/>
  <c r="S394" i="2"/>
  <c r="T394" i="2"/>
  <c r="U394" i="2"/>
  <c r="V394" i="2"/>
  <c r="W394" i="2"/>
  <c r="X394" i="2"/>
  <c r="Y394" i="2"/>
  <c r="Z394" i="2"/>
  <c r="AA394" i="2"/>
  <c r="AB394" i="2"/>
  <c r="AC394" i="2"/>
  <c r="AJ394" i="2"/>
  <c r="Q395" i="2"/>
  <c r="R395" i="2"/>
  <c r="S395" i="2"/>
  <c r="T395" i="2"/>
  <c r="U395" i="2"/>
  <c r="V395" i="2"/>
  <c r="W395" i="2"/>
  <c r="X395" i="2"/>
  <c r="Y395" i="2"/>
  <c r="Z395" i="2"/>
  <c r="AA395" i="2"/>
  <c r="AB395" i="2"/>
  <c r="AC395" i="2"/>
  <c r="AJ395" i="2"/>
  <c r="Q396" i="2"/>
  <c r="R396" i="2"/>
  <c r="S396" i="2"/>
  <c r="T396" i="2"/>
  <c r="U396" i="2"/>
  <c r="V396" i="2"/>
  <c r="W396" i="2"/>
  <c r="X396" i="2"/>
  <c r="Y396" i="2"/>
  <c r="Z396" i="2"/>
  <c r="AA396" i="2"/>
  <c r="AB396" i="2"/>
  <c r="AC396" i="2"/>
  <c r="AJ396" i="2"/>
  <c r="Q397" i="2"/>
  <c r="R397" i="2"/>
  <c r="S397" i="2"/>
  <c r="T397" i="2"/>
  <c r="U397" i="2"/>
  <c r="V397" i="2"/>
  <c r="W397" i="2"/>
  <c r="X397" i="2"/>
  <c r="Y397" i="2"/>
  <c r="Z397" i="2"/>
  <c r="AA397" i="2"/>
  <c r="AB397" i="2"/>
  <c r="AC397" i="2"/>
  <c r="AJ397" i="2"/>
  <c r="Q398" i="2"/>
  <c r="R398" i="2"/>
  <c r="S398" i="2"/>
  <c r="T398" i="2"/>
  <c r="U398" i="2"/>
  <c r="V398" i="2"/>
  <c r="W398" i="2"/>
  <c r="X398" i="2"/>
  <c r="Y398" i="2"/>
  <c r="Z398" i="2"/>
  <c r="AA398" i="2"/>
  <c r="AB398" i="2"/>
  <c r="AC398" i="2"/>
  <c r="AJ398" i="2"/>
  <c r="Q399" i="2"/>
  <c r="R399" i="2"/>
  <c r="S399" i="2"/>
  <c r="T399" i="2"/>
  <c r="U399" i="2"/>
  <c r="V399" i="2"/>
  <c r="W399" i="2"/>
  <c r="X399" i="2"/>
  <c r="Y399" i="2"/>
  <c r="Z399" i="2"/>
  <c r="AA399" i="2"/>
  <c r="AB399" i="2"/>
  <c r="AC399" i="2"/>
  <c r="AJ399" i="2"/>
  <c r="Q400" i="2"/>
  <c r="R400" i="2"/>
  <c r="S400" i="2"/>
  <c r="T400" i="2"/>
  <c r="U400" i="2"/>
  <c r="V400" i="2"/>
  <c r="W400" i="2"/>
  <c r="X400" i="2"/>
  <c r="Y400" i="2"/>
  <c r="Z400" i="2"/>
  <c r="AA400" i="2"/>
  <c r="AB400" i="2"/>
  <c r="AC400" i="2"/>
  <c r="AJ400" i="2"/>
  <c r="Q401" i="2"/>
  <c r="R401" i="2"/>
  <c r="S401" i="2"/>
  <c r="T401" i="2"/>
  <c r="U401" i="2"/>
  <c r="V401" i="2"/>
  <c r="W401" i="2"/>
  <c r="X401" i="2"/>
  <c r="Y401" i="2"/>
  <c r="Z401" i="2"/>
  <c r="AA401" i="2"/>
  <c r="AB401" i="2"/>
  <c r="AC401" i="2"/>
  <c r="AJ401" i="2"/>
  <c r="AJ3" i="2"/>
  <c r="AJ2" i="2"/>
  <c r="Q3" i="2"/>
  <c r="R3" i="2"/>
  <c r="S3" i="2"/>
  <c r="T3" i="2"/>
  <c r="U3" i="2"/>
  <c r="V3" i="2"/>
  <c r="W3" i="2"/>
  <c r="X3" i="2"/>
  <c r="Y3" i="2"/>
  <c r="Z3" i="2"/>
  <c r="AA3" i="2"/>
  <c r="AB3" i="2"/>
  <c r="AC3" i="2"/>
  <c r="AC2" i="2"/>
  <c r="AB2" i="2"/>
  <c r="AA2" i="2"/>
  <c r="Z2" i="2"/>
  <c r="Y2" i="2"/>
  <c r="X2" i="2"/>
  <c r="W2" i="2"/>
  <c r="V2" i="2"/>
  <c r="U2" i="2"/>
  <c r="T2" i="2"/>
  <c r="S2" i="2"/>
  <c r="R2" i="2"/>
  <c r="Q2" i="2"/>
  <c r="A1" i="1" l="1"/>
  <c r="A27" i="1"/>
  <c r="F88" i="4"/>
  <c r="C8" i="1"/>
  <c r="F16" i="1" s="1"/>
  <c r="E15" i="1"/>
  <c r="J25" i="1"/>
  <c r="H35" i="1"/>
  <c r="L35" i="1"/>
  <c r="E16" i="1"/>
  <c r="E17" i="1" s="1"/>
  <c r="F3" i="1" s="1"/>
  <c r="J22" i="1"/>
  <c r="J26" i="1" s="1"/>
  <c r="E14" i="1"/>
  <c r="N31" i="1"/>
  <c r="F23" i="1"/>
  <c r="F22" i="1"/>
  <c r="F24" i="1"/>
  <c r="F25" i="1"/>
  <c r="J35" i="1"/>
  <c r="G35" i="1"/>
  <c r="C35" i="1"/>
  <c r="M17" i="1"/>
  <c r="D35" i="1"/>
  <c r="K35" i="1"/>
  <c r="N34" i="1"/>
  <c r="N32" i="1"/>
  <c r="E35" i="1"/>
  <c r="I35" i="1"/>
  <c r="N33" i="1"/>
  <c r="F35" i="1"/>
  <c r="AE542" i="2"/>
  <c r="AF542" i="2" s="1"/>
  <c r="AG542" i="2" s="1"/>
  <c r="AH542" i="2" s="1"/>
  <c r="AI542" i="2" s="1"/>
  <c r="AE518" i="2"/>
  <c r="AF518" i="2" s="1"/>
  <c r="AG518" i="2" s="1"/>
  <c r="AH518" i="2" s="1"/>
  <c r="AI518" i="2" s="1"/>
  <c r="AE534" i="2"/>
  <c r="AF534" i="2" s="1"/>
  <c r="AG534" i="2" s="1"/>
  <c r="AH534" i="2" s="1"/>
  <c r="AI534" i="2" s="1"/>
  <c r="AE550" i="2"/>
  <c r="AF550" i="2" s="1"/>
  <c r="AG550" i="2" s="1"/>
  <c r="AH550" i="2" s="1"/>
  <c r="AI550" i="2" s="1"/>
  <c r="AE510" i="2"/>
  <c r="AF510" i="2" s="1"/>
  <c r="AG510" i="2" s="1"/>
  <c r="AH510" i="2" s="1"/>
  <c r="AI510" i="2" s="1"/>
  <c r="AD699" i="2"/>
  <c r="AD688" i="2"/>
  <c r="AD685" i="2"/>
  <c r="AD683" i="2"/>
  <c r="AD671" i="2"/>
  <c r="AD670" i="2"/>
  <c r="AD661" i="2"/>
  <c r="AD659" i="2"/>
  <c r="AD655" i="2"/>
  <c r="AD626" i="2"/>
  <c r="AD611" i="2"/>
  <c r="AE611" i="2" s="1"/>
  <c r="AF611" i="2" s="1"/>
  <c r="AG611" i="2" s="1"/>
  <c r="AD599" i="2"/>
  <c r="AE599" i="2" s="1"/>
  <c r="AF599" i="2" s="1"/>
  <c r="AG599" i="2" s="1"/>
  <c r="AD590" i="2"/>
  <c r="AE590" i="2" s="1"/>
  <c r="AF590" i="2" s="1"/>
  <c r="AG590" i="2" s="1"/>
  <c r="AD587" i="2"/>
  <c r="AD578" i="2"/>
  <c r="AE578" i="2" s="1"/>
  <c r="AF578" i="2" s="1"/>
  <c r="AG578" i="2" s="1"/>
  <c r="AD566" i="2"/>
  <c r="AE566" i="2" s="1"/>
  <c r="AF566" i="2" s="1"/>
  <c r="AG566" i="2" s="1"/>
  <c r="AD559" i="2"/>
  <c r="AE559" i="2" s="1"/>
  <c r="AF559" i="2" s="1"/>
  <c r="AG559" i="2" s="1"/>
  <c r="AH502" i="2"/>
  <c r="AI502" i="2" s="1"/>
  <c r="AD700" i="2"/>
  <c r="AD697" i="2"/>
  <c r="AD695" i="2"/>
  <c r="AD684" i="2"/>
  <c r="AD681" i="2"/>
  <c r="AD679" i="2"/>
  <c r="AD674" i="2"/>
  <c r="AD663" i="2"/>
  <c r="AD662" i="2"/>
  <c r="AD595" i="2"/>
  <c r="AE595" i="2" s="1"/>
  <c r="AF595" i="2" s="1"/>
  <c r="AG595" i="2" s="1"/>
  <c r="AD583" i="2"/>
  <c r="AE583" i="2" s="1"/>
  <c r="AF583" i="2" s="1"/>
  <c r="AG583" i="2" s="1"/>
  <c r="AD574" i="2"/>
  <c r="AE574" i="2" s="1"/>
  <c r="AF574" i="2" s="1"/>
  <c r="AG574" i="2" s="1"/>
  <c r="AD571" i="2"/>
  <c r="AD562" i="2"/>
  <c r="AE562" i="2" s="1"/>
  <c r="AF562" i="2" s="1"/>
  <c r="AG562" i="2" s="1"/>
  <c r="AD696" i="2"/>
  <c r="AD693" i="2"/>
  <c r="AD691" i="2"/>
  <c r="AD680" i="2"/>
  <c r="AD677" i="2"/>
  <c r="AD675" i="2"/>
  <c r="AD666" i="2"/>
  <c r="AD638" i="2"/>
  <c r="AD633" i="2"/>
  <c r="AE633" i="2" s="1"/>
  <c r="AF633" i="2" s="1"/>
  <c r="AG633" i="2" s="1"/>
  <c r="AD619" i="2"/>
  <c r="AE619" i="2" s="1"/>
  <c r="AF619" i="2" s="1"/>
  <c r="AG619" i="2" s="1"/>
  <c r="AD603" i="2"/>
  <c r="AE603" i="2" s="1"/>
  <c r="AF603" i="2" s="1"/>
  <c r="AG603" i="2" s="1"/>
  <c r="AD598" i="2"/>
  <c r="AE598" i="2" s="1"/>
  <c r="AF598" i="2" s="1"/>
  <c r="AG598" i="2" s="1"/>
  <c r="AD591" i="2"/>
  <c r="AE591" i="2" s="1"/>
  <c r="AF591" i="2" s="1"/>
  <c r="AG591" i="2" s="1"/>
  <c r="AD586" i="2"/>
  <c r="AE586" i="2" s="1"/>
  <c r="AF586" i="2" s="1"/>
  <c r="AG586" i="2" s="1"/>
  <c r="AD579" i="2"/>
  <c r="AE579" i="2" s="1"/>
  <c r="AF579" i="2" s="1"/>
  <c r="AG579" i="2" s="1"/>
  <c r="AD567" i="2"/>
  <c r="AE567" i="2" s="1"/>
  <c r="AF567" i="2" s="1"/>
  <c r="AG567" i="2" s="1"/>
  <c r="AD692" i="2"/>
  <c r="AD689" i="2"/>
  <c r="AD687" i="2"/>
  <c r="AD676" i="2"/>
  <c r="AD669" i="2"/>
  <c r="AD667" i="2"/>
  <c r="AD658" i="2"/>
  <c r="AD634" i="2"/>
  <c r="AD630" i="2"/>
  <c r="AD594" i="2"/>
  <c r="AE594" i="2" s="1"/>
  <c r="AF594" i="2" s="1"/>
  <c r="AG594" i="2" s="1"/>
  <c r="AD582" i="2"/>
  <c r="AE582" i="2" s="1"/>
  <c r="AF582" i="2" s="1"/>
  <c r="AG582" i="2" s="1"/>
  <c r="AD575" i="2"/>
  <c r="AE575" i="2" s="1"/>
  <c r="AF575" i="2" s="1"/>
  <c r="AG575" i="2" s="1"/>
  <c r="AD570" i="2"/>
  <c r="AE570" i="2" s="1"/>
  <c r="AF570" i="2" s="1"/>
  <c r="AG570" i="2" s="1"/>
  <c r="AD563" i="2"/>
  <c r="AE563" i="2" s="1"/>
  <c r="AF563" i="2" s="1"/>
  <c r="AG563" i="2" s="1"/>
  <c r="AD701" i="2"/>
  <c r="AE699" i="2"/>
  <c r="AF699" i="2" s="1"/>
  <c r="AG699" i="2" s="1"/>
  <c r="AH699" i="2" s="1"/>
  <c r="AI699" i="2" s="1"/>
  <c r="AE688" i="2"/>
  <c r="AF688" i="2" s="1"/>
  <c r="AG688" i="2" s="1"/>
  <c r="AH688" i="2" s="1"/>
  <c r="AI688" i="2" s="1"/>
  <c r="AE671" i="2"/>
  <c r="AF671" i="2" s="1"/>
  <c r="AG671" i="2" s="1"/>
  <c r="AH671" i="2" s="1"/>
  <c r="AI671" i="2" s="1"/>
  <c r="AE700" i="2"/>
  <c r="AF700" i="2" s="1"/>
  <c r="AG700" i="2" s="1"/>
  <c r="AH700" i="2" s="1"/>
  <c r="AI700" i="2" s="1"/>
  <c r="AE697" i="2"/>
  <c r="AF697" i="2" s="1"/>
  <c r="AG697" i="2" s="1"/>
  <c r="AH697" i="2" s="1"/>
  <c r="AI697" i="2" s="1"/>
  <c r="AE695" i="2"/>
  <c r="AF695" i="2" s="1"/>
  <c r="AG695" i="2" s="1"/>
  <c r="AH695" i="2" s="1"/>
  <c r="AI695" i="2" s="1"/>
  <c r="AE684" i="2"/>
  <c r="AF684" i="2" s="1"/>
  <c r="AG684" i="2" s="1"/>
  <c r="AH684" i="2" s="1"/>
  <c r="AI684" i="2" s="1"/>
  <c r="AE681" i="2"/>
  <c r="AF681" i="2" s="1"/>
  <c r="AG681" i="2" s="1"/>
  <c r="AH681" i="2" s="1"/>
  <c r="AI681" i="2" s="1"/>
  <c r="AE679" i="2"/>
  <c r="AF679" i="2" s="1"/>
  <c r="AG679" i="2" s="1"/>
  <c r="AH679" i="2" s="1"/>
  <c r="AI679" i="2" s="1"/>
  <c r="AE674" i="2"/>
  <c r="AF674" i="2" s="1"/>
  <c r="AG674" i="2" s="1"/>
  <c r="AH674" i="2"/>
  <c r="AI674" i="2" s="1"/>
  <c r="AE663" i="2"/>
  <c r="AF663" i="2" s="1"/>
  <c r="AG663" i="2" s="1"/>
  <c r="AH663" i="2" s="1"/>
  <c r="AI663" i="2" s="1"/>
  <c r="AE662" i="2"/>
  <c r="AF662" i="2" s="1"/>
  <c r="AG662" i="2" s="1"/>
  <c r="AH662" i="2" s="1"/>
  <c r="AI662" i="2" s="1"/>
  <c r="AE631" i="2"/>
  <c r="AF631" i="2" s="1"/>
  <c r="AG631" i="2" s="1"/>
  <c r="AH631" i="2" s="1"/>
  <c r="AI631" i="2" s="1"/>
  <c r="AE696" i="2"/>
  <c r="AF696" i="2" s="1"/>
  <c r="AG696" i="2" s="1"/>
  <c r="AH696" i="2" s="1"/>
  <c r="AI696" i="2" s="1"/>
  <c r="AE693" i="2"/>
  <c r="AF693" i="2" s="1"/>
  <c r="AG693" i="2" s="1"/>
  <c r="AH693" i="2"/>
  <c r="AI693" i="2" s="1"/>
  <c r="AE691" i="2"/>
  <c r="AF691" i="2" s="1"/>
  <c r="AG691" i="2" s="1"/>
  <c r="AH691" i="2" s="1"/>
  <c r="AI691" i="2" s="1"/>
  <c r="AE680" i="2"/>
  <c r="AF680" i="2" s="1"/>
  <c r="AG680" i="2" s="1"/>
  <c r="AH680" i="2" s="1"/>
  <c r="AI680" i="2" s="1"/>
  <c r="AE677" i="2"/>
  <c r="AF677" i="2" s="1"/>
  <c r="AG677" i="2" s="1"/>
  <c r="AH677" i="2"/>
  <c r="AI677" i="2" s="1"/>
  <c r="AE675" i="2"/>
  <c r="AF675" i="2" s="1"/>
  <c r="AG675" i="2" s="1"/>
  <c r="AH675" i="2" s="1"/>
  <c r="AI675" i="2" s="1"/>
  <c r="AE666" i="2"/>
  <c r="AF666" i="2" s="1"/>
  <c r="AG666" i="2" s="1"/>
  <c r="AH666" i="2"/>
  <c r="AI666" i="2" s="1"/>
  <c r="AE638" i="2"/>
  <c r="AF638" i="2" s="1"/>
  <c r="AG638" i="2" s="1"/>
  <c r="AH638" i="2" s="1"/>
  <c r="AI638" i="2" s="1"/>
  <c r="AE701" i="2"/>
  <c r="AF701" i="2" s="1"/>
  <c r="AG701" i="2" s="1"/>
  <c r="AE685" i="2"/>
  <c r="AF685" i="2" s="1"/>
  <c r="AG685" i="2" s="1"/>
  <c r="AH685" i="2"/>
  <c r="AI685" i="2" s="1"/>
  <c r="AE683" i="2"/>
  <c r="AF683" i="2" s="1"/>
  <c r="AG683" i="2" s="1"/>
  <c r="AH683" i="2" s="1"/>
  <c r="AI683" i="2" s="1"/>
  <c r="AE670" i="2"/>
  <c r="AF670" i="2" s="1"/>
  <c r="AG670" i="2" s="1"/>
  <c r="AH670" i="2" s="1"/>
  <c r="AI670" i="2" s="1"/>
  <c r="AE661" i="2"/>
  <c r="AF661" i="2" s="1"/>
  <c r="AG661" i="2" s="1"/>
  <c r="AH661" i="2" s="1"/>
  <c r="AI661" i="2" s="1"/>
  <c r="AE659" i="2"/>
  <c r="AF659" i="2" s="1"/>
  <c r="AG659" i="2" s="1"/>
  <c r="AH659" i="2" s="1"/>
  <c r="AI659" i="2" s="1"/>
  <c r="AE655" i="2"/>
  <c r="AF655" i="2" s="1"/>
  <c r="AG655" i="2" s="1"/>
  <c r="AH655" i="2"/>
  <c r="AI655" i="2" s="1"/>
  <c r="AE626" i="2"/>
  <c r="AF626" i="2" s="1"/>
  <c r="AG626" i="2" s="1"/>
  <c r="AH626" i="2" s="1"/>
  <c r="AI626" i="2" s="1"/>
  <c r="AE692" i="2"/>
  <c r="AF692" i="2" s="1"/>
  <c r="AG692" i="2" s="1"/>
  <c r="AH692" i="2" s="1"/>
  <c r="AI692" i="2" s="1"/>
  <c r="AE689" i="2"/>
  <c r="AF689" i="2" s="1"/>
  <c r="AG689" i="2" s="1"/>
  <c r="AH689" i="2" s="1"/>
  <c r="AI689" i="2" s="1"/>
  <c r="AE687" i="2"/>
  <c r="AF687" i="2" s="1"/>
  <c r="AG687" i="2" s="1"/>
  <c r="AH687" i="2" s="1"/>
  <c r="AI687" i="2" s="1"/>
  <c r="AE676" i="2"/>
  <c r="AF676" i="2" s="1"/>
  <c r="AG676" i="2" s="1"/>
  <c r="AH676" i="2" s="1"/>
  <c r="AI676" i="2" s="1"/>
  <c r="AE669" i="2"/>
  <c r="AF669" i="2" s="1"/>
  <c r="AG669" i="2" s="1"/>
  <c r="AH669" i="2" s="1"/>
  <c r="AI669" i="2" s="1"/>
  <c r="AE667" i="2"/>
  <c r="AF667" i="2" s="1"/>
  <c r="AG667" i="2" s="1"/>
  <c r="AH667" i="2" s="1"/>
  <c r="AI667" i="2" s="1"/>
  <c r="AE658" i="2"/>
  <c r="AF658" i="2" s="1"/>
  <c r="AG658" i="2" s="1"/>
  <c r="AH658" i="2" s="1"/>
  <c r="AI658" i="2" s="1"/>
  <c r="AE634" i="2"/>
  <c r="AF634" i="2" s="1"/>
  <c r="AG634" i="2" s="1"/>
  <c r="AH634" i="2" s="1"/>
  <c r="AI634" i="2" s="1"/>
  <c r="AE630" i="2"/>
  <c r="AF630" i="2" s="1"/>
  <c r="AG630" i="2" s="1"/>
  <c r="AH630" i="2"/>
  <c r="AI630" i="2" s="1"/>
  <c r="AD668" i="2"/>
  <c r="AD660" i="2"/>
  <c r="AH654" i="2"/>
  <c r="AI654" i="2" s="1"/>
  <c r="AH650" i="2"/>
  <c r="AI650" i="2" s="1"/>
  <c r="AE625" i="2"/>
  <c r="AF625" i="2" s="1"/>
  <c r="AG625" i="2" s="1"/>
  <c r="AH625" i="2" s="1"/>
  <c r="AI625" i="2" s="1"/>
  <c r="AH619" i="2"/>
  <c r="AI619" i="2" s="1"/>
  <c r="AD616" i="2"/>
  <c r="AD615" i="2"/>
  <c r="AH591" i="2"/>
  <c r="AI591" i="2" s="1"/>
  <c r="AD588" i="2"/>
  <c r="AH575" i="2"/>
  <c r="AI575" i="2" s="1"/>
  <c r="AD572" i="2"/>
  <c r="AH559" i="2"/>
  <c r="AI559" i="2" s="1"/>
  <c r="AE558" i="2"/>
  <c r="AF558" i="2" s="1"/>
  <c r="AG558" i="2" s="1"/>
  <c r="AH558" i="2" s="1"/>
  <c r="AI558" i="2" s="1"/>
  <c r="AD548" i="2"/>
  <c r="AD527" i="2"/>
  <c r="AH694" i="2"/>
  <c r="AI694" i="2" s="1"/>
  <c r="AH690" i="2"/>
  <c r="AI690" i="2" s="1"/>
  <c r="AH682" i="2"/>
  <c r="AI682" i="2" s="1"/>
  <c r="AH678" i="2"/>
  <c r="AI678" i="2" s="1"/>
  <c r="AD653" i="2"/>
  <c r="AD649" i="2"/>
  <c r="AD645" i="2"/>
  <c r="AD641" i="2"/>
  <c r="AH633" i="2"/>
  <c r="AI633" i="2" s="1"/>
  <c r="AD629" i="2"/>
  <c r="AD584" i="2"/>
  <c r="AD568" i="2"/>
  <c r="AE526" i="2"/>
  <c r="AF526" i="2" s="1"/>
  <c r="AG526" i="2" s="1"/>
  <c r="AH526" i="2"/>
  <c r="AI526" i="2" s="1"/>
  <c r="AH651" i="2"/>
  <c r="AI651" i="2" s="1"/>
  <c r="AH647" i="2"/>
  <c r="AI647" i="2" s="1"/>
  <c r="AH643" i="2"/>
  <c r="AI643" i="2" s="1"/>
  <c r="AH639" i="2"/>
  <c r="AI639" i="2" s="1"/>
  <c r="AH635" i="2"/>
  <c r="AI635" i="2" s="1"/>
  <c r="AH627" i="2"/>
  <c r="AI627" i="2" s="1"/>
  <c r="AD621" i="2"/>
  <c r="AD620" i="2"/>
  <c r="AH611" i="2"/>
  <c r="AI611" i="2" s="1"/>
  <c r="AD608" i="2"/>
  <c r="AD607" i="2"/>
  <c r="AH595" i="2"/>
  <c r="AI595" i="2" s="1"/>
  <c r="AD592" i="2"/>
  <c r="AH579" i="2"/>
  <c r="AI579" i="2" s="1"/>
  <c r="AD576" i="2"/>
  <c r="AH563" i="2"/>
  <c r="AI563" i="2" s="1"/>
  <c r="AD560" i="2"/>
  <c r="AH698" i="2"/>
  <c r="AI698" i="2" s="1"/>
  <c r="AH686" i="2"/>
  <c r="AI686" i="2" s="1"/>
  <c r="AD637" i="2"/>
  <c r="AD624" i="2"/>
  <c r="AD623" i="2"/>
  <c r="AD605" i="2"/>
  <c r="AD604" i="2"/>
  <c r="AD600" i="2"/>
  <c r="AD533" i="2"/>
  <c r="AD516" i="2"/>
  <c r="AD672" i="2"/>
  <c r="AD664" i="2"/>
  <c r="AD656" i="2"/>
  <c r="AD652" i="2"/>
  <c r="AD648" i="2"/>
  <c r="AD644" i="2"/>
  <c r="AD640" i="2"/>
  <c r="AD636" i="2"/>
  <c r="AD632" i="2"/>
  <c r="AD628" i="2"/>
  <c r="AD613" i="2"/>
  <c r="AD612" i="2"/>
  <c r="AH603" i="2"/>
  <c r="AI603" i="2" s="1"/>
  <c r="AH599" i="2"/>
  <c r="AI599" i="2" s="1"/>
  <c r="AD596" i="2"/>
  <c r="AH583" i="2"/>
  <c r="AI583" i="2" s="1"/>
  <c r="AD580" i="2"/>
  <c r="AH567" i="2"/>
  <c r="AI567" i="2" s="1"/>
  <c r="AD564" i="2"/>
  <c r="AD622" i="2"/>
  <c r="AD614" i="2"/>
  <c r="AD606" i="2"/>
  <c r="AH598" i="2"/>
  <c r="AI598" i="2" s="1"/>
  <c r="AH594" i="2"/>
  <c r="AI594" i="2" s="1"/>
  <c r="AH590" i="2"/>
  <c r="AI590" i="2" s="1"/>
  <c r="AH586" i="2"/>
  <c r="AI586" i="2" s="1"/>
  <c r="AH582" i="2"/>
  <c r="AI582" i="2" s="1"/>
  <c r="AH578" i="2"/>
  <c r="AI578" i="2" s="1"/>
  <c r="AH574" i="2"/>
  <c r="AI574" i="2" s="1"/>
  <c r="AH570" i="2"/>
  <c r="AI570" i="2" s="1"/>
  <c r="AH566" i="2"/>
  <c r="AI566" i="2" s="1"/>
  <c r="AH562" i="2"/>
  <c r="AI562" i="2" s="1"/>
  <c r="AD556" i="2"/>
  <c r="AD541" i="2"/>
  <c r="AD535" i="2"/>
  <c r="AD524" i="2"/>
  <c r="AD509" i="2"/>
  <c r="AD503" i="2"/>
  <c r="AH617" i="2"/>
  <c r="AI617" i="2" s="1"/>
  <c r="AH609" i="2"/>
  <c r="AI609" i="2" s="1"/>
  <c r="AH601" i="2"/>
  <c r="AI601" i="2" s="1"/>
  <c r="AD597" i="2"/>
  <c r="AD593" i="2"/>
  <c r="AD589" i="2"/>
  <c r="AD585" i="2"/>
  <c r="AD581" i="2"/>
  <c r="AD577" i="2"/>
  <c r="AD573" i="2"/>
  <c r="AD569" i="2"/>
  <c r="AD565" i="2"/>
  <c r="AD561" i="2"/>
  <c r="AD549" i="2"/>
  <c r="AD543" i="2"/>
  <c r="AD532" i="2"/>
  <c r="AD517" i="2"/>
  <c r="AD511" i="2"/>
  <c r="AD618" i="2"/>
  <c r="AD610" i="2"/>
  <c r="AD602" i="2"/>
  <c r="AD557" i="2"/>
  <c r="AD551" i="2"/>
  <c r="AD540" i="2"/>
  <c r="AD525" i="2"/>
  <c r="AD519" i="2"/>
  <c r="AD508" i="2"/>
  <c r="AH554" i="2"/>
  <c r="AI554" i="2" s="1"/>
  <c r="AD552" i="2"/>
  <c r="AH546" i="2"/>
  <c r="AI546" i="2" s="1"/>
  <c r="AD544" i="2"/>
  <c r="AH538" i="2"/>
  <c r="AI538" i="2" s="1"/>
  <c r="AD536" i="2"/>
  <c r="AH530" i="2"/>
  <c r="AI530" i="2" s="1"/>
  <c r="AD528" i="2"/>
  <c r="AH522" i="2"/>
  <c r="AI522" i="2" s="1"/>
  <c r="AD520" i="2"/>
  <c r="AH514" i="2"/>
  <c r="AI514" i="2" s="1"/>
  <c r="AD512" i="2"/>
  <c r="AH506" i="2"/>
  <c r="AI506" i="2" s="1"/>
  <c r="AD504" i="2"/>
  <c r="AD555" i="2"/>
  <c r="AD553" i="2"/>
  <c r="AD547" i="2"/>
  <c r="AD545" i="2"/>
  <c r="AD539" i="2"/>
  <c r="AD537" i="2"/>
  <c r="AD531" i="2"/>
  <c r="AD529" i="2"/>
  <c r="AD523" i="2"/>
  <c r="AD521" i="2"/>
  <c r="AD515" i="2"/>
  <c r="AD513" i="2"/>
  <c r="AD507" i="2"/>
  <c r="AD505" i="2"/>
  <c r="AD501" i="2"/>
  <c r="AE501" i="2" s="1"/>
  <c r="AF501" i="2" s="1"/>
  <c r="AG501" i="2" s="1"/>
  <c r="AD443" i="2"/>
  <c r="AD485" i="2"/>
  <c r="AE485" i="2" s="1"/>
  <c r="AF485" i="2" s="1"/>
  <c r="AG485" i="2" s="1"/>
  <c r="AD455" i="2"/>
  <c r="AE455" i="2" s="1"/>
  <c r="AF455" i="2" s="1"/>
  <c r="AG455" i="2" s="1"/>
  <c r="AD447" i="2"/>
  <c r="AE447" i="2" s="1"/>
  <c r="AF447" i="2" s="1"/>
  <c r="AG447" i="2" s="1"/>
  <c r="AD97" i="2"/>
  <c r="AD431" i="2"/>
  <c r="AE431" i="2" s="1"/>
  <c r="AF431" i="2" s="1"/>
  <c r="AG431" i="2" s="1"/>
  <c r="AD419" i="2"/>
  <c r="AE419" i="2" s="1"/>
  <c r="AF419" i="2" s="1"/>
  <c r="AG419" i="2" s="1"/>
  <c r="AH419" i="2" s="1"/>
  <c r="AI419" i="2" s="1"/>
  <c r="AD415" i="2"/>
  <c r="AD403" i="2"/>
  <c r="AE403" i="2" s="1"/>
  <c r="AF403" i="2" s="1"/>
  <c r="AG403" i="2" s="1"/>
  <c r="AH403" i="2" s="1"/>
  <c r="AI403" i="2" s="1"/>
  <c r="F13" i="1"/>
  <c r="D26" i="1"/>
  <c r="I26" i="1"/>
  <c r="F15" i="1"/>
  <c r="H15" i="1" s="1"/>
  <c r="O15" i="1" s="1"/>
  <c r="F14" i="1"/>
  <c r="H26" i="1"/>
  <c r="E26" i="1"/>
  <c r="C26" i="1"/>
  <c r="C17" i="1"/>
  <c r="AD497" i="2"/>
  <c r="AE497" i="2" s="1"/>
  <c r="AF497" i="2" s="1"/>
  <c r="AG497" i="2" s="1"/>
  <c r="AD451" i="2"/>
  <c r="AD439" i="2"/>
  <c r="AE439" i="2" s="1"/>
  <c r="AF439" i="2" s="1"/>
  <c r="AG439" i="2" s="1"/>
  <c r="AD493" i="2"/>
  <c r="AE493" i="2" s="1"/>
  <c r="AF493" i="2" s="1"/>
  <c r="AG493" i="2" s="1"/>
  <c r="AD435" i="2"/>
  <c r="AE435" i="2" s="1"/>
  <c r="AF435" i="2" s="1"/>
  <c r="AG435" i="2" s="1"/>
  <c r="AH435" i="2" s="1"/>
  <c r="AI435" i="2" s="1"/>
  <c r="AD427" i="2"/>
  <c r="AD423" i="2"/>
  <c r="AE423" i="2" s="1"/>
  <c r="AF423" i="2" s="1"/>
  <c r="AG423" i="2" s="1"/>
  <c r="AH423" i="2" s="1"/>
  <c r="AI423" i="2" s="1"/>
  <c r="AD155" i="2"/>
  <c r="AD116" i="2"/>
  <c r="AD105" i="2"/>
  <c r="AD477" i="2"/>
  <c r="AE477" i="2" s="1"/>
  <c r="AF477" i="2" s="1"/>
  <c r="AG477" i="2" s="1"/>
  <c r="AD411" i="2"/>
  <c r="AE411" i="2" s="1"/>
  <c r="AF411" i="2" s="1"/>
  <c r="AG411" i="2" s="1"/>
  <c r="AH411" i="2" s="1"/>
  <c r="AI411" i="2" s="1"/>
  <c r="AD407" i="2"/>
  <c r="AE407" i="2" s="1"/>
  <c r="AF407" i="2" s="1"/>
  <c r="AG407" i="2" s="1"/>
  <c r="AH407" i="2" s="1"/>
  <c r="AI407" i="2" s="1"/>
  <c r="AE415" i="2"/>
  <c r="AF415" i="2" s="1"/>
  <c r="AG415" i="2" s="1"/>
  <c r="AH415" i="2"/>
  <c r="AI415" i="2" s="1"/>
  <c r="AD328" i="2"/>
  <c r="AE328" i="2" s="1"/>
  <c r="AF328" i="2" s="1"/>
  <c r="AG328" i="2" s="1"/>
  <c r="AD316" i="2"/>
  <c r="AE316" i="2" s="1"/>
  <c r="AF316" i="2" s="1"/>
  <c r="AG316" i="2" s="1"/>
  <c r="AD309" i="2"/>
  <c r="AE309" i="2" s="1"/>
  <c r="AF309" i="2" s="1"/>
  <c r="AG309" i="2" s="1"/>
  <c r="AD492" i="2"/>
  <c r="AE492" i="2" s="1"/>
  <c r="AF492" i="2" s="1"/>
  <c r="AG492" i="2" s="1"/>
  <c r="AH492" i="2" s="1"/>
  <c r="AI492" i="2" s="1"/>
  <c r="AD480" i="2"/>
  <c r="AE480" i="2" s="1"/>
  <c r="AF480" i="2" s="1"/>
  <c r="AG480" i="2" s="1"/>
  <c r="AH480" i="2" s="1"/>
  <c r="AI480" i="2" s="1"/>
  <c r="AD476" i="2"/>
  <c r="AD402" i="2"/>
  <c r="AE402" i="2" s="1"/>
  <c r="AF402" i="2" s="1"/>
  <c r="AG402" i="2" s="1"/>
  <c r="AH402" i="2" s="1"/>
  <c r="AI402" i="2" s="1"/>
  <c r="AD139" i="2"/>
  <c r="AE139" i="2" s="1"/>
  <c r="AF139" i="2" s="1"/>
  <c r="AG139" i="2" s="1"/>
  <c r="AD123" i="2"/>
  <c r="AE123" i="2" s="1"/>
  <c r="AF123" i="2" s="1"/>
  <c r="AG123" i="2" s="1"/>
  <c r="AD499" i="2"/>
  <c r="AE499" i="2" s="1"/>
  <c r="AF499" i="2" s="1"/>
  <c r="AG499" i="2" s="1"/>
  <c r="AH499" i="2" s="1"/>
  <c r="AI499" i="2" s="1"/>
  <c r="AD483" i="2"/>
  <c r="AE483" i="2" s="1"/>
  <c r="AF483" i="2" s="1"/>
  <c r="AG483" i="2" s="1"/>
  <c r="AH483" i="2" s="1"/>
  <c r="AI483" i="2" s="1"/>
  <c r="AD481" i="2"/>
  <c r="AE481" i="2" s="1"/>
  <c r="AF481" i="2" s="1"/>
  <c r="AG481" i="2" s="1"/>
  <c r="AH481" i="2" s="1"/>
  <c r="AI481" i="2" s="1"/>
  <c r="AD479" i="2"/>
  <c r="AE479" i="2" s="1"/>
  <c r="AF479" i="2" s="1"/>
  <c r="AG479" i="2" s="1"/>
  <c r="AH479" i="2" s="1"/>
  <c r="AI479" i="2" s="1"/>
  <c r="AD291" i="2"/>
  <c r="AE291" i="2" s="1"/>
  <c r="AF291" i="2" s="1"/>
  <c r="AG291" i="2" s="1"/>
  <c r="AD287" i="2"/>
  <c r="AE287" i="2" s="1"/>
  <c r="AF287" i="2" s="1"/>
  <c r="AG287" i="2" s="1"/>
  <c r="AD271" i="2"/>
  <c r="AD498" i="2"/>
  <c r="AD495" i="2"/>
  <c r="AE495" i="2" s="1"/>
  <c r="AF495" i="2" s="1"/>
  <c r="AG495" i="2" s="1"/>
  <c r="AH495" i="2" s="1"/>
  <c r="AI495" i="2" s="1"/>
  <c r="AD488" i="2"/>
  <c r="AE488" i="2" s="1"/>
  <c r="AF488" i="2" s="1"/>
  <c r="AG488" i="2" s="1"/>
  <c r="AH488" i="2" s="1"/>
  <c r="AI488" i="2" s="1"/>
  <c r="AD484" i="2"/>
  <c r="AE484" i="2" s="1"/>
  <c r="AF484" i="2" s="1"/>
  <c r="AG484" i="2" s="1"/>
  <c r="AH484" i="2" s="1"/>
  <c r="AI484" i="2" s="1"/>
  <c r="AD472" i="2"/>
  <c r="AD468" i="2"/>
  <c r="AE468" i="2" s="1"/>
  <c r="AF468" i="2" s="1"/>
  <c r="AG468" i="2" s="1"/>
  <c r="AD464" i="2"/>
  <c r="AE464" i="2" s="1"/>
  <c r="AF464" i="2" s="1"/>
  <c r="AG464" i="2" s="1"/>
  <c r="AH464" i="2" s="1"/>
  <c r="AI464" i="2" s="1"/>
  <c r="AD460" i="2"/>
  <c r="AD496" i="2"/>
  <c r="AE496" i="2" s="1"/>
  <c r="AF496" i="2" s="1"/>
  <c r="AG496" i="2" s="1"/>
  <c r="AH496" i="2" s="1"/>
  <c r="AI496" i="2" s="1"/>
  <c r="AD494" i="2"/>
  <c r="AE494" i="2" s="1"/>
  <c r="AF494" i="2" s="1"/>
  <c r="AG494" i="2" s="1"/>
  <c r="AH494" i="2" s="1"/>
  <c r="AI494" i="2" s="1"/>
  <c r="AD491" i="2"/>
  <c r="AE491" i="2" s="1"/>
  <c r="AF491" i="2" s="1"/>
  <c r="AG491" i="2" s="1"/>
  <c r="AH491" i="2" s="1"/>
  <c r="AI491" i="2" s="1"/>
  <c r="AD489" i="2"/>
  <c r="AE489" i="2" s="1"/>
  <c r="AF489" i="2" s="1"/>
  <c r="AG489" i="2" s="1"/>
  <c r="AH489" i="2" s="1"/>
  <c r="AI489" i="2" s="1"/>
  <c r="AD487" i="2"/>
  <c r="AD475" i="2"/>
  <c r="AE475" i="2" s="1"/>
  <c r="AF475" i="2" s="1"/>
  <c r="AG475" i="2" s="1"/>
  <c r="AH475" i="2" s="1"/>
  <c r="AI475" i="2" s="1"/>
  <c r="AD473" i="2"/>
  <c r="AD471" i="2"/>
  <c r="AE471" i="2" s="1"/>
  <c r="AF471" i="2" s="1"/>
  <c r="AG471" i="2" s="1"/>
  <c r="AH471" i="2" s="1"/>
  <c r="AI471" i="2" s="1"/>
  <c r="AD469" i="2"/>
  <c r="AD467" i="2"/>
  <c r="AE467" i="2" s="1"/>
  <c r="AF467" i="2" s="1"/>
  <c r="AG467" i="2" s="1"/>
  <c r="AH467" i="2" s="1"/>
  <c r="AI467" i="2" s="1"/>
  <c r="AD465" i="2"/>
  <c r="AD463" i="2"/>
  <c r="AD461" i="2"/>
  <c r="AE461" i="2" s="1"/>
  <c r="AF461" i="2" s="1"/>
  <c r="AG461" i="2" s="1"/>
  <c r="AH461" i="2" s="1"/>
  <c r="AI461" i="2" s="1"/>
  <c r="AD459" i="2"/>
  <c r="AE459" i="2" s="1"/>
  <c r="AF459" i="2" s="1"/>
  <c r="AG459" i="2" s="1"/>
  <c r="AH459" i="2" s="1"/>
  <c r="AI459" i="2" s="1"/>
  <c r="AH431" i="2"/>
  <c r="AI431" i="2" s="1"/>
  <c r="AH501" i="2"/>
  <c r="AI501" i="2" s="1"/>
  <c r="AD500" i="2"/>
  <c r="AE498" i="2"/>
  <c r="AF498" i="2" s="1"/>
  <c r="AG498" i="2" s="1"/>
  <c r="AH498" i="2" s="1"/>
  <c r="AI498" i="2" s="1"/>
  <c r="AE472" i="2"/>
  <c r="AF472" i="2" s="1"/>
  <c r="AG472" i="2" s="1"/>
  <c r="AH472" i="2" s="1"/>
  <c r="AI472" i="2" s="1"/>
  <c r="AE460" i="2"/>
  <c r="AF460" i="2" s="1"/>
  <c r="AG460" i="2" s="1"/>
  <c r="AH460" i="2" s="1"/>
  <c r="AI460" i="2" s="1"/>
  <c r="AE487" i="2"/>
  <c r="AF487" i="2" s="1"/>
  <c r="AG487" i="2" s="1"/>
  <c r="AH487" i="2" s="1"/>
  <c r="AI487" i="2" s="1"/>
  <c r="AE473" i="2"/>
  <c r="AF473" i="2" s="1"/>
  <c r="AG473" i="2" s="1"/>
  <c r="AH473" i="2" s="1"/>
  <c r="AI473" i="2" s="1"/>
  <c r="AE469" i="2"/>
  <c r="AF469" i="2" s="1"/>
  <c r="AG469" i="2" s="1"/>
  <c r="AH469" i="2" s="1"/>
  <c r="AI469" i="2" s="1"/>
  <c r="AE465" i="2"/>
  <c r="AF465" i="2" s="1"/>
  <c r="AG465" i="2" s="1"/>
  <c r="AH465" i="2" s="1"/>
  <c r="AI465" i="2" s="1"/>
  <c r="AE463" i="2"/>
  <c r="AF463" i="2" s="1"/>
  <c r="AG463" i="2" s="1"/>
  <c r="AD490" i="2"/>
  <c r="AD482" i="2"/>
  <c r="AD474" i="2"/>
  <c r="AD466" i="2"/>
  <c r="AD453" i="2"/>
  <c r="AD445" i="2"/>
  <c r="AD437" i="2"/>
  <c r="AE427" i="2"/>
  <c r="AF427" i="2" s="1"/>
  <c r="AG427" i="2" s="1"/>
  <c r="AH427" i="2" s="1"/>
  <c r="AI427" i="2" s="1"/>
  <c r="AH497" i="2"/>
  <c r="AI497" i="2" s="1"/>
  <c r="AD456" i="2"/>
  <c r="AD440" i="2"/>
  <c r="AD426" i="2"/>
  <c r="AD418" i="2"/>
  <c r="AD410" i="2"/>
  <c r="AH485" i="2"/>
  <c r="AI485" i="2" s="1"/>
  <c r="AD458" i="2"/>
  <c r="AE451" i="2"/>
  <c r="AF451" i="2" s="1"/>
  <c r="AG451" i="2" s="1"/>
  <c r="AH451" i="2" s="1"/>
  <c r="AI451" i="2" s="1"/>
  <c r="AD450" i="2"/>
  <c r="AE443" i="2"/>
  <c r="AF443" i="2" s="1"/>
  <c r="AG443" i="2" s="1"/>
  <c r="AH443" i="2" s="1"/>
  <c r="AI443" i="2" s="1"/>
  <c r="AD442" i="2"/>
  <c r="AD434" i="2"/>
  <c r="AD428" i="2"/>
  <c r="AD420" i="2"/>
  <c r="AD412" i="2"/>
  <c r="AD404" i="2"/>
  <c r="AD448" i="2"/>
  <c r="AD429" i="2"/>
  <c r="AD486" i="2"/>
  <c r="AD478" i="2"/>
  <c r="AD470" i="2"/>
  <c r="AD462" i="2"/>
  <c r="AH455" i="2"/>
  <c r="AI455" i="2" s="1"/>
  <c r="AD454" i="2"/>
  <c r="AD452" i="2"/>
  <c r="AH447" i="2"/>
  <c r="AI447" i="2" s="1"/>
  <c r="AD446" i="2"/>
  <c r="AD444" i="2"/>
  <c r="AD438" i="2"/>
  <c r="AD436" i="2"/>
  <c r="AD421" i="2"/>
  <c r="AD413" i="2"/>
  <c r="AD405" i="2"/>
  <c r="AD432" i="2"/>
  <c r="AD430" i="2"/>
  <c r="AD424" i="2"/>
  <c r="AD422" i="2"/>
  <c r="AD416" i="2"/>
  <c r="AD414" i="2"/>
  <c r="AD408" i="2"/>
  <c r="AD406" i="2"/>
  <c r="AD457" i="2"/>
  <c r="AD449" i="2"/>
  <c r="AD441" i="2"/>
  <c r="AD433" i="2"/>
  <c r="AD425" i="2"/>
  <c r="AD417" i="2"/>
  <c r="AD409" i="2"/>
  <c r="AD99" i="2"/>
  <c r="AE99" i="2" s="1"/>
  <c r="AF99" i="2" s="1"/>
  <c r="AG99" i="2" s="1"/>
  <c r="AH99" i="2" s="1"/>
  <c r="AI99" i="2" s="1"/>
  <c r="AD300" i="2"/>
  <c r="AE300" i="2" s="1"/>
  <c r="AF300" i="2" s="1"/>
  <c r="AG300" i="2" s="1"/>
  <c r="AD147" i="2"/>
  <c r="AE147" i="2" s="1"/>
  <c r="AF147" i="2" s="1"/>
  <c r="AG147" i="2" s="1"/>
  <c r="AD143" i="2"/>
  <c r="AE143" i="2" s="1"/>
  <c r="AF143" i="2" s="1"/>
  <c r="AG143" i="2" s="1"/>
  <c r="AD109" i="2"/>
  <c r="AD168" i="2"/>
  <c r="AE168" i="2" s="1"/>
  <c r="AF168" i="2" s="1"/>
  <c r="AG168" i="2" s="1"/>
  <c r="AD145" i="2"/>
  <c r="AE145" i="2" s="1"/>
  <c r="AF145" i="2" s="1"/>
  <c r="AG145" i="2" s="1"/>
  <c r="AD131" i="2"/>
  <c r="AE131" i="2" s="1"/>
  <c r="AF131" i="2" s="1"/>
  <c r="AG131" i="2" s="1"/>
  <c r="AD127" i="2"/>
  <c r="AE127" i="2" s="1"/>
  <c r="AF127" i="2" s="1"/>
  <c r="AG127" i="2" s="1"/>
  <c r="AD165" i="2"/>
  <c r="AE165" i="2" s="1"/>
  <c r="AF165" i="2" s="1"/>
  <c r="AG165" i="2" s="1"/>
  <c r="AH165" i="2" s="1"/>
  <c r="AI165" i="2" s="1"/>
  <c r="AD163" i="2"/>
  <c r="AD161" i="2"/>
  <c r="AE161" i="2" s="1"/>
  <c r="AF161" i="2" s="1"/>
  <c r="AG161" i="2" s="1"/>
  <c r="AD159" i="2"/>
  <c r="AE159" i="2" s="1"/>
  <c r="AF159" i="2" s="1"/>
  <c r="AG159" i="2" s="1"/>
  <c r="AD135" i="2"/>
  <c r="AE135" i="2" s="1"/>
  <c r="AF135" i="2" s="1"/>
  <c r="AG135" i="2" s="1"/>
  <c r="AD134" i="2"/>
  <c r="AE134" i="2" s="1"/>
  <c r="AF134" i="2" s="1"/>
  <c r="AG134" i="2" s="1"/>
  <c r="AD132" i="2"/>
  <c r="AE132" i="2" s="1"/>
  <c r="AF132" i="2" s="1"/>
  <c r="AG132" i="2" s="1"/>
  <c r="AD119" i="2"/>
  <c r="AE119" i="2" s="1"/>
  <c r="AF119" i="2" s="1"/>
  <c r="AG119" i="2" s="1"/>
  <c r="AD118" i="2"/>
  <c r="AE118" i="2" s="1"/>
  <c r="AF118" i="2" s="1"/>
  <c r="AG118" i="2" s="1"/>
  <c r="AD87" i="2"/>
  <c r="AE87" i="2" s="1"/>
  <c r="AF87" i="2" s="1"/>
  <c r="AG87" i="2" s="1"/>
  <c r="AH87" i="2" s="1"/>
  <c r="AI87" i="2" s="1"/>
  <c r="AD75" i="2"/>
  <c r="AE75" i="2" s="1"/>
  <c r="AF75" i="2" s="1"/>
  <c r="AG75" i="2" s="1"/>
  <c r="AH75" i="2" s="1"/>
  <c r="AI75" i="2" s="1"/>
  <c r="AD335" i="2"/>
  <c r="AD327" i="2"/>
  <c r="AE327" i="2" s="1"/>
  <c r="AF327" i="2" s="1"/>
  <c r="AG327" i="2" s="1"/>
  <c r="AH327" i="2" s="1"/>
  <c r="AI327" i="2" s="1"/>
  <c r="AD315" i="2"/>
  <c r="AE315" i="2" s="1"/>
  <c r="AF315" i="2" s="1"/>
  <c r="AG315" i="2" s="1"/>
  <c r="AD311" i="2"/>
  <c r="AE311" i="2" s="1"/>
  <c r="AF311" i="2" s="1"/>
  <c r="AG311" i="2" s="1"/>
  <c r="AD286" i="2"/>
  <c r="AE286" i="2" s="1"/>
  <c r="AF286" i="2" s="1"/>
  <c r="AG286" i="2" s="1"/>
  <c r="AD324" i="2"/>
  <c r="AE324" i="2" s="1"/>
  <c r="AF324" i="2" s="1"/>
  <c r="AG324" i="2" s="1"/>
  <c r="AH324" i="2" s="1"/>
  <c r="AI324" i="2" s="1"/>
  <c r="AD322" i="2"/>
  <c r="AE322" i="2" s="1"/>
  <c r="AF322" i="2" s="1"/>
  <c r="AG322" i="2" s="1"/>
  <c r="AH322" i="2" s="1"/>
  <c r="AI322" i="2" s="1"/>
  <c r="AD320" i="2"/>
  <c r="AE320" i="2" s="1"/>
  <c r="AF320" i="2" s="1"/>
  <c r="AG320" i="2" s="1"/>
  <c r="AH320" i="2" s="1"/>
  <c r="AI320" i="2" s="1"/>
  <c r="AD305" i="2"/>
  <c r="AE305" i="2" s="1"/>
  <c r="AF305" i="2" s="1"/>
  <c r="AG305" i="2" s="1"/>
  <c r="AD299" i="2"/>
  <c r="AE299" i="2" s="1"/>
  <c r="AF299" i="2" s="1"/>
  <c r="AG299" i="2" s="1"/>
  <c r="AD295" i="2"/>
  <c r="AE295" i="2" s="1"/>
  <c r="AF295" i="2" s="1"/>
  <c r="AG295" i="2" s="1"/>
  <c r="AD151" i="2"/>
  <c r="AE151" i="2" s="1"/>
  <c r="AF151" i="2" s="1"/>
  <c r="AG151" i="2" s="1"/>
  <c r="AD150" i="2"/>
  <c r="AE150" i="2" s="1"/>
  <c r="AF150" i="2" s="1"/>
  <c r="AG150" i="2" s="1"/>
  <c r="AD148" i="2"/>
  <c r="AE148" i="2" s="1"/>
  <c r="AF148" i="2" s="1"/>
  <c r="AG148" i="2" s="1"/>
  <c r="AD129" i="2"/>
  <c r="AE129" i="2" s="1"/>
  <c r="AF129" i="2" s="1"/>
  <c r="AG129" i="2" s="1"/>
  <c r="AD93" i="2"/>
  <c r="AE93" i="2" s="1"/>
  <c r="AF93" i="2" s="1"/>
  <c r="AG93" i="2" s="1"/>
  <c r="AH93" i="2" s="1"/>
  <c r="AI93" i="2" s="1"/>
  <c r="AD92" i="2"/>
  <c r="AD74" i="2"/>
  <c r="AE74" i="2" s="1"/>
  <c r="AF74" i="2" s="1"/>
  <c r="AG74" i="2" s="1"/>
  <c r="AD313" i="2"/>
  <c r="AE313" i="2" s="1"/>
  <c r="AF313" i="2" s="1"/>
  <c r="AG313" i="2" s="1"/>
  <c r="AD293" i="2"/>
  <c r="AE293" i="2" s="1"/>
  <c r="AF293" i="2" s="1"/>
  <c r="AG293" i="2" s="1"/>
  <c r="AD337" i="2"/>
  <c r="AE337" i="2" s="1"/>
  <c r="AF337" i="2" s="1"/>
  <c r="AG337" i="2" s="1"/>
  <c r="AD333" i="2"/>
  <c r="AE333" i="2" s="1"/>
  <c r="AF333" i="2" s="1"/>
  <c r="AG333" i="2" s="1"/>
  <c r="AH333" i="2" s="1"/>
  <c r="AI333" i="2" s="1"/>
  <c r="AD326" i="2"/>
  <c r="AE326" i="2" s="1"/>
  <c r="AF326" i="2" s="1"/>
  <c r="AG326" i="2" s="1"/>
  <c r="AD318" i="2"/>
  <c r="AE318" i="2" s="1"/>
  <c r="AF318" i="2" s="1"/>
  <c r="AG318" i="2" s="1"/>
  <c r="AD307" i="2"/>
  <c r="AE307" i="2" s="1"/>
  <c r="AF307" i="2" s="1"/>
  <c r="AG307" i="2" s="1"/>
  <c r="AD298" i="2"/>
  <c r="AE298" i="2" s="1"/>
  <c r="AF298" i="2" s="1"/>
  <c r="AG298" i="2" s="1"/>
  <c r="AD296" i="2"/>
  <c r="AE296" i="2" s="1"/>
  <c r="AF296" i="2" s="1"/>
  <c r="AG296" i="2" s="1"/>
  <c r="AD289" i="2"/>
  <c r="AE289" i="2" s="1"/>
  <c r="AF289" i="2" s="1"/>
  <c r="AG289" i="2" s="1"/>
  <c r="AD234" i="2"/>
  <c r="AD218" i="2"/>
  <c r="AD180" i="2"/>
  <c r="AE180" i="2" s="1"/>
  <c r="AF180" i="2" s="1"/>
  <c r="AG180" i="2" s="1"/>
  <c r="AD176" i="2"/>
  <c r="AE176" i="2" s="1"/>
  <c r="AF176" i="2" s="1"/>
  <c r="AG176" i="2" s="1"/>
  <c r="AD172" i="2"/>
  <c r="AE172" i="2" s="1"/>
  <c r="AF172" i="2" s="1"/>
  <c r="AG172" i="2" s="1"/>
  <c r="AD167" i="2"/>
  <c r="AE167" i="2" s="1"/>
  <c r="AF167" i="2" s="1"/>
  <c r="AG167" i="2" s="1"/>
  <c r="AD153" i="2"/>
  <c r="AE153" i="2" s="1"/>
  <c r="AF153" i="2" s="1"/>
  <c r="AG153" i="2" s="1"/>
  <c r="AH153" i="2" s="1"/>
  <c r="AI153" i="2" s="1"/>
  <c r="AD146" i="2"/>
  <c r="AE146" i="2" s="1"/>
  <c r="AF146" i="2" s="1"/>
  <c r="AG146" i="2" s="1"/>
  <c r="AD144" i="2"/>
  <c r="AE144" i="2" s="1"/>
  <c r="AF144" i="2" s="1"/>
  <c r="AG144" i="2" s="1"/>
  <c r="AD141" i="2"/>
  <c r="AE141" i="2" s="1"/>
  <c r="AF141" i="2" s="1"/>
  <c r="AG141" i="2" s="1"/>
  <c r="AD130" i="2"/>
  <c r="AE130" i="2" s="1"/>
  <c r="AF130" i="2" s="1"/>
  <c r="AG130" i="2" s="1"/>
  <c r="AD128" i="2"/>
  <c r="AE128" i="2" s="1"/>
  <c r="AF128" i="2" s="1"/>
  <c r="AG128" i="2" s="1"/>
  <c r="AD125" i="2"/>
  <c r="AE125" i="2" s="1"/>
  <c r="AF125" i="2" s="1"/>
  <c r="AG125" i="2" s="1"/>
  <c r="AD120" i="2"/>
  <c r="AE120" i="2" s="1"/>
  <c r="AF120" i="2" s="1"/>
  <c r="AG120" i="2" s="1"/>
  <c r="AD111" i="2"/>
  <c r="AD101" i="2"/>
  <c r="AE101" i="2" s="1"/>
  <c r="AF101" i="2" s="1"/>
  <c r="AG101" i="2" s="1"/>
  <c r="AH101" i="2" s="1"/>
  <c r="AI101" i="2" s="1"/>
  <c r="AD95" i="2"/>
  <c r="AD94" i="2"/>
  <c r="AE94" i="2" s="1"/>
  <c r="AF94" i="2" s="1"/>
  <c r="AG94" i="2" s="1"/>
  <c r="AH94" i="2" s="1"/>
  <c r="AI94" i="2" s="1"/>
  <c r="AD85" i="2"/>
  <c r="AE85" i="2" s="1"/>
  <c r="AF85" i="2" s="1"/>
  <c r="AG85" i="2" s="1"/>
  <c r="AH85" i="2" s="1"/>
  <c r="AI85" i="2" s="1"/>
  <c r="AD84" i="2"/>
  <c r="AE84" i="2" s="1"/>
  <c r="AF84" i="2" s="1"/>
  <c r="AG84" i="2" s="1"/>
  <c r="AH84" i="2" s="1"/>
  <c r="AI84" i="2" s="1"/>
  <c r="AD82" i="2"/>
  <c r="AE82" i="2" s="1"/>
  <c r="AF82" i="2" s="1"/>
  <c r="AG82" i="2" s="1"/>
  <c r="AD79" i="2"/>
  <c r="AE79" i="2" s="1"/>
  <c r="AF79" i="2" s="1"/>
  <c r="AG79" i="2" s="1"/>
  <c r="AH79" i="2" s="1"/>
  <c r="AI79" i="2" s="1"/>
  <c r="AD71" i="2"/>
  <c r="AD65" i="2"/>
  <c r="AE65" i="2" s="1"/>
  <c r="AF65" i="2" s="1"/>
  <c r="AG65" i="2" s="1"/>
  <c r="AH65" i="2" s="1"/>
  <c r="AI65" i="2" s="1"/>
  <c r="AD57" i="2"/>
  <c r="AD49" i="2"/>
  <c r="AE49" i="2" s="1"/>
  <c r="AF49" i="2" s="1"/>
  <c r="AG49" i="2" s="1"/>
  <c r="AH49" i="2" s="1"/>
  <c r="AI49" i="2" s="1"/>
  <c r="AD369" i="2"/>
  <c r="AD367" i="2"/>
  <c r="AE367" i="2" s="1"/>
  <c r="AF367" i="2" s="1"/>
  <c r="AG367" i="2" s="1"/>
  <c r="AH367" i="2" s="1"/>
  <c r="AI367" i="2" s="1"/>
  <c r="AD365" i="2"/>
  <c r="AD363" i="2"/>
  <c r="AE363" i="2" s="1"/>
  <c r="AF363" i="2" s="1"/>
  <c r="AG363" i="2" s="1"/>
  <c r="AH363" i="2" s="1"/>
  <c r="AI363" i="2" s="1"/>
  <c r="AD361" i="2"/>
  <c r="AD359" i="2"/>
  <c r="AE359" i="2" s="1"/>
  <c r="AF359" i="2" s="1"/>
  <c r="AG359" i="2" s="1"/>
  <c r="AH359" i="2" s="1"/>
  <c r="AI359" i="2" s="1"/>
  <c r="AD357" i="2"/>
  <c r="AD355" i="2"/>
  <c r="AE355" i="2" s="1"/>
  <c r="AF355" i="2" s="1"/>
  <c r="AG355" i="2" s="1"/>
  <c r="AH355" i="2" s="1"/>
  <c r="AI355" i="2" s="1"/>
  <c r="AD353" i="2"/>
  <c r="AD351" i="2"/>
  <c r="AE351" i="2" s="1"/>
  <c r="AF351" i="2" s="1"/>
  <c r="AG351" i="2" s="1"/>
  <c r="AH351" i="2" s="1"/>
  <c r="AI351" i="2" s="1"/>
  <c r="AD349" i="2"/>
  <c r="AD347" i="2"/>
  <c r="AE347" i="2" s="1"/>
  <c r="AF347" i="2" s="1"/>
  <c r="AG347" i="2" s="1"/>
  <c r="AH347" i="2" s="1"/>
  <c r="AI347" i="2" s="1"/>
  <c r="AD345" i="2"/>
  <c r="AE345" i="2" s="1"/>
  <c r="AF345" i="2" s="1"/>
  <c r="AG345" i="2" s="1"/>
  <c r="AH345" i="2" s="1"/>
  <c r="AI345" i="2" s="1"/>
  <c r="AD343" i="2"/>
  <c r="AE343" i="2" s="1"/>
  <c r="AF343" i="2" s="1"/>
  <c r="AG343" i="2" s="1"/>
  <c r="AH343" i="2" s="1"/>
  <c r="AI343" i="2" s="1"/>
  <c r="AD341" i="2"/>
  <c r="AD339" i="2"/>
  <c r="AE339" i="2" s="1"/>
  <c r="AF339" i="2" s="1"/>
  <c r="AG339" i="2" s="1"/>
  <c r="AH339" i="2" s="1"/>
  <c r="AI339" i="2" s="1"/>
  <c r="AD331" i="2"/>
  <c r="AE331" i="2" s="1"/>
  <c r="AF331" i="2" s="1"/>
  <c r="AG331" i="2" s="1"/>
  <c r="AH331" i="2" s="1"/>
  <c r="AI331" i="2" s="1"/>
  <c r="AD329" i="2"/>
  <c r="AE329" i="2" s="1"/>
  <c r="AF329" i="2" s="1"/>
  <c r="AG329" i="2" s="1"/>
  <c r="AH329" i="2" s="1"/>
  <c r="AI329" i="2" s="1"/>
  <c r="AD314" i="2"/>
  <c r="AE314" i="2" s="1"/>
  <c r="AF314" i="2" s="1"/>
  <c r="AG314" i="2" s="1"/>
  <c r="AD310" i="2"/>
  <c r="AE310" i="2" s="1"/>
  <c r="AF310" i="2" s="1"/>
  <c r="AG310" i="2" s="1"/>
  <c r="AD303" i="2"/>
  <c r="AE303" i="2" s="1"/>
  <c r="AF303" i="2" s="1"/>
  <c r="AG303" i="2" s="1"/>
  <c r="AD301" i="2"/>
  <c r="AE301" i="2" s="1"/>
  <c r="AF301" i="2" s="1"/>
  <c r="AG301" i="2" s="1"/>
  <c r="AD294" i="2"/>
  <c r="AE294" i="2" s="1"/>
  <c r="AF294" i="2" s="1"/>
  <c r="AG294" i="2" s="1"/>
  <c r="AD292" i="2"/>
  <c r="AE292" i="2" s="1"/>
  <c r="AF292" i="2" s="1"/>
  <c r="AG292" i="2" s="1"/>
  <c r="AD279" i="2"/>
  <c r="AE279" i="2" s="1"/>
  <c r="AF279" i="2" s="1"/>
  <c r="AG279" i="2" s="1"/>
  <c r="AH279" i="2" s="1"/>
  <c r="AI279" i="2" s="1"/>
  <c r="AD275" i="2"/>
  <c r="AE275" i="2" s="1"/>
  <c r="AF275" i="2" s="1"/>
  <c r="AG275" i="2" s="1"/>
  <c r="AH275" i="2" s="1"/>
  <c r="AI275" i="2" s="1"/>
  <c r="AD273" i="2"/>
  <c r="AD164" i="2"/>
  <c r="AE164" i="2" s="1"/>
  <c r="AF164" i="2" s="1"/>
  <c r="AG164" i="2" s="1"/>
  <c r="AD160" i="2"/>
  <c r="AE160" i="2" s="1"/>
  <c r="AF160" i="2" s="1"/>
  <c r="AG160" i="2" s="1"/>
  <c r="AD156" i="2"/>
  <c r="AE156" i="2" s="1"/>
  <c r="AF156" i="2" s="1"/>
  <c r="AG156" i="2" s="1"/>
  <c r="AH156" i="2" s="1"/>
  <c r="AI156" i="2" s="1"/>
  <c r="AD149" i="2"/>
  <c r="AE149" i="2" s="1"/>
  <c r="AF149" i="2" s="1"/>
  <c r="AG149" i="2" s="1"/>
  <c r="AD142" i="2"/>
  <c r="AE142" i="2" s="1"/>
  <c r="AF142" i="2" s="1"/>
  <c r="AG142" i="2" s="1"/>
  <c r="AD140" i="2"/>
  <c r="AE140" i="2" s="1"/>
  <c r="AF140" i="2" s="1"/>
  <c r="AG140" i="2" s="1"/>
  <c r="AD137" i="2"/>
  <c r="AE137" i="2" s="1"/>
  <c r="AF137" i="2" s="1"/>
  <c r="AG137" i="2" s="1"/>
  <c r="AD126" i="2"/>
  <c r="AE126" i="2" s="1"/>
  <c r="AF126" i="2" s="1"/>
  <c r="AG126" i="2" s="1"/>
  <c r="AD124" i="2"/>
  <c r="AE124" i="2" s="1"/>
  <c r="AF124" i="2" s="1"/>
  <c r="AG124" i="2" s="1"/>
  <c r="AD121" i="2"/>
  <c r="AE121" i="2" s="1"/>
  <c r="AF121" i="2" s="1"/>
  <c r="AG121" i="2" s="1"/>
  <c r="AD103" i="2"/>
  <c r="AE103" i="2" s="1"/>
  <c r="AF103" i="2" s="1"/>
  <c r="AG103" i="2" s="1"/>
  <c r="AH103" i="2" s="1"/>
  <c r="AI103" i="2" s="1"/>
  <c r="AD91" i="2"/>
  <c r="AE91" i="2" s="1"/>
  <c r="AF91" i="2" s="1"/>
  <c r="AG91" i="2" s="1"/>
  <c r="AH91" i="2" s="1"/>
  <c r="AI91" i="2" s="1"/>
  <c r="AD89" i="2"/>
  <c r="AE89" i="2" s="1"/>
  <c r="AF89" i="2" s="1"/>
  <c r="AG89" i="2" s="1"/>
  <c r="AD325" i="2"/>
  <c r="AE325" i="2" s="1"/>
  <c r="AF325" i="2" s="1"/>
  <c r="AG325" i="2" s="1"/>
  <c r="AD319" i="2"/>
  <c r="AE319" i="2" s="1"/>
  <c r="AF319" i="2" s="1"/>
  <c r="AG319" i="2" s="1"/>
  <c r="AD317" i="2"/>
  <c r="AE317" i="2" s="1"/>
  <c r="AF317" i="2" s="1"/>
  <c r="AG317" i="2" s="1"/>
  <c r="AD308" i="2"/>
  <c r="AE308" i="2" s="1"/>
  <c r="AF308" i="2" s="1"/>
  <c r="AG308" i="2" s="1"/>
  <c r="AD306" i="2"/>
  <c r="AE306" i="2" s="1"/>
  <c r="AF306" i="2" s="1"/>
  <c r="AG306" i="2" s="1"/>
  <c r="AD297" i="2"/>
  <c r="AE297" i="2" s="1"/>
  <c r="AF297" i="2" s="1"/>
  <c r="AG297" i="2" s="1"/>
  <c r="AD290" i="2"/>
  <c r="AE290" i="2" s="1"/>
  <c r="AF290" i="2" s="1"/>
  <c r="AG290" i="2" s="1"/>
  <c r="AD288" i="2"/>
  <c r="AE288" i="2" s="1"/>
  <c r="AF288" i="2" s="1"/>
  <c r="AG288" i="2" s="1"/>
  <c r="AD267" i="2"/>
  <c r="AD181" i="2"/>
  <c r="AE181" i="2" s="1"/>
  <c r="AF181" i="2" s="1"/>
  <c r="AG181" i="2" s="1"/>
  <c r="AD179" i="2"/>
  <c r="AE179" i="2" s="1"/>
  <c r="AF179" i="2" s="1"/>
  <c r="AG179" i="2" s="1"/>
  <c r="AH179" i="2" s="1"/>
  <c r="AI179" i="2" s="1"/>
  <c r="AD177" i="2"/>
  <c r="AE177" i="2" s="1"/>
  <c r="AF177" i="2" s="1"/>
  <c r="AG177" i="2" s="1"/>
  <c r="AD175" i="2"/>
  <c r="AE175" i="2" s="1"/>
  <c r="AF175" i="2" s="1"/>
  <c r="AG175" i="2" s="1"/>
  <c r="AD154" i="2"/>
  <c r="AE154" i="2" s="1"/>
  <c r="AF154" i="2" s="1"/>
  <c r="AG154" i="2" s="1"/>
  <c r="AH154" i="2" s="1"/>
  <c r="AI154" i="2" s="1"/>
  <c r="AD152" i="2"/>
  <c r="AE152" i="2" s="1"/>
  <c r="AF152" i="2" s="1"/>
  <c r="AG152" i="2" s="1"/>
  <c r="AD138" i="2"/>
  <c r="AE138" i="2" s="1"/>
  <c r="AF138" i="2" s="1"/>
  <c r="AG138" i="2" s="1"/>
  <c r="AD136" i="2"/>
  <c r="AE136" i="2" s="1"/>
  <c r="AF136" i="2" s="1"/>
  <c r="AG136" i="2" s="1"/>
  <c r="AD133" i="2"/>
  <c r="AE133" i="2" s="1"/>
  <c r="AF133" i="2" s="1"/>
  <c r="AG133" i="2" s="1"/>
  <c r="AD122" i="2"/>
  <c r="AE122" i="2" s="1"/>
  <c r="AF122" i="2" s="1"/>
  <c r="AG122" i="2" s="1"/>
  <c r="AD114" i="2"/>
  <c r="AE114" i="2" s="1"/>
  <c r="AF114" i="2" s="1"/>
  <c r="AG114" i="2" s="1"/>
  <c r="AH114" i="2" s="1"/>
  <c r="AI114" i="2" s="1"/>
  <c r="AD107" i="2"/>
  <c r="AE107" i="2" s="1"/>
  <c r="AF107" i="2" s="1"/>
  <c r="AG107" i="2" s="1"/>
  <c r="AH107" i="2" s="1"/>
  <c r="AI107" i="2" s="1"/>
  <c r="AD96" i="2"/>
  <c r="AE96" i="2" s="1"/>
  <c r="AF96" i="2" s="1"/>
  <c r="AG96" i="2" s="1"/>
  <c r="AH96" i="2" s="1"/>
  <c r="AI96" i="2" s="1"/>
  <c r="AD83" i="2"/>
  <c r="AD78" i="2"/>
  <c r="AE78" i="2" s="1"/>
  <c r="AF78" i="2" s="1"/>
  <c r="AG78" i="2" s="1"/>
  <c r="AD77" i="2"/>
  <c r="AE77" i="2" s="1"/>
  <c r="AF77" i="2" s="1"/>
  <c r="AG77" i="2" s="1"/>
  <c r="AH77" i="2" s="1"/>
  <c r="AI77" i="2" s="1"/>
  <c r="AD70" i="2"/>
  <c r="AE70" i="2" s="1"/>
  <c r="AF70" i="2" s="1"/>
  <c r="AG70" i="2" s="1"/>
  <c r="AD68" i="2"/>
  <c r="AD64" i="2"/>
  <c r="AE64" i="2" s="1"/>
  <c r="AF64" i="2" s="1"/>
  <c r="AG64" i="2" s="1"/>
  <c r="AD60" i="2"/>
  <c r="AE60" i="2" s="1"/>
  <c r="AF60" i="2" s="1"/>
  <c r="AG60" i="2" s="1"/>
  <c r="AD56" i="2"/>
  <c r="AE56" i="2" s="1"/>
  <c r="AF56" i="2" s="1"/>
  <c r="AG56" i="2" s="1"/>
  <c r="AH56" i="2" s="1"/>
  <c r="AI56" i="2" s="1"/>
  <c r="AD52" i="2"/>
  <c r="AE52" i="2" s="1"/>
  <c r="AF52" i="2" s="1"/>
  <c r="AG52" i="2" s="1"/>
  <c r="AD48" i="2"/>
  <c r="AE48" i="2" s="1"/>
  <c r="AF48" i="2" s="1"/>
  <c r="AG48" i="2" s="1"/>
  <c r="AE111" i="2"/>
  <c r="AF111" i="2" s="1"/>
  <c r="AG111" i="2" s="1"/>
  <c r="AD400" i="2"/>
  <c r="AD398" i="2"/>
  <c r="AD396" i="2"/>
  <c r="AD394" i="2"/>
  <c r="AE394" i="2" s="1"/>
  <c r="AF394" i="2" s="1"/>
  <c r="AG394" i="2" s="1"/>
  <c r="AH394" i="2" s="1"/>
  <c r="AI394" i="2" s="1"/>
  <c r="AD392" i="2"/>
  <c r="AD390" i="2"/>
  <c r="AD388" i="2"/>
  <c r="AD386" i="2"/>
  <c r="AE386" i="2" s="1"/>
  <c r="AF386" i="2" s="1"/>
  <c r="AG386" i="2" s="1"/>
  <c r="AH386" i="2" s="1"/>
  <c r="AI386" i="2" s="1"/>
  <c r="AD384" i="2"/>
  <c r="AD382" i="2"/>
  <c r="AD380" i="2"/>
  <c r="AD378" i="2"/>
  <c r="AE378" i="2" s="1"/>
  <c r="AF378" i="2" s="1"/>
  <c r="AG378" i="2" s="1"/>
  <c r="AH378" i="2" s="1"/>
  <c r="AI378" i="2" s="1"/>
  <c r="AD376" i="2"/>
  <c r="AD374" i="2"/>
  <c r="AD372" i="2"/>
  <c r="AD370" i="2"/>
  <c r="AE370" i="2" s="1"/>
  <c r="AF370" i="2" s="1"/>
  <c r="AG370" i="2" s="1"/>
  <c r="AH370" i="2" s="1"/>
  <c r="AI370" i="2" s="1"/>
  <c r="AD338" i="2"/>
  <c r="AD285" i="2"/>
  <c r="AD283" i="2"/>
  <c r="AE283" i="2" s="1"/>
  <c r="AF283" i="2" s="1"/>
  <c r="AG283" i="2" s="1"/>
  <c r="AH283" i="2" s="1"/>
  <c r="AI283" i="2" s="1"/>
  <c r="AD269" i="2"/>
  <c r="AD178" i="2"/>
  <c r="AD174" i="2"/>
  <c r="AD108" i="2"/>
  <c r="AE108" i="2" s="1"/>
  <c r="AF108" i="2" s="1"/>
  <c r="AG108" i="2" s="1"/>
  <c r="AH108" i="2" s="1"/>
  <c r="AI108" i="2" s="1"/>
  <c r="AD100" i="2"/>
  <c r="AE100" i="2" s="1"/>
  <c r="AF100" i="2" s="1"/>
  <c r="AG100" i="2" s="1"/>
  <c r="AH100" i="2" s="1"/>
  <c r="AI100" i="2" s="1"/>
  <c r="AD90" i="2"/>
  <c r="AD81" i="2"/>
  <c r="AE81" i="2" s="1"/>
  <c r="AF81" i="2" s="1"/>
  <c r="AG81" i="2" s="1"/>
  <c r="AH81" i="2" s="1"/>
  <c r="AI81" i="2" s="1"/>
  <c r="AD368" i="2"/>
  <c r="AE368" i="2" s="1"/>
  <c r="AF368" i="2" s="1"/>
  <c r="AG368" i="2" s="1"/>
  <c r="AH368" i="2" s="1"/>
  <c r="AI368" i="2" s="1"/>
  <c r="AD366" i="2"/>
  <c r="AE366" i="2" s="1"/>
  <c r="AF366" i="2" s="1"/>
  <c r="AG366" i="2" s="1"/>
  <c r="AH366" i="2" s="1"/>
  <c r="AI366" i="2" s="1"/>
  <c r="AD364" i="2"/>
  <c r="AD362" i="2"/>
  <c r="AE362" i="2" s="1"/>
  <c r="AF362" i="2" s="1"/>
  <c r="AG362" i="2" s="1"/>
  <c r="AH362" i="2" s="1"/>
  <c r="AI362" i="2" s="1"/>
  <c r="AD360" i="2"/>
  <c r="AE360" i="2" s="1"/>
  <c r="AF360" i="2" s="1"/>
  <c r="AG360" i="2" s="1"/>
  <c r="AH360" i="2" s="1"/>
  <c r="AI360" i="2" s="1"/>
  <c r="AD358" i="2"/>
  <c r="AE358" i="2" s="1"/>
  <c r="AF358" i="2" s="1"/>
  <c r="AG358" i="2" s="1"/>
  <c r="AH358" i="2" s="1"/>
  <c r="AI358" i="2" s="1"/>
  <c r="AD356" i="2"/>
  <c r="AD354" i="2"/>
  <c r="AE354" i="2" s="1"/>
  <c r="AF354" i="2" s="1"/>
  <c r="AG354" i="2" s="1"/>
  <c r="AH354" i="2" s="1"/>
  <c r="AI354" i="2" s="1"/>
  <c r="AD352" i="2"/>
  <c r="AE352" i="2" s="1"/>
  <c r="AF352" i="2" s="1"/>
  <c r="AG352" i="2" s="1"/>
  <c r="AH352" i="2" s="1"/>
  <c r="AI352" i="2" s="1"/>
  <c r="AD350" i="2"/>
  <c r="AE350" i="2" s="1"/>
  <c r="AF350" i="2" s="1"/>
  <c r="AG350" i="2" s="1"/>
  <c r="AH350" i="2" s="1"/>
  <c r="AI350" i="2" s="1"/>
  <c r="AD348" i="2"/>
  <c r="AD346" i="2"/>
  <c r="AE346" i="2" s="1"/>
  <c r="AF346" i="2" s="1"/>
  <c r="AG346" i="2" s="1"/>
  <c r="AH346" i="2" s="1"/>
  <c r="AI346" i="2" s="1"/>
  <c r="AD344" i="2"/>
  <c r="AE344" i="2" s="1"/>
  <c r="AF344" i="2" s="1"/>
  <c r="AG344" i="2" s="1"/>
  <c r="AH344" i="2" s="1"/>
  <c r="AI344" i="2" s="1"/>
  <c r="AD342" i="2"/>
  <c r="AE342" i="2" s="1"/>
  <c r="AF342" i="2" s="1"/>
  <c r="AG342" i="2" s="1"/>
  <c r="AH342" i="2" s="1"/>
  <c r="AI342" i="2" s="1"/>
  <c r="AD340" i="2"/>
  <c r="AD336" i="2"/>
  <c r="AD323" i="2"/>
  <c r="AE323" i="2" s="1"/>
  <c r="AF323" i="2" s="1"/>
  <c r="AG323" i="2" s="1"/>
  <c r="AH323" i="2" s="1"/>
  <c r="AI323" i="2" s="1"/>
  <c r="AD321" i="2"/>
  <c r="AE321" i="2" s="1"/>
  <c r="AF321" i="2" s="1"/>
  <c r="AG321" i="2" s="1"/>
  <c r="AD304" i="2"/>
  <c r="AD281" i="2"/>
  <c r="AE281" i="2" s="1"/>
  <c r="AF281" i="2" s="1"/>
  <c r="AG281" i="2" s="1"/>
  <c r="AH281" i="2" s="1"/>
  <c r="AI281" i="2" s="1"/>
  <c r="AD169" i="2"/>
  <c r="AD166" i="2"/>
  <c r="AE166" i="2" s="1"/>
  <c r="AF166" i="2" s="1"/>
  <c r="AG166" i="2" s="1"/>
  <c r="AH166" i="2" s="1"/>
  <c r="AI166" i="2" s="1"/>
  <c r="AD162" i="2"/>
  <c r="AD158" i="2"/>
  <c r="AE158" i="2" s="1"/>
  <c r="AF158" i="2" s="1"/>
  <c r="AG158" i="2" s="1"/>
  <c r="AH158" i="2" s="1"/>
  <c r="AI158" i="2" s="1"/>
  <c r="AD112" i="2"/>
  <c r="AE112" i="2" s="1"/>
  <c r="AF112" i="2" s="1"/>
  <c r="AG112" i="2" s="1"/>
  <c r="AH112" i="2" s="1"/>
  <c r="AI112" i="2" s="1"/>
  <c r="AD88" i="2"/>
  <c r="AE88" i="2" s="1"/>
  <c r="AF88" i="2" s="1"/>
  <c r="AG88" i="2" s="1"/>
  <c r="AD69" i="2"/>
  <c r="AD401" i="2"/>
  <c r="AE401" i="2" s="1"/>
  <c r="AF401" i="2" s="1"/>
  <c r="AG401" i="2" s="1"/>
  <c r="AH401" i="2" s="1"/>
  <c r="AI401" i="2" s="1"/>
  <c r="AD399" i="2"/>
  <c r="AE399" i="2" s="1"/>
  <c r="AF399" i="2" s="1"/>
  <c r="AG399" i="2" s="1"/>
  <c r="AH399" i="2" s="1"/>
  <c r="AI399" i="2" s="1"/>
  <c r="AD397" i="2"/>
  <c r="AE397" i="2" s="1"/>
  <c r="AF397" i="2" s="1"/>
  <c r="AG397" i="2" s="1"/>
  <c r="AH397" i="2" s="1"/>
  <c r="AI397" i="2" s="1"/>
  <c r="AD395" i="2"/>
  <c r="AE395" i="2" s="1"/>
  <c r="AF395" i="2" s="1"/>
  <c r="AG395" i="2" s="1"/>
  <c r="AH395" i="2" s="1"/>
  <c r="AI395" i="2" s="1"/>
  <c r="AD393" i="2"/>
  <c r="AE393" i="2" s="1"/>
  <c r="AF393" i="2" s="1"/>
  <c r="AG393" i="2" s="1"/>
  <c r="AH393" i="2" s="1"/>
  <c r="AI393" i="2" s="1"/>
  <c r="AD391" i="2"/>
  <c r="AE391" i="2" s="1"/>
  <c r="AF391" i="2" s="1"/>
  <c r="AG391" i="2" s="1"/>
  <c r="AH391" i="2" s="1"/>
  <c r="AI391" i="2" s="1"/>
  <c r="AD389" i="2"/>
  <c r="AE389" i="2" s="1"/>
  <c r="AF389" i="2" s="1"/>
  <c r="AG389" i="2" s="1"/>
  <c r="AH389" i="2" s="1"/>
  <c r="AI389" i="2" s="1"/>
  <c r="AD387" i="2"/>
  <c r="AD385" i="2"/>
  <c r="AE385" i="2" s="1"/>
  <c r="AF385" i="2" s="1"/>
  <c r="AG385" i="2" s="1"/>
  <c r="AH385" i="2" s="1"/>
  <c r="AI385" i="2" s="1"/>
  <c r="AD383" i="2"/>
  <c r="AE383" i="2" s="1"/>
  <c r="AF383" i="2" s="1"/>
  <c r="AG383" i="2" s="1"/>
  <c r="AH383" i="2" s="1"/>
  <c r="AI383" i="2" s="1"/>
  <c r="AD381" i="2"/>
  <c r="AE381" i="2" s="1"/>
  <c r="AF381" i="2" s="1"/>
  <c r="AG381" i="2" s="1"/>
  <c r="AH381" i="2" s="1"/>
  <c r="AI381" i="2" s="1"/>
  <c r="AD379" i="2"/>
  <c r="AE379" i="2" s="1"/>
  <c r="AF379" i="2" s="1"/>
  <c r="AG379" i="2" s="1"/>
  <c r="AH379" i="2" s="1"/>
  <c r="AI379" i="2" s="1"/>
  <c r="AD377" i="2"/>
  <c r="AE377" i="2" s="1"/>
  <c r="AF377" i="2" s="1"/>
  <c r="AG377" i="2" s="1"/>
  <c r="AH377" i="2" s="1"/>
  <c r="AI377" i="2" s="1"/>
  <c r="AD375" i="2"/>
  <c r="AE375" i="2" s="1"/>
  <c r="AF375" i="2" s="1"/>
  <c r="AG375" i="2" s="1"/>
  <c r="AH375" i="2" s="1"/>
  <c r="AI375" i="2" s="1"/>
  <c r="AD373" i="2"/>
  <c r="AE373" i="2" s="1"/>
  <c r="AF373" i="2" s="1"/>
  <c r="AG373" i="2" s="1"/>
  <c r="AH373" i="2" s="1"/>
  <c r="AI373" i="2" s="1"/>
  <c r="AD371" i="2"/>
  <c r="AD334" i="2"/>
  <c r="AE334" i="2" s="1"/>
  <c r="AF334" i="2" s="1"/>
  <c r="AG334" i="2" s="1"/>
  <c r="AH334" i="2" s="1"/>
  <c r="AI334" i="2" s="1"/>
  <c r="AD332" i="2"/>
  <c r="AE332" i="2" s="1"/>
  <c r="AF332" i="2" s="1"/>
  <c r="AG332" i="2" s="1"/>
  <c r="AH332" i="2" s="1"/>
  <c r="AI332" i="2" s="1"/>
  <c r="AD330" i="2"/>
  <c r="AE330" i="2" s="1"/>
  <c r="AF330" i="2" s="1"/>
  <c r="AG330" i="2" s="1"/>
  <c r="AD312" i="2"/>
  <c r="AD302" i="2"/>
  <c r="AE302" i="2" s="1"/>
  <c r="AF302" i="2" s="1"/>
  <c r="AG302" i="2" s="1"/>
  <c r="AH302" i="2" s="1"/>
  <c r="AI302" i="2" s="1"/>
  <c r="AD284" i="2"/>
  <c r="AE284" i="2" s="1"/>
  <c r="AF284" i="2" s="1"/>
  <c r="AG284" i="2" s="1"/>
  <c r="AH284" i="2" s="1"/>
  <c r="AI284" i="2" s="1"/>
  <c r="AD277" i="2"/>
  <c r="AE277" i="2" s="1"/>
  <c r="AF277" i="2" s="1"/>
  <c r="AG277" i="2" s="1"/>
  <c r="AH277" i="2" s="1"/>
  <c r="AI277" i="2" s="1"/>
  <c r="AD170" i="2"/>
  <c r="AD104" i="2"/>
  <c r="AD86" i="2"/>
  <c r="AE86" i="2" s="1"/>
  <c r="AF86" i="2" s="1"/>
  <c r="AG86" i="2" s="1"/>
  <c r="AH86" i="2" s="1"/>
  <c r="AI86" i="2" s="1"/>
  <c r="AD73" i="2"/>
  <c r="AE73" i="2" s="1"/>
  <c r="AF73" i="2" s="1"/>
  <c r="AG73" i="2" s="1"/>
  <c r="AD63" i="2"/>
  <c r="AE63" i="2" s="1"/>
  <c r="AF63" i="2" s="1"/>
  <c r="AG63" i="2" s="1"/>
  <c r="AD61" i="2"/>
  <c r="AE61" i="2" s="1"/>
  <c r="AF61" i="2" s="1"/>
  <c r="AG61" i="2" s="1"/>
  <c r="AH61" i="2" s="1"/>
  <c r="AI61" i="2" s="1"/>
  <c r="AD55" i="2"/>
  <c r="AE55" i="2" s="1"/>
  <c r="AF55" i="2" s="1"/>
  <c r="AG55" i="2" s="1"/>
  <c r="AH55" i="2" s="1"/>
  <c r="AI55" i="2" s="1"/>
  <c r="AD53" i="2"/>
  <c r="AD47" i="2"/>
  <c r="AE365" i="2"/>
  <c r="AF365" i="2" s="1"/>
  <c r="AG365" i="2" s="1"/>
  <c r="AH365" i="2" s="1"/>
  <c r="AI365" i="2" s="1"/>
  <c r="AE353" i="2"/>
  <c r="AF353" i="2" s="1"/>
  <c r="AG353" i="2" s="1"/>
  <c r="AH353" i="2" s="1"/>
  <c r="AI353" i="2" s="1"/>
  <c r="AE400" i="2"/>
  <c r="AF400" i="2" s="1"/>
  <c r="AG400" i="2" s="1"/>
  <c r="AH400" i="2" s="1"/>
  <c r="AI400" i="2" s="1"/>
  <c r="AE398" i="2"/>
  <c r="AF398" i="2" s="1"/>
  <c r="AG398" i="2" s="1"/>
  <c r="AH398" i="2" s="1"/>
  <c r="AI398" i="2" s="1"/>
  <c r="AE396" i="2"/>
  <c r="AF396" i="2" s="1"/>
  <c r="AG396" i="2" s="1"/>
  <c r="AH396" i="2" s="1"/>
  <c r="AI396" i="2" s="1"/>
  <c r="AE392" i="2"/>
  <c r="AF392" i="2" s="1"/>
  <c r="AG392" i="2" s="1"/>
  <c r="AH392" i="2" s="1"/>
  <c r="AI392" i="2" s="1"/>
  <c r="AE390" i="2"/>
  <c r="AF390" i="2" s="1"/>
  <c r="AG390" i="2" s="1"/>
  <c r="AH390" i="2" s="1"/>
  <c r="AI390" i="2" s="1"/>
  <c r="AE388" i="2"/>
  <c r="AF388" i="2" s="1"/>
  <c r="AG388" i="2" s="1"/>
  <c r="AH388" i="2" s="1"/>
  <c r="AI388" i="2" s="1"/>
  <c r="AE384" i="2"/>
  <c r="AF384" i="2" s="1"/>
  <c r="AG384" i="2" s="1"/>
  <c r="AH384" i="2" s="1"/>
  <c r="AI384" i="2" s="1"/>
  <c r="AE382" i="2"/>
  <c r="AF382" i="2" s="1"/>
  <c r="AG382" i="2" s="1"/>
  <c r="AH382" i="2" s="1"/>
  <c r="AI382" i="2" s="1"/>
  <c r="AE380" i="2"/>
  <c r="AF380" i="2" s="1"/>
  <c r="AG380" i="2" s="1"/>
  <c r="AH380" i="2" s="1"/>
  <c r="AI380" i="2" s="1"/>
  <c r="AE376" i="2"/>
  <c r="AF376" i="2" s="1"/>
  <c r="AG376" i="2" s="1"/>
  <c r="AH376" i="2" s="1"/>
  <c r="AI376" i="2" s="1"/>
  <c r="AE374" i="2"/>
  <c r="AF374" i="2" s="1"/>
  <c r="AG374" i="2" s="1"/>
  <c r="AH374" i="2" s="1"/>
  <c r="AI374" i="2" s="1"/>
  <c r="AE372" i="2"/>
  <c r="AF372" i="2" s="1"/>
  <c r="AG372" i="2" s="1"/>
  <c r="AH372" i="2" s="1"/>
  <c r="AI372" i="2" s="1"/>
  <c r="AE338" i="2"/>
  <c r="AF338" i="2" s="1"/>
  <c r="AG338" i="2" s="1"/>
  <c r="AH338" i="2" s="1"/>
  <c r="AI338" i="2" s="1"/>
  <c r="AE285" i="2"/>
  <c r="AF285" i="2" s="1"/>
  <c r="AG285" i="2" s="1"/>
  <c r="AH285" i="2" s="1"/>
  <c r="AI285" i="2" s="1"/>
  <c r="AE357" i="2"/>
  <c r="AF357" i="2" s="1"/>
  <c r="AG357" i="2" s="1"/>
  <c r="AH357" i="2" s="1"/>
  <c r="AI357" i="2" s="1"/>
  <c r="AE364" i="2"/>
  <c r="AF364" i="2" s="1"/>
  <c r="AG364" i="2" s="1"/>
  <c r="AH364" i="2" s="1"/>
  <c r="AI364" i="2" s="1"/>
  <c r="AE356" i="2"/>
  <c r="AF356" i="2" s="1"/>
  <c r="AG356" i="2" s="1"/>
  <c r="AH356" i="2" s="1"/>
  <c r="AI356" i="2" s="1"/>
  <c r="AE348" i="2"/>
  <c r="AF348" i="2" s="1"/>
  <c r="AG348" i="2" s="1"/>
  <c r="AH348" i="2" s="1"/>
  <c r="AI348" i="2" s="1"/>
  <c r="AE340" i="2"/>
  <c r="AF340" i="2" s="1"/>
  <c r="AG340" i="2" s="1"/>
  <c r="AH340" i="2" s="1"/>
  <c r="AI340" i="2" s="1"/>
  <c r="AE336" i="2"/>
  <c r="AF336" i="2" s="1"/>
  <c r="AG336" i="2" s="1"/>
  <c r="AE304" i="2"/>
  <c r="AF304" i="2" s="1"/>
  <c r="AG304" i="2" s="1"/>
  <c r="AH304" i="2" s="1"/>
  <c r="AI304" i="2" s="1"/>
  <c r="AE361" i="2"/>
  <c r="AF361" i="2" s="1"/>
  <c r="AG361" i="2" s="1"/>
  <c r="AH361" i="2" s="1"/>
  <c r="AI361" i="2" s="1"/>
  <c r="AE349" i="2"/>
  <c r="AF349" i="2" s="1"/>
  <c r="AG349" i="2" s="1"/>
  <c r="AH349" i="2" s="1"/>
  <c r="AI349" i="2" s="1"/>
  <c r="AE341" i="2"/>
  <c r="AF341" i="2" s="1"/>
  <c r="AG341" i="2" s="1"/>
  <c r="AH341" i="2" s="1"/>
  <c r="AI341" i="2" s="1"/>
  <c r="AE387" i="2"/>
  <c r="AF387" i="2" s="1"/>
  <c r="AG387" i="2" s="1"/>
  <c r="AH387" i="2" s="1"/>
  <c r="AI387" i="2" s="1"/>
  <c r="AE371" i="2"/>
  <c r="AF371" i="2" s="1"/>
  <c r="AG371" i="2" s="1"/>
  <c r="AH371" i="2" s="1"/>
  <c r="AI371" i="2" s="1"/>
  <c r="AE312" i="2"/>
  <c r="AF312" i="2" s="1"/>
  <c r="AG312" i="2" s="1"/>
  <c r="AH312" i="2" s="1"/>
  <c r="AI312" i="2" s="1"/>
  <c r="AD266" i="2"/>
  <c r="AE218" i="2"/>
  <c r="AF218" i="2" s="1"/>
  <c r="AG218" i="2" s="1"/>
  <c r="AD202" i="2"/>
  <c r="AD186" i="2"/>
  <c r="AH337" i="2"/>
  <c r="AI337" i="2" s="1"/>
  <c r="AE335" i="2"/>
  <c r="AF335" i="2" s="1"/>
  <c r="AG335" i="2" s="1"/>
  <c r="AH335" i="2" s="1"/>
  <c r="AI335" i="2" s="1"/>
  <c r="AD278" i="2"/>
  <c r="AD276" i="2"/>
  <c r="AE273" i="2"/>
  <c r="AF273" i="2" s="1"/>
  <c r="AG273" i="2" s="1"/>
  <c r="AH273" i="2" s="1"/>
  <c r="AI273" i="2" s="1"/>
  <c r="AD254" i="2"/>
  <c r="AD238" i="2"/>
  <c r="AD222" i="2"/>
  <c r="AD206" i="2"/>
  <c r="AD190" i="2"/>
  <c r="AE174" i="2"/>
  <c r="AF174" i="2" s="1"/>
  <c r="AG174" i="2" s="1"/>
  <c r="AH174" i="2" s="1"/>
  <c r="AI174" i="2" s="1"/>
  <c r="AD171" i="2"/>
  <c r="AD282" i="2"/>
  <c r="AD280" i="2"/>
  <c r="AD250" i="2"/>
  <c r="AE163" i="2"/>
  <c r="AF163" i="2" s="1"/>
  <c r="AG163" i="2" s="1"/>
  <c r="AH163" i="2" s="1"/>
  <c r="AI163" i="2" s="1"/>
  <c r="AH328" i="2"/>
  <c r="AI328" i="2" s="1"/>
  <c r="AD274" i="2"/>
  <c r="AD272" i="2"/>
  <c r="AD258" i="2"/>
  <c r="AD242" i="2"/>
  <c r="AD226" i="2"/>
  <c r="AD210" i="2"/>
  <c r="AD194" i="2"/>
  <c r="AD157" i="2"/>
  <c r="AE155" i="2"/>
  <c r="AF155" i="2" s="1"/>
  <c r="AG155" i="2" s="1"/>
  <c r="AH155" i="2" s="1"/>
  <c r="AI155" i="2" s="1"/>
  <c r="AE267" i="2"/>
  <c r="AF267" i="2" s="1"/>
  <c r="AG267" i="2" s="1"/>
  <c r="AH267" i="2" s="1"/>
  <c r="AI267" i="2" s="1"/>
  <c r="AE234" i="2"/>
  <c r="AF234" i="2" s="1"/>
  <c r="AG234" i="2" s="1"/>
  <c r="AH234" i="2" s="1"/>
  <c r="AI234" i="2" s="1"/>
  <c r="AH317" i="2"/>
  <c r="AI317" i="2" s="1"/>
  <c r="AH314" i="2"/>
  <c r="AI314" i="2" s="1"/>
  <c r="AH309" i="2"/>
  <c r="AI309" i="2" s="1"/>
  <c r="AH307" i="2"/>
  <c r="AI307" i="2" s="1"/>
  <c r="AH305" i="2"/>
  <c r="AI305" i="2" s="1"/>
  <c r="AH295" i="2"/>
  <c r="AI295" i="2" s="1"/>
  <c r="AH294" i="2"/>
  <c r="AI294" i="2" s="1"/>
  <c r="AH287" i="2"/>
  <c r="AI287" i="2" s="1"/>
  <c r="AH286" i="2"/>
  <c r="AI286" i="2" s="1"/>
  <c r="AE271" i="2"/>
  <c r="AF271" i="2" s="1"/>
  <c r="AG271" i="2" s="1"/>
  <c r="AH271" i="2" s="1"/>
  <c r="AI271" i="2" s="1"/>
  <c r="AD270" i="2"/>
  <c r="AD268" i="2"/>
  <c r="AD262" i="2"/>
  <c r="AD246" i="2"/>
  <c r="AD230" i="2"/>
  <c r="AD214" i="2"/>
  <c r="AD198" i="2"/>
  <c r="AD173" i="2"/>
  <c r="AD265" i="2"/>
  <c r="AD261" i="2"/>
  <c r="AD257" i="2"/>
  <c r="AD253" i="2"/>
  <c r="AD249" i="2"/>
  <c r="AD245" i="2"/>
  <c r="AD241" i="2"/>
  <c r="AD237" i="2"/>
  <c r="AD233" i="2"/>
  <c r="AD229" i="2"/>
  <c r="AD225" i="2"/>
  <c r="AD221" i="2"/>
  <c r="AD217" i="2"/>
  <c r="AD213" i="2"/>
  <c r="AD209" i="2"/>
  <c r="AD205" i="2"/>
  <c r="AD201" i="2"/>
  <c r="AD197" i="2"/>
  <c r="AD193" i="2"/>
  <c r="AD189" i="2"/>
  <c r="AD185" i="2"/>
  <c r="AD184" i="2"/>
  <c r="AD183" i="2"/>
  <c r="AE178" i="2"/>
  <c r="AF178" i="2" s="1"/>
  <c r="AG178" i="2" s="1"/>
  <c r="AH178" i="2" s="1"/>
  <c r="AI178" i="2" s="1"/>
  <c r="AE162" i="2"/>
  <c r="AF162" i="2" s="1"/>
  <c r="AG162" i="2" s="1"/>
  <c r="AH162" i="2" s="1"/>
  <c r="AI162" i="2" s="1"/>
  <c r="AD264" i="2"/>
  <c r="AD260" i="2"/>
  <c r="AD256" i="2"/>
  <c r="AD252" i="2"/>
  <c r="AD248" i="2"/>
  <c r="AD244" i="2"/>
  <c r="AD240" i="2"/>
  <c r="AD236" i="2"/>
  <c r="AD232" i="2"/>
  <c r="AD228" i="2"/>
  <c r="AD224" i="2"/>
  <c r="AD220" i="2"/>
  <c r="AD216" i="2"/>
  <c r="AD212" i="2"/>
  <c r="AD208" i="2"/>
  <c r="AD204" i="2"/>
  <c r="AD200" i="2"/>
  <c r="AD196" i="2"/>
  <c r="AD192" i="2"/>
  <c r="AD188" i="2"/>
  <c r="AD182" i="2"/>
  <c r="AH177" i="2"/>
  <c r="AI177" i="2" s="1"/>
  <c r="AH159" i="2"/>
  <c r="AI159" i="2" s="1"/>
  <c r="AD113" i="2"/>
  <c r="AD263" i="2"/>
  <c r="AD259" i="2"/>
  <c r="AD255" i="2"/>
  <c r="AD251" i="2"/>
  <c r="AD247" i="2"/>
  <c r="AD243" i="2"/>
  <c r="AD239" i="2"/>
  <c r="AD235" i="2"/>
  <c r="AD231" i="2"/>
  <c r="AD227" i="2"/>
  <c r="AD223" i="2"/>
  <c r="AD219" i="2"/>
  <c r="AD215" i="2"/>
  <c r="AD211" i="2"/>
  <c r="AD207" i="2"/>
  <c r="AD203" i="2"/>
  <c r="AD199" i="2"/>
  <c r="AD195" i="2"/>
  <c r="AD191" i="2"/>
  <c r="AD187" i="2"/>
  <c r="AE170" i="2"/>
  <c r="AF170" i="2" s="1"/>
  <c r="AG170" i="2" s="1"/>
  <c r="AH170" i="2" s="1"/>
  <c r="AI170" i="2" s="1"/>
  <c r="AE90" i="2"/>
  <c r="AF90" i="2" s="1"/>
  <c r="AG90" i="2" s="1"/>
  <c r="AH90" i="2" s="1"/>
  <c r="AI90" i="2" s="1"/>
  <c r="AD54" i="2"/>
  <c r="AH172" i="2"/>
  <c r="AI172" i="2" s="1"/>
  <c r="AH168" i="2"/>
  <c r="AI168" i="2" s="1"/>
  <c r="AH150" i="2"/>
  <c r="AI150" i="2" s="1"/>
  <c r="AH149" i="2"/>
  <c r="AI149" i="2" s="1"/>
  <c r="AH148" i="2"/>
  <c r="AI148" i="2" s="1"/>
  <c r="AH146" i="2"/>
  <c r="AI146" i="2" s="1"/>
  <c r="AH144" i="2"/>
  <c r="AI144" i="2" s="1"/>
  <c r="AH141" i="2"/>
  <c r="AI141" i="2" s="1"/>
  <c r="AH140" i="2"/>
  <c r="AI140" i="2" s="1"/>
  <c r="AH134" i="2"/>
  <c r="AI134" i="2" s="1"/>
  <c r="AH128" i="2"/>
  <c r="AI128" i="2" s="1"/>
  <c r="AH127" i="2"/>
  <c r="AI127" i="2" s="1"/>
  <c r="AH125" i="2"/>
  <c r="AI125" i="2" s="1"/>
  <c r="AH123" i="2"/>
  <c r="AI123" i="2" s="1"/>
  <c r="AH119" i="2"/>
  <c r="AI119" i="2" s="1"/>
  <c r="AH118" i="2"/>
  <c r="AI118" i="2" s="1"/>
  <c r="AD115" i="2"/>
  <c r="AD110" i="2"/>
  <c r="AD106" i="2"/>
  <c r="AD102" i="2"/>
  <c r="AD98" i="2"/>
  <c r="AE95" i="2"/>
  <c r="AF95" i="2" s="1"/>
  <c r="AG95" i="2" s="1"/>
  <c r="AH95" i="2" s="1"/>
  <c r="AI95" i="2" s="1"/>
  <c r="AE83" i="2"/>
  <c r="AF83" i="2" s="1"/>
  <c r="AG83" i="2" s="1"/>
  <c r="AH83" i="2" s="1"/>
  <c r="AI83" i="2" s="1"/>
  <c r="AE69" i="2"/>
  <c r="AF69" i="2" s="1"/>
  <c r="AG69" i="2" s="1"/>
  <c r="AH69" i="2" s="1"/>
  <c r="AI69" i="2" s="1"/>
  <c r="AD117" i="2"/>
  <c r="AE92" i="2"/>
  <c r="AF92" i="2" s="1"/>
  <c r="AG92" i="2" s="1"/>
  <c r="AH92" i="2" s="1"/>
  <c r="AI92" i="2" s="1"/>
  <c r="AE71" i="2"/>
  <c r="AF71" i="2" s="1"/>
  <c r="AG71" i="2" s="1"/>
  <c r="AH71" i="2" s="1"/>
  <c r="AI71" i="2" s="1"/>
  <c r="AD13" i="2"/>
  <c r="AE109" i="2"/>
  <c r="AF109" i="2" s="1"/>
  <c r="AG109" i="2" s="1"/>
  <c r="AH109" i="2" s="1"/>
  <c r="AI109" i="2" s="1"/>
  <c r="AE105" i="2"/>
  <c r="AF105" i="2" s="1"/>
  <c r="AG105" i="2" s="1"/>
  <c r="AH105" i="2" s="1"/>
  <c r="AI105" i="2" s="1"/>
  <c r="AE104" i="2"/>
  <c r="AF104" i="2" s="1"/>
  <c r="AG104" i="2" s="1"/>
  <c r="AH104" i="2" s="1"/>
  <c r="AI104" i="2" s="1"/>
  <c r="AE97" i="2"/>
  <c r="AF97" i="2" s="1"/>
  <c r="AG97" i="2" s="1"/>
  <c r="AH97" i="2" s="1"/>
  <c r="AI97" i="2" s="1"/>
  <c r="AE47" i="2"/>
  <c r="AF47" i="2" s="1"/>
  <c r="AG47" i="2" s="1"/>
  <c r="AH47" i="2" s="1"/>
  <c r="AI47" i="2" s="1"/>
  <c r="AE116" i="2"/>
  <c r="AF116" i="2" s="1"/>
  <c r="AG116" i="2" s="1"/>
  <c r="AH116" i="2" s="1"/>
  <c r="AI116" i="2" s="1"/>
  <c r="AD62" i="2"/>
  <c r="AD29" i="2"/>
  <c r="AD80" i="2"/>
  <c r="AD76" i="2"/>
  <c r="AD72" i="2"/>
  <c r="AE68" i="2"/>
  <c r="AF68" i="2" s="1"/>
  <c r="AG68" i="2" s="1"/>
  <c r="AH68" i="2" s="1"/>
  <c r="AI68" i="2" s="1"/>
  <c r="AD45" i="2"/>
  <c r="AE57" i="2"/>
  <c r="AF57" i="2" s="1"/>
  <c r="AG57" i="2" s="1"/>
  <c r="AH57" i="2" s="1"/>
  <c r="AI57" i="2" s="1"/>
  <c r="AD46" i="2"/>
  <c r="AD33" i="2"/>
  <c r="AD17" i="2"/>
  <c r="AD67" i="2"/>
  <c r="AD66" i="2"/>
  <c r="AH60" i="2"/>
  <c r="AI60" i="2" s="1"/>
  <c r="AD59" i="2"/>
  <c r="AD58" i="2"/>
  <c r="AD51" i="2"/>
  <c r="AD50" i="2"/>
  <c r="AD37" i="2"/>
  <c r="AD21" i="2"/>
  <c r="AD5" i="2"/>
  <c r="AH82" i="2"/>
  <c r="AI82" i="2" s="1"/>
  <c r="AD41" i="2"/>
  <c r="AD25" i="2"/>
  <c r="AD9" i="2"/>
  <c r="AD44" i="2"/>
  <c r="AD40" i="2"/>
  <c r="AD36" i="2"/>
  <c r="AD32" i="2"/>
  <c r="AD28" i="2"/>
  <c r="AD24" i="2"/>
  <c r="AD20" i="2"/>
  <c r="AD16" i="2"/>
  <c r="AD12" i="2"/>
  <c r="AD8" i="2"/>
  <c r="AD4" i="2"/>
  <c r="AD43" i="2"/>
  <c r="AD39" i="2"/>
  <c r="AD35" i="2"/>
  <c r="AD31" i="2"/>
  <c r="AD27" i="2"/>
  <c r="AD23" i="2"/>
  <c r="AD19" i="2"/>
  <c r="AD15" i="2"/>
  <c r="AD11" i="2"/>
  <c r="AD7" i="2"/>
  <c r="AD42" i="2"/>
  <c r="AD38" i="2"/>
  <c r="AD34" i="2"/>
  <c r="AD30" i="2"/>
  <c r="AD26" i="2"/>
  <c r="AD22" i="2"/>
  <c r="AD18" i="2"/>
  <c r="AD14" i="2"/>
  <c r="AD10" i="2"/>
  <c r="AD6" i="2"/>
  <c r="AD3" i="2"/>
  <c r="AE3" i="2" s="1"/>
  <c r="AF3" i="2" s="1"/>
  <c r="AG3" i="2" s="1"/>
  <c r="AH3" i="2" s="1"/>
  <c r="AI3" i="2" s="1"/>
  <c r="AD2" i="2"/>
  <c r="AE2" i="2" s="1"/>
  <c r="AF2" i="2" s="1"/>
  <c r="AG2" i="2" s="1"/>
  <c r="C9" i="1" l="1"/>
  <c r="F17" i="1" s="1"/>
  <c r="H17" i="1" s="1"/>
  <c r="F26" i="1"/>
  <c r="N35" i="1"/>
  <c r="F4" i="1"/>
  <c r="H37" i="1" s="1"/>
  <c r="D37" i="1"/>
  <c r="M35" i="1"/>
  <c r="AE587" i="2"/>
  <c r="AF587" i="2" s="1"/>
  <c r="AG587" i="2" s="1"/>
  <c r="AH587" i="2"/>
  <c r="AI587" i="2" s="1"/>
  <c r="AH303" i="2"/>
  <c r="AI303" i="2" s="1"/>
  <c r="AH463" i="2"/>
  <c r="AI463" i="2" s="1"/>
  <c r="AE571" i="2"/>
  <c r="AF571" i="2" s="1"/>
  <c r="AG571" i="2" s="1"/>
  <c r="AH571" i="2"/>
  <c r="AI571" i="2" s="1"/>
  <c r="AH701" i="2"/>
  <c r="AI701" i="2" s="1"/>
  <c r="AE505" i="2"/>
  <c r="AF505" i="2" s="1"/>
  <c r="AG505" i="2" s="1"/>
  <c r="AH505" i="2" s="1"/>
  <c r="AI505" i="2" s="1"/>
  <c r="AE537" i="2"/>
  <c r="AF537" i="2" s="1"/>
  <c r="AG537" i="2" s="1"/>
  <c r="AH537" i="2" s="1"/>
  <c r="AI537" i="2" s="1"/>
  <c r="AE512" i="2"/>
  <c r="AF512" i="2" s="1"/>
  <c r="AG512" i="2" s="1"/>
  <c r="AH512" i="2" s="1"/>
  <c r="AI512" i="2" s="1"/>
  <c r="AE544" i="2"/>
  <c r="AF544" i="2" s="1"/>
  <c r="AG544" i="2" s="1"/>
  <c r="AH544" i="2" s="1"/>
  <c r="AI544" i="2" s="1"/>
  <c r="AE543" i="2"/>
  <c r="AF543" i="2" s="1"/>
  <c r="AG543" i="2" s="1"/>
  <c r="AH543" i="2" s="1"/>
  <c r="AI543" i="2" s="1"/>
  <c r="AE556" i="2"/>
  <c r="AF556" i="2" s="1"/>
  <c r="AG556" i="2" s="1"/>
  <c r="AH556" i="2" s="1"/>
  <c r="AI556" i="2" s="1"/>
  <c r="AE580" i="2"/>
  <c r="AF580" i="2" s="1"/>
  <c r="AG580" i="2" s="1"/>
  <c r="AH580" i="2"/>
  <c r="AI580" i="2" s="1"/>
  <c r="AE672" i="2"/>
  <c r="AF672" i="2" s="1"/>
  <c r="AG672" i="2" s="1"/>
  <c r="AH672" i="2" s="1"/>
  <c r="AI672" i="2" s="1"/>
  <c r="AE637" i="2"/>
  <c r="AF637" i="2" s="1"/>
  <c r="AG637" i="2" s="1"/>
  <c r="AH637" i="2" s="1"/>
  <c r="AI637" i="2" s="1"/>
  <c r="AE616" i="2"/>
  <c r="AF616" i="2" s="1"/>
  <c r="AG616" i="2" s="1"/>
  <c r="AH616" i="2" s="1"/>
  <c r="AI616" i="2" s="1"/>
  <c r="AE507" i="2"/>
  <c r="AF507" i="2" s="1"/>
  <c r="AG507" i="2" s="1"/>
  <c r="AH507" i="2" s="1"/>
  <c r="AI507" i="2" s="1"/>
  <c r="AE523" i="2"/>
  <c r="AF523" i="2" s="1"/>
  <c r="AG523" i="2" s="1"/>
  <c r="AH523" i="2"/>
  <c r="AI523" i="2" s="1"/>
  <c r="AE539" i="2"/>
  <c r="AF539" i="2" s="1"/>
  <c r="AG539" i="2" s="1"/>
  <c r="AH539" i="2" s="1"/>
  <c r="AI539" i="2" s="1"/>
  <c r="AE555" i="2"/>
  <c r="AF555" i="2" s="1"/>
  <c r="AG555" i="2" s="1"/>
  <c r="AH555" i="2"/>
  <c r="AI555" i="2" s="1"/>
  <c r="AE519" i="2"/>
  <c r="AF519" i="2" s="1"/>
  <c r="AG519" i="2" s="1"/>
  <c r="AH519" i="2" s="1"/>
  <c r="AI519" i="2" s="1"/>
  <c r="AE557" i="2"/>
  <c r="AF557" i="2" s="1"/>
  <c r="AG557" i="2" s="1"/>
  <c r="AH557" i="2" s="1"/>
  <c r="AI557" i="2" s="1"/>
  <c r="AE511" i="2"/>
  <c r="AF511" i="2" s="1"/>
  <c r="AG511" i="2" s="1"/>
  <c r="AH511" i="2"/>
  <c r="AI511" i="2" s="1"/>
  <c r="AE549" i="2"/>
  <c r="AF549" i="2" s="1"/>
  <c r="AG549" i="2" s="1"/>
  <c r="AH549" i="2" s="1"/>
  <c r="AI549" i="2" s="1"/>
  <c r="AE573" i="2"/>
  <c r="AF573" i="2" s="1"/>
  <c r="AG573" i="2" s="1"/>
  <c r="AH573" i="2" s="1"/>
  <c r="AI573" i="2" s="1"/>
  <c r="AE589" i="2"/>
  <c r="AF589" i="2" s="1"/>
  <c r="AG589" i="2" s="1"/>
  <c r="AH589" i="2" s="1"/>
  <c r="AI589" i="2" s="1"/>
  <c r="AE524" i="2"/>
  <c r="AF524" i="2" s="1"/>
  <c r="AG524" i="2" s="1"/>
  <c r="AH524" i="2" s="1"/>
  <c r="AI524" i="2" s="1"/>
  <c r="AE622" i="2"/>
  <c r="AF622" i="2" s="1"/>
  <c r="AG622" i="2" s="1"/>
  <c r="AH622" i="2" s="1"/>
  <c r="AI622" i="2" s="1"/>
  <c r="AE612" i="2"/>
  <c r="AF612" i="2" s="1"/>
  <c r="AG612" i="2" s="1"/>
  <c r="AH612" i="2"/>
  <c r="AI612" i="2" s="1"/>
  <c r="AE636" i="2"/>
  <c r="AF636" i="2" s="1"/>
  <c r="AG636" i="2" s="1"/>
  <c r="AH636" i="2" s="1"/>
  <c r="AI636" i="2" s="1"/>
  <c r="AE652" i="2"/>
  <c r="AF652" i="2" s="1"/>
  <c r="AG652" i="2" s="1"/>
  <c r="AH652" i="2" s="1"/>
  <c r="AI652" i="2" s="1"/>
  <c r="AE516" i="2"/>
  <c r="AF516" i="2" s="1"/>
  <c r="AG516" i="2" s="1"/>
  <c r="AH516" i="2" s="1"/>
  <c r="AI516" i="2" s="1"/>
  <c r="AE605" i="2"/>
  <c r="AF605" i="2" s="1"/>
  <c r="AG605" i="2" s="1"/>
  <c r="AH605" i="2" s="1"/>
  <c r="AI605" i="2" s="1"/>
  <c r="AE576" i="2"/>
  <c r="AF576" i="2" s="1"/>
  <c r="AG576" i="2" s="1"/>
  <c r="AH576" i="2" s="1"/>
  <c r="AI576" i="2" s="1"/>
  <c r="AE607" i="2"/>
  <c r="AF607" i="2" s="1"/>
  <c r="AG607" i="2" s="1"/>
  <c r="AH607" i="2" s="1"/>
  <c r="AI607" i="2" s="1"/>
  <c r="AE621" i="2"/>
  <c r="AF621" i="2" s="1"/>
  <c r="AG621" i="2" s="1"/>
  <c r="AH621" i="2" s="1"/>
  <c r="AI621" i="2" s="1"/>
  <c r="AE653" i="2"/>
  <c r="AF653" i="2" s="1"/>
  <c r="AG653" i="2" s="1"/>
  <c r="AH653" i="2" s="1"/>
  <c r="AI653" i="2" s="1"/>
  <c r="AE588" i="2"/>
  <c r="AF588" i="2" s="1"/>
  <c r="AG588" i="2" s="1"/>
  <c r="AH588" i="2" s="1"/>
  <c r="AI588" i="2" s="1"/>
  <c r="AE521" i="2"/>
  <c r="AF521" i="2" s="1"/>
  <c r="AG521" i="2" s="1"/>
  <c r="AH521" i="2" s="1"/>
  <c r="AI521" i="2" s="1"/>
  <c r="AE553" i="2"/>
  <c r="AF553" i="2" s="1"/>
  <c r="AG553" i="2" s="1"/>
  <c r="AH553" i="2" s="1"/>
  <c r="AI553" i="2" s="1"/>
  <c r="AE528" i="2"/>
  <c r="AF528" i="2" s="1"/>
  <c r="AG528" i="2" s="1"/>
  <c r="AH528" i="2" s="1"/>
  <c r="AI528" i="2" s="1"/>
  <c r="AE508" i="2"/>
  <c r="AF508" i="2" s="1"/>
  <c r="AG508" i="2" s="1"/>
  <c r="AH508" i="2" s="1"/>
  <c r="AI508" i="2" s="1"/>
  <c r="AH618" i="2"/>
  <c r="AI618" i="2" s="1"/>
  <c r="AE618" i="2"/>
  <c r="AF618" i="2" s="1"/>
  <c r="AG618" i="2" s="1"/>
  <c r="AE585" i="2"/>
  <c r="AF585" i="2" s="1"/>
  <c r="AG585" i="2" s="1"/>
  <c r="AH585" i="2" s="1"/>
  <c r="AI585" i="2" s="1"/>
  <c r="AE614" i="2"/>
  <c r="AF614" i="2" s="1"/>
  <c r="AG614" i="2" s="1"/>
  <c r="AH614" i="2" s="1"/>
  <c r="AI614" i="2" s="1"/>
  <c r="AE648" i="2"/>
  <c r="AF648" i="2" s="1"/>
  <c r="AG648" i="2" s="1"/>
  <c r="AH648" i="2" s="1"/>
  <c r="AI648" i="2" s="1"/>
  <c r="AE604" i="2"/>
  <c r="AF604" i="2" s="1"/>
  <c r="AG604" i="2" s="1"/>
  <c r="AH604" i="2" s="1"/>
  <c r="AI604" i="2" s="1"/>
  <c r="AE620" i="2"/>
  <c r="AF620" i="2" s="1"/>
  <c r="AG620" i="2" s="1"/>
  <c r="AH620" i="2"/>
  <c r="AI620" i="2" s="1"/>
  <c r="AE649" i="2"/>
  <c r="AF649" i="2" s="1"/>
  <c r="AG649" i="2" s="1"/>
  <c r="AH649" i="2" s="1"/>
  <c r="AI649" i="2" s="1"/>
  <c r="AE513" i="2"/>
  <c r="AF513" i="2" s="1"/>
  <c r="AG513" i="2" s="1"/>
  <c r="AH513" i="2" s="1"/>
  <c r="AI513" i="2" s="1"/>
  <c r="AH529" i="2"/>
  <c r="AI529" i="2" s="1"/>
  <c r="AE529" i="2"/>
  <c r="AF529" i="2" s="1"/>
  <c r="AG529" i="2" s="1"/>
  <c r="AE545" i="2"/>
  <c r="AF545" i="2" s="1"/>
  <c r="AG545" i="2" s="1"/>
  <c r="AH545" i="2" s="1"/>
  <c r="AI545" i="2" s="1"/>
  <c r="AE504" i="2"/>
  <c r="AF504" i="2" s="1"/>
  <c r="AG504" i="2" s="1"/>
  <c r="AH504" i="2" s="1"/>
  <c r="AI504" i="2" s="1"/>
  <c r="AE520" i="2"/>
  <c r="AF520" i="2" s="1"/>
  <c r="AG520" i="2" s="1"/>
  <c r="AH520" i="2" s="1"/>
  <c r="AI520" i="2" s="1"/>
  <c r="AE536" i="2"/>
  <c r="AF536" i="2" s="1"/>
  <c r="AG536" i="2" s="1"/>
  <c r="AH536" i="2" s="1"/>
  <c r="AI536" i="2" s="1"/>
  <c r="AE552" i="2"/>
  <c r="AF552" i="2" s="1"/>
  <c r="AG552" i="2" s="1"/>
  <c r="AH552" i="2" s="1"/>
  <c r="AI552" i="2" s="1"/>
  <c r="AE525" i="2"/>
  <c r="AF525" i="2" s="1"/>
  <c r="AG525" i="2" s="1"/>
  <c r="AH525" i="2" s="1"/>
  <c r="AI525" i="2" s="1"/>
  <c r="AE602" i="2"/>
  <c r="AF602" i="2" s="1"/>
  <c r="AG602" i="2" s="1"/>
  <c r="AH602" i="2" s="1"/>
  <c r="AI602" i="2" s="1"/>
  <c r="AH517" i="2"/>
  <c r="AI517" i="2" s="1"/>
  <c r="AE517" i="2"/>
  <c r="AF517" i="2" s="1"/>
  <c r="AG517" i="2" s="1"/>
  <c r="AE561" i="2"/>
  <c r="AF561" i="2" s="1"/>
  <c r="AG561" i="2" s="1"/>
  <c r="AH561" i="2" s="1"/>
  <c r="AI561" i="2" s="1"/>
  <c r="AE577" i="2"/>
  <c r="AF577" i="2" s="1"/>
  <c r="AG577" i="2" s="1"/>
  <c r="AH577" i="2" s="1"/>
  <c r="AI577" i="2" s="1"/>
  <c r="AE593" i="2"/>
  <c r="AF593" i="2" s="1"/>
  <c r="AG593" i="2" s="1"/>
  <c r="AH593" i="2" s="1"/>
  <c r="AI593" i="2" s="1"/>
  <c r="AE535" i="2"/>
  <c r="AF535" i="2" s="1"/>
  <c r="AG535" i="2" s="1"/>
  <c r="AH535" i="2" s="1"/>
  <c r="AI535" i="2" s="1"/>
  <c r="AE564" i="2"/>
  <c r="AF564" i="2" s="1"/>
  <c r="AG564" i="2" s="1"/>
  <c r="AH564" i="2"/>
  <c r="AI564" i="2" s="1"/>
  <c r="AE596" i="2"/>
  <c r="AF596" i="2" s="1"/>
  <c r="AG596" i="2" s="1"/>
  <c r="AH596" i="2" s="1"/>
  <c r="AI596" i="2" s="1"/>
  <c r="AE613" i="2"/>
  <c r="AF613" i="2" s="1"/>
  <c r="AG613" i="2" s="1"/>
  <c r="AH613" i="2"/>
  <c r="AI613" i="2" s="1"/>
  <c r="AH640" i="2"/>
  <c r="AI640" i="2" s="1"/>
  <c r="AE640" i="2"/>
  <c r="AF640" i="2" s="1"/>
  <c r="AG640" i="2" s="1"/>
  <c r="AE656" i="2"/>
  <c r="AF656" i="2" s="1"/>
  <c r="AG656" i="2" s="1"/>
  <c r="AH656" i="2" s="1"/>
  <c r="AI656" i="2" s="1"/>
  <c r="AE533" i="2"/>
  <c r="AF533" i="2" s="1"/>
  <c r="AG533" i="2" s="1"/>
  <c r="AH533" i="2" s="1"/>
  <c r="AI533" i="2" s="1"/>
  <c r="AE623" i="2"/>
  <c r="AF623" i="2" s="1"/>
  <c r="AG623" i="2" s="1"/>
  <c r="AH623" i="2" s="1"/>
  <c r="AI623" i="2" s="1"/>
  <c r="AE608" i="2"/>
  <c r="AF608" i="2" s="1"/>
  <c r="AG608" i="2" s="1"/>
  <c r="AH608" i="2" s="1"/>
  <c r="AI608" i="2" s="1"/>
  <c r="AE568" i="2"/>
  <c r="AF568" i="2" s="1"/>
  <c r="AG568" i="2" s="1"/>
  <c r="AH568" i="2" s="1"/>
  <c r="AI568" i="2" s="1"/>
  <c r="AE641" i="2"/>
  <c r="AF641" i="2" s="1"/>
  <c r="AG641" i="2" s="1"/>
  <c r="AH641" i="2" s="1"/>
  <c r="AI641" i="2" s="1"/>
  <c r="AE527" i="2"/>
  <c r="AF527" i="2" s="1"/>
  <c r="AG527" i="2" s="1"/>
  <c r="AH527" i="2" s="1"/>
  <c r="AI527" i="2" s="1"/>
  <c r="AE660" i="2"/>
  <c r="AF660" i="2" s="1"/>
  <c r="AG660" i="2" s="1"/>
  <c r="AH660" i="2" s="1"/>
  <c r="AI660" i="2" s="1"/>
  <c r="AE551" i="2"/>
  <c r="AF551" i="2" s="1"/>
  <c r="AG551" i="2" s="1"/>
  <c r="AH551" i="2" s="1"/>
  <c r="AI551" i="2" s="1"/>
  <c r="AE569" i="2"/>
  <c r="AF569" i="2" s="1"/>
  <c r="AG569" i="2" s="1"/>
  <c r="AH569" i="2" s="1"/>
  <c r="AI569" i="2" s="1"/>
  <c r="AE509" i="2"/>
  <c r="AF509" i="2" s="1"/>
  <c r="AG509" i="2" s="1"/>
  <c r="AH509" i="2" s="1"/>
  <c r="AI509" i="2" s="1"/>
  <c r="AE632" i="2"/>
  <c r="AF632" i="2" s="1"/>
  <c r="AG632" i="2" s="1"/>
  <c r="AH632" i="2" s="1"/>
  <c r="AI632" i="2" s="1"/>
  <c r="AE629" i="2"/>
  <c r="AF629" i="2" s="1"/>
  <c r="AG629" i="2" s="1"/>
  <c r="AH629" i="2" s="1"/>
  <c r="AI629" i="2" s="1"/>
  <c r="AE515" i="2"/>
  <c r="AF515" i="2" s="1"/>
  <c r="AG515" i="2" s="1"/>
  <c r="AH515" i="2" s="1"/>
  <c r="AI515" i="2" s="1"/>
  <c r="AE531" i="2"/>
  <c r="AF531" i="2" s="1"/>
  <c r="AG531" i="2" s="1"/>
  <c r="AH531" i="2"/>
  <c r="AI531" i="2" s="1"/>
  <c r="AE547" i="2"/>
  <c r="AF547" i="2" s="1"/>
  <c r="AG547" i="2" s="1"/>
  <c r="AH547" i="2" s="1"/>
  <c r="AI547" i="2" s="1"/>
  <c r="AE540" i="2"/>
  <c r="AF540" i="2" s="1"/>
  <c r="AG540" i="2" s="1"/>
  <c r="AH540" i="2" s="1"/>
  <c r="AI540" i="2" s="1"/>
  <c r="AE610" i="2"/>
  <c r="AF610" i="2" s="1"/>
  <c r="AG610" i="2" s="1"/>
  <c r="AH610" i="2" s="1"/>
  <c r="AI610" i="2" s="1"/>
  <c r="AE532" i="2"/>
  <c r="AF532" i="2" s="1"/>
  <c r="AG532" i="2" s="1"/>
  <c r="AH532" i="2" s="1"/>
  <c r="AI532" i="2" s="1"/>
  <c r="AH565" i="2"/>
  <c r="AI565" i="2" s="1"/>
  <c r="AE565" i="2"/>
  <c r="AF565" i="2" s="1"/>
  <c r="AG565" i="2" s="1"/>
  <c r="AE581" i="2"/>
  <c r="AF581" i="2" s="1"/>
  <c r="AG581" i="2" s="1"/>
  <c r="AH581" i="2" s="1"/>
  <c r="AI581" i="2" s="1"/>
  <c r="AE597" i="2"/>
  <c r="AF597" i="2" s="1"/>
  <c r="AG597" i="2" s="1"/>
  <c r="AH597" i="2" s="1"/>
  <c r="AI597" i="2" s="1"/>
  <c r="AE503" i="2"/>
  <c r="AF503" i="2" s="1"/>
  <c r="AG503" i="2" s="1"/>
  <c r="AH503" i="2"/>
  <c r="AI503" i="2" s="1"/>
  <c r="AE541" i="2"/>
  <c r="AF541" i="2" s="1"/>
  <c r="AG541" i="2" s="1"/>
  <c r="AH541" i="2" s="1"/>
  <c r="AI541" i="2" s="1"/>
  <c r="AE606" i="2"/>
  <c r="AF606" i="2" s="1"/>
  <c r="AG606" i="2" s="1"/>
  <c r="AH606" i="2" s="1"/>
  <c r="AI606" i="2" s="1"/>
  <c r="AE628" i="2"/>
  <c r="AF628" i="2" s="1"/>
  <c r="AG628" i="2" s="1"/>
  <c r="AH628" i="2" s="1"/>
  <c r="AI628" i="2" s="1"/>
  <c r="AE644" i="2"/>
  <c r="AF644" i="2" s="1"/>
  <c r="AG644" i="2" s="1"/>
  <c r="AH644" i="2" s="1"/>
  <c r="AI644" i="2" s="1"/>
  <c r="AE664" i="2"/>
  <c r="AF664" i="2" s="1"/>
  <c r="AG664" i="2" s="1"/>
  <c r="AH664" i="2" s="1"/>
  <c r="AI664" i="2" s="1"/>
  <c r="AE600" i="2"/>
  <c r="AF600" i="2" s="1"/>
  <c r="AG600" i="2" s="1"/>
  <c r="AH600" i="2"/>
  <c r="AI600" i="2" s="1"/>
  <c r="AE624" i="2"/>
  <c r="AF624" i="2" s="1"/>
  <c r="AG624" i="2" s="1"/>
  <c r="AH624" i="2" s="1"/>
  <c r="AI624" i="2" s="1"/>
  <c r="AE560" i="2"/>
  <c r="AF560" i="2" s="1"/>
  <c r="AG560" i="2" s="1"/>
  <c r="AH560" i="2"/>
  <c r="AI560" i="2" s="1"/>
  <c r="AE592" i="2"/>
  <c r="AF592" i="2" s="1"/>
  <c r="AG592" i="2" s="1"/>
  <c r="AH592" i="2" s="1"/>
  <c r="AI592" i="2" s="1"/>
  <c r="AE584" i="2"/>
  <c r="AF584" i="2" s="1"/>
  <c r="AG584" i="2" s="1"/>
  <c r="AH584" i="2"/>
  <c r="AI584" i="2" s="1"/>
  <c r="AH645" i="2"/>
  <c r="AI645" i="2" s="1"/>
  <c r="AE645" i="2"/>
  <c r="AF645" i="2" s="1"/>
  <c r="AG645" i="2" s="1"/>
  <c r="AE548" i="2"/>
  <c r="AF548" i="2" s="1"/>
  <c r="AG548" i="2" s="1"/>
  <c r="AH548" i="2" s="1"/>
  <c r="AI548" i="2" s="1"/>
  <c r="AE572" i="2"/>
  <c r="AF572" i="2" s="1"/>
  <c r="AG572" i="2" s="1"/>
  <c r="AH572" i="2" s="1"/>
  <c r="AI572" i="2" s="1"/>
  <c r="AE615" i="2"/>
  <c r="AF615" i="2" s="1"/>
  <c r="AG615" i="2" s="1"/>
  <c r="AH615" i="2" s="1"/>
  <c r="AI615" i="2" s="1"/>
  <c r="AE668" i="2"/>
  <c r="AF668" i="2" s="1"/>
  <c r="AG668" i="2" s="1"/>
  <c r="AH668" i="2" s="1"/>
  <c r="AI668" i="2" s="1"/>
  <c r="H16" i="1"/>
  <c r="O16" i="1" s="1"/>
  <c r="H14" i="1"/>
  <c r="O14" i="1" s="1"/>
  <c r="H13" i="1"/>
  <c r="O13" i="1" s="1"/>
  <c r="AH336" i="2"/>
  <c r="AI336" i="2" s="1"/>
  <c r="AH477" i="2"/>
  <c r="AI477" i="2" s="1"/>
  <c r="AH126" i="2"/>
  <c r="AI126" i="2" s="1"/>
  <c r="AH135" i="2"/>
  <c r="AI135" i="2" s="1"/>
  <c r="AH299" i="2"/>
  <c r="AI299" i="2" s="1"/>
  <c r="AH439" i="2"/>
  <c r="AI439" i="2" s="1"/>
  <c r="AH74" i="2"/>
  <c r="AI74" i="2" s="1"/>
  <c r="AH122" i="2"/>
  <c r="AI122" i="2" s="1"/>
  <c r="AH139" i="2"/>
  <c r="AI139" i="2" s="1"/>
  <c r="AH152" i="2"/>
  <c r="AI152" i="2" s="1"/>
  <c r="AH167" i="2"/>
  <c r="AI167" i="2" s="1"/>
  <c r="AH290" i="2"/>
  <c r="AI290" i="2" s="1"/>
  <c r="AH300" i="2"/>
  <c r="AI300" i="2" s="1"/>
  <c r="AH111" i="2"/>
  <c r="AI111" i="2" s="1"/>
  <c r="AH147" i="2"/>
  <c r="AI147" i="2" s="1"/>
  <c r="AH180" i="2"/>
  <c r="AI180" i="2" s="1"/>
  <c r="AH175" i="2"/>
  <c r="AI175" i="2" s="1"/>
  <c r="AH296" i="2"/>
  <c r="AI296" i="2" s="1"/>
  <c r="AH313" i="2"/>
  <c r="AI313" i="2" s="1"/>
  <c r="AH325" i="2"/>
  <c r="AI325" i="2" s="1"/>
  <c r="AH129" i="2"/>
  <c r="AI129" i="2" s="1"/>
  <c r="AH136" i="2"/>
  <c r="AI136" i="2" s="1"/>
  <c r="AH160" i="2"/>
  <c r="AI160" i="2" s="1"/>
  <c r="AH306" i="2"/>
  <c r="AI306" i="2" s="1"/>
  <c r="AH326" i="2"/>
  <c r="AI326" i="2" s="1"/>
  <c r="AE369" i="2"/>
  <c r="AF369" i="2" s="1"/>
  <c r="AG369" i="2" s="1"/>
  <c r="AH369" i="2" s="1"/>
  <c r="AI369" i="2" s="1"/>
  <c r="AH63" i="2"/>
  <c r="AI63" i="2" s="1"/>
  <c r="AH121" i="2"/>
  <c r="AI121" i="2" s="1"/>
  <c r="AH130" i="2"/>
  <c r="AI130" i="2" s="1"/>
  <c r="AH145" i="2"/>
  <c r="AI145" i="2" s="1"/>
  <c r="AH315" i="2"/>
  <c r="AI315" i="2" s="1"/>
  <c r="AH493" i="2"/>
  <c r="AI493" i="2" s="1"/>
  <c r="AH468" i="2"/>
  <c r="AI468" i="2" s="1"/>
  <c r="AH161" i="2"/>
  <c r="AI161" i="2" s="1"/>
  <c r="AH291" i="2"/>
  <c r="AI291" i="2" s="1"/>
  <c r="AE476" i="2"/>
  <c r="AF476" i="2" s="1"/>
  <c r="AG476" i="2" s="1"/>
  <c r="AH476" i="2" s="1"/>
  <c r="AI476" i="2" s="1"/>
  <c r="AH132" i="2"/>
  <c r="AI132" i="2" s="1"/>
  <c r="AH316" i="2"/>
  <c r="AI316" i="2" s="1"/>
  <c r="AE417" i="2"/>
  <c r="AF417" i="2" s="1"/>
  <c r="AG417" i="2" s="1"/>
  <c r="AH417" i="2" s="1"/>
  <c r="AI417" i="2" s="1"/>
  <c r="AE449" i="2"/>
  <c r="AF449" i="2" s="1"/>
  <c r="AG449" i="2" s="1"/>
  <c r="AH449" i="2" s="1"/>
  <c r="AI449" i="2" s="1"/>
  <c r="AE414" i="2"/>
  <c r="AF414" i="2" s="1"/>
  <c r="AG414" i="2" s="1"/>
  <c r="AH414" i="2" s="1"/>
  <c r="AI414" i="2" s="1"/>
  <c r="AE430" i="2"/>
  <c r="AF430" i="2" s="1"/>
  <c r="AG430" i="2" s="1"/>
  <c r="AH430" i="2" s="1"/>
  <c r="AI430" i="2" s="1"/>
  <c r="AE421" i="2"/>
  <c r="AF421" i="2" s="1"/>
  <c r="AG421" i="2" s="1"/>
  <c r="AH421" i="2" s="1"/>
  <c r="AI421" i="2" s="1"/>
  <c r="AE444" i="2"/>
  <c r="AF444" i="2" s="1"/>
  <c r="AG444" i="2" s="1"/>
  <c r="AH444" i="2" s="1"/>
  <c r="AI444" i="2" s="1"/>
  <c r="AE454" i="2"/>
  <c r="AF454" i="2" s="1"/>
  <c r="AG454" i="2" s="1"/>
  <c r="AH454" i="2" s="1"/>
  <c r="AI454" i="2" s="1"/>
  <c r="AE478" i="2"/>
  <c r="AF478" i="2" s="1"/>
  <c r="AG478" i="2" s="1"/>
  <c r="AH478" i="2" s="1"/>
  <c r="AI478" i="2" s="1"/>
  <c r="AE404" i="2"/>
  <c r="AF404" i="2" s="1"/>
  <c r="AG404" i="2" s="1"/>
  <c r="AH404" i="2" s="1"/>
  <c r="AI404" i="2" s="1"/>
  <c r="AE434" i="2"/>
  <c r="AF434" i="2" s="1"/>
  <c r="AG434" i="2" s="1"/>
  <c r="AH434" i="2" s="1"/>
  <c r="AI434" i="2" s="1"/>
  <c r="AE410" i="2"/>
  <c r="AF410" i="2" s="1"/>
  <c r="AG410" i="2" s="1"/>
  <c r="AH410" i="2" s="1"/>
  <c r="AI410" i="2" s="1"/>
  <c r="AE456" i="2"/>
  <c r="AF456" i="2" s="1"/>
  <c r="AG456" i="2" s="1"/>
  <c r="AH456" i="2" s="1"/>
  <c r="AI456" i="2" s="1"/>
  <c r="AE445" i="2"/>
  <c r="AF445" i="2" s="1"/>
  <c r="AG445" i="2" s="1"/>
  <c r="AH445" i="2" s="1"/>
  <c r="AI445" i="2" s="1"/>
  <c r="AE482" i="2"/>
  <c r="AF482" i="2" s="1"/>
  <c r="AG482" i="2" s="1"/>
  <c r="AH482" i="2" s="1"/>
  <c r="AI482" i="2" s="1"/>
  <c r="AE425" i="2"/>
  <c r="AF425" i="2" s="1"/>
  <c r="AG425" i="2" s="1"/>
  <c r="AH425" i="2" s="1"/>
  <c r="AI425" i="2" s="1"/>
  <c r="AE457" i="2"/>
  <c r="AF457" i="2" s="1"/>
  <c r="AG457" i="2" s="1"/>
  <c r="AH457" i="2" s="1"/>
  <c r="AI457" i="2" s="1"/>
  <c r="AE416" i="2"/>
  <c r="AF416" i="2" s="1"/>
  <c r="AG416" i="2" s="1"/>
  <c r="AH416" i="2" s="1"/>
  <c r="AI416" i="2" s="1"/>
  <c r="AE432" i="2"/>
  <c r="AF432" i="2" s="1"/>
  <c r="AG432" i="2" s="1"/>
  <c r="AH432" i="2" s="1"/>
  <c r="AI432" i="2" s="1"/>
  <c r="AE436" i="2"/>
  <c r="AF436" i="2" s="1"/>
  <c r="AG436" i="2" s="1"/>
  <c r="AH436" i="2" s="1"/>
  <c r="AI436" i="2" s="1"/>
  <c r="AE446" i="2"/>
  <c r="AF446" i="2" s="1"/>
  <c r="AG446" i="2" s="1"/>
  <c r="AH446" i="2" s="1"/>
  <c r="AI446" i="2" s="1"/>
  <c r="AE486" i="2"/>
  <c r="AF486" i="2" s="1"/>
  <c r="AG486" i="2" s="1"/>
  <c r="AH486" i="2" s="1"/>
  <c r="AI486" i="2" s="1"/>
  <c r="AE412" i="2"/>
  <c r="AF412" i="2" s="1"/>
  <c r="AG412" i="2" s="1"/>
  <c r="AH412" i="2" s="1"/>
  <c r="AI412" i="2" s="1"/>
  <c r="AE458" i="2"/>
  <c r="AF458" i="2" s="1"/>
  <c r="AG458" i="2" s="1"/>
  <c r="AH458" i="2" s="1"/>
  <c r="AI458" i="2" s="1"/>
  <c r="AE418" i="2"/>
  <c r="AF418" i="2" s="1"/>
  <c r="AG418" i="2" s="1"/>
  <c r="AH418" i="2" s="1"/>
  <c r="AI418" i="2" s="1"/>
  <c r="AE453" i="2"/>
  <c r="AF453" i="2" s="1"/>
  <c r="AG453" i="2" s="1"/>
  <c r="AH453" i="2" s="1"/>
  <c r="AI453" i="2" s="1"/>
  <c r="AE490" i="2"/>
  <c r="AF490" i="2" s="1"/>
  <c r="AG490" i="2" s="1"/>
  <c r="AH490" i="2" s="1"/>
  <c r="AI490" i="2" s="1"/>
  <c r="AE433" i="2"/>
  <c r="AF433" i="2" s="1"/>
  <c r="AG433" i="2" s="1"/>
  <c r="AH433" i="2" s="1"/>
  <c r="AI433" i="2" s="1"/>
  <c r="AE406" i="2"/>
  <c r="AF406" i="2" s="1"/>
  <c r="AG406" i="2" s="1"/>
  <c r="AH406" i="2" s="1"/>
  <c r="AI406" i="2" s="1"/>
  <c r="AE422" i="2"/>
  <c r="AF422" i="2" s="1"/>
  <c r="AG422" i="2" s="1"/>
  <c r="AH422" i="2" s="1"/>
  <c r="AI422" i="2" s="1"/>
  <c r="AE405" i="2"/>
  <c r="AF405" i="2" s="1"/>
  <c r="AG405" i="2" s="1"/>
  <c r="AH405" i="2" s="1"/>
  <c r="AI405" i="2" s="1"/>
  <c r="AE438" i="2"/>
  <c r="AF438" i="2" s="1"/>
  <c r="AG438" i="2" s="1"/>
  <c r="AH438" i="2" s="1"/>
  <c r="AI438" i="2" s="1"/>
  <c r="AE462" i="2"/>
  <c r="AF462" i="2" s="1"/>
  <c r="AG462" i="2" s="1"/>
  <c r="AH462" i="2" s="1"/>
  <c r="AI462" i="2" s="1"/>
  <c r="AE429" i="2"/>
  <c r="AF429" i="2" s="1"/>
  <c r="AG429" i="2" s="1"/>
  <c r="AH429" i="2" s="1"/>
  <c r="AI429" i="2" s="1"/>
  <c r="AE420" i="2"/>
  <c r="AF420" i="2" s="1"/>
  <c r="AG420" i="2" s="1"/>
  <c r="AH420" i="2" s="1"/>
  <c r="AI420" i="2" s="1"/>
  <c r="AE450" i="2"/>
  <c r="AF450" i="2" s="1"/>
  <c r="AG450" i="2" s="1"/>
  <c r="AH450" i="2" s="1"/>
  <c r="AI450" i="2" s="1"/>
  <c r="AE426" i="2"/>
  <c r="AF426" i="2" s="1"/>
  <c r="AG426" i="2" s="1"/>
  <c r="AH426" i="2" s="1"/>
  <c r="AI426" i="2" s="1"/>
  <c r="AE466" i="2"/>
  <c r="AF466" i="2" s="1"/>
  <c r="AG466" i="2" s="1"/>
  <c r="AH466" i="2" s="1"/>
  <c r="AI466" i="2" s="1"/>
  <c r="AE500" i="2"/>
  <c r="AF500" i="2" s="1"/>
  <c r="AG500" i="2" s="1"/>
  <c r="AH500" i="2" s="1"/>
  <c r="AI500" i="2" s="1"/>
  <c r="AE409" i="2"/>
  <c r="AF409" i="2" s="1"/>
  <c r="AG409" i="2" s="1"/>
  <c r="AH409" i="2" s="1"/>
  <c r="AI409" i="2" s="1"/>
  <c r="AE441" i="2"/>
  <c r="AF441" i="2" s="1"/>
  <c r="AG441" i="2" s="1"/>
  <c r="AH441" i="2" s="1"/>
  <c r="AI441" i="2" s="1"/>
  <c r="AE408" i="2"/>
  <c r="AF408" i="2" s="1"/>
  <c r="AG408" i="2" s="1"/>
  <c r="AH408" i="2" s="1"/>
  <c r="AI408" i="2" s="1"/>
  <c r="AE424" i="2"/>
  <c r="AF424" i="2" s="1"/>
  <c r="AG424" i="2" s="1"/>
  <c r="AH424" i="2" s="1"/>
  <c r="AI424" i="2" s="1"/>
  <c r="AE413" i="2"/>
  <c r="AF413" i="2" s="1"/>
  <c r="AG413" i="2" s="1"/>
  <c r="AH413" i="2" s="1"/>
  <c r="AI413" i="2" s="1"/>
  <c r="AE452" i="2"/>
  <c r="AF452" i="2" s="1"/>
  <c r="AG452" i="2" s="1"/>
  <c r="AH452" i="2" s="1"/>
  <c r="AI452" i="2" s="1"/>
  <c r="AE470" i="2"/>
  <c r="AF470" i="2" s="1"/>
  <c r="AG470" i="2" s="1"/>
  <c r="AH470" i="2" s="1"/>
  <c r="AI470" i="2" s="1"/>
  <c r="AE448" i="2"/>
  <c r="AF448" i="2" s="1"/>
  <c r="AG448" i="2" s="1"/>
  <c r="AH448" i="2" s="1"/>
  <c r="AI448" i="2" s="1"/>
  <c r="AE428" i="2"/>
  <c r="AF428" i="2" s="1"/>
  <c r="AG428" i="2" s="1"/>
  <c r="AH428" i="2" s="1"/>
  <c r="AI428" i="2" s="1"/>
  <c r="AE442" i="2"/>
  <c r="AF442" i="2" s="1"/>
  <c r="AG442" i="2" s="1"/>
  <c r="AH442" i="2" s="1"/>
  <c r="AI442" i="2" s="1"/>
  <c r="AE440" i="2"/>
  <c r="AF440" i="2" s="1"/>
  <c r="AG440" i="2" s="1"/>
  <c r="AH440" i="2" s="1"/>
  <c r="AI440" i="2" s="1"/>
  <c r="AE437" i="2"/>
  <c r="AF437" i="2" s="1"/>
  <c r="AG437" i="2" s="1"/>
  <c r="AH437" i="2" s="1"/>
  <c r="AI437" i="2" s="1"/>
  <c r="AE474" i="2"/>
  <c r="AF474" i="2" s="1"/>
  <c r="AG474" i="2" s="1"/>
  <c r="AH474" i="2" s="1"/>
  <c r="AI474" i="2" s="1"/>
  <c r="AH70" i="2"/>
  <c r="AI70" i="2" s="1"/>
  <c r="AH133" i="2"/>
  <c r="AI133" i="2" s="1"/>
  <c r="AH137" i="2"/>
  <c r="AI137" i="2" s="1"/>
  <c r="AH143" i="2"/>
  <c r="AI143" i="2" s="1"/>
  <c r="AH151" i="2"/>
  <c r="AI151" i="2" s="1"/>
  <c r="AH301" i="2"/>
  <c r="AI301" i="2" s="1"/>
  <c r="AH318" i="2"/>
  <c r="AI318" i="2" s="1"/>
  <c r="AH181" i="2"/>
  <c r="AI181" i="2" s="1"/>
  <c r="AH176" i="2"/>
  <c r="AI176" i="2" s="1"/>
  <c r="AH293" i="2"/>
  <c r="AI293" i="2" s="1"/>
  <c r="AH297" i="2"/>
  <c r="AI297" i="2" s="1"/>
  <c r="AH319" i="2"/>
  <c r="AI319" i="2" s="1"/>
  <c r="AH218" i="2"/>
  <c r="AI218" i="2" s="1"/>
  <c r="AH131" i="2"/>
  <c r="AI131" i="2" s="1"/>
  <c r="AH289" i="2"/>
  <c r="AI289" i="2" s="1"/>
  <c r="AH311" i="2"/>
  <c r="AI311" i="2" s="1"/>
  <c r="AH52" i="2"/>
  <c r="AI52" i="2" s="1"/>
  <c r="AH48" i="2"/>
  <c r="AI48" i="2" s="1"/>
  <c r="AH64" i="2"/>
  <c r="AI64" i="2" s="1"/>
  <c r="AH138" i="2"/>
  <c r="AI138" i="2" s="1"/>
  <c r="AH142" i="2"/>
  <c r="AI142" i="2" s="1"/>
  <c r="AH164" i="2"/>
  <c r="AI164" i="2" s="1"/>
  <c r="AH288" i="2"/>
  <c r="AI288" i="2" s="1"/>
  <c r="AH292" i="2"/>
  <c r="AI292" i="2" s="1"/>
  <c r="AH310" i="2"/>
  <c r="AI310" i="2" s="1"/>
  <c r="AH78" i="2"/>
  <c r="AI78" i="2" s="1"/>
  <c r="AH89" i="2"/>
  <c r="AI89" i="2" s="1"/>
  <c r="AH120" i="2"/>
  <c r="AI120" i="2" s="1"/>
  <c r="AH124" i="2"/>
  <c r="AI124" i="2" s="1"/>
  <c r="AH298" i="2"/>
  <c r="AI298" i="2" s="1"/>
  <c r="AH308" i="2"/>
  <c r="AI308" i="2" s="1"/>
  <c r="AE269" i="2"/>
  <c r="AF269" i="2" s="1"/>
  <c r="AG269" i="2" s="1"/>
  <c r="AH269" i="2" s="1"/>
  <c r="AI269" i="2" s="1"/>
  <c r="AH330" i="2"/>
  <c r="AI330" i="2" s="1"/>
  <c r="AH321" i="2"/>
  <c r="AI321" i="2" s="1"/>
  <c r="AE169" i="2"/>
  <c r="AF169" i="2" s="1"/>
  <c r="AG169" i="2" s="1"/>
  <c r="AH169" i="2" s="1"/>
  <c r="AI169" i="2" s="1"/>
  <c r="AE53" i="2"/>
  <c r="AF53" i="2" s="1"/>
  <c r="AG53" i="2" s="1"/>
  <c r="AH53" i="2" s="1"/>
  <c r="AI53" i="2" s="1"/>
  <c r="AH88" i="2"/>
  <c r="AI88" i="2" s="1"/>
  <c r="AH73" i="2"/>
  <c r="AI73" i="2" s="1"/>
  <c r="AE11" i="2"/>
  <c r="AF11" i="2" s="1"/>
  <c r="AG11" i="2" s="1"/>
  <c r="AH11" i="2" s="1"/>
  <c r="AI11" i="2" s="1"/>
  <c r="AE16" i="2"/>
  <c r="AF16" i="2" s="1"/>
  <c r="AG16" i="2" s="1"/>
  <c r="AH16" i="2" s="1"/>
  <c r="AI16" i="2" s="1"/>
  <c r="AE21" i="2"/>
  <c r="AF21" i="2" s="1"/>
  <c r="AG21" i="2" s="1"/>
  <c r="AH21" i="2" s="1"/>
  <c r="AI21" i="2" s="1"/>
  <c r="AE76" i="2"/>
  <c r="AF76" i="2" s="1"/>
  <c r="AG76" i="2" s="1"/>
  <c r="AH76" i="2" s="1"/>
  <c r="AI76" i="2" s="1"/>
  <c r="AE102" i="2"/>
  <c r="AF102" i="2" s="1"/>
  <c r="AG102" i="2" s="1"/>
  <c r="AH102" i="2" s="1"/>
  <c r="AI102" i="2" s="1"/>
  <c r="AE231" i="2"/>
  <c r="AF231" i="2" s="1"/>
  <c r="AG231" i="2" s="1"/>
  <c r="AH231" i="2" s="1"/>
  <c r="AI231" i="2" s="1"/>
  <c r="AE208" i="2"/>
  <c r="AF208" i="2" s="1"/>
  <c r="AG208" i="2" s="1"/>
  <c r="AH208" i="2" s="1"/>
  <c r="AI208" i="2" s="1"/>
  <c r="AE256" i="2"/>
  <c r="AF256" i="2" s="1"/>
  <c r="AG256" i="2" s="1"/>
  <c r="AH256" i="2" s="1"/>
  <c r="AI256" i="2" s="1"/>
  <c r="AE205" i="2"/>
  <c r="AF205" i="2" s="1"/>
  <c r="AG205" i="2" s="1"/>
  <c r="AH205" i="2" s="1"/>
  <c r="AI205" i="2" s="1"/>
  <c r="AE253" i="2"/>
  <c r="AF253" i="2" s="1"/>
  <c r="AG253" i="2" s="1"/>
  <c r="AH253" i="2" s="1"/>
  <c r="AI253" i="2" s="1"/>
  <c r="AE258" i="2"/>
  <c r="AF258" i="2" s="1"/>
  <c r="AG258" i="2" s="1"/>
  <c r="AH258" i="2" s="1"/>
  <c r="AI258" i="2" s="1"/>
  <c r="AE171" i="2"/>
  <c r="AF171" i="2" s="1"/>
  <c r="AG171" i="2" s="1"/>
  <c r="AH171" i="2" s="1"/>
  <c r="AI171" i="2" s="1"/>
  <c r="AE202" i="2"/>
  <c r="AF202" i="2" s="1"/>
  <c r="AG202" i="2" s="1"/>
  <c r="AH202" i="2" s="1"/>
  <c r="AI202" i="2" s="1"/>
  <c r="AE6" i="2"/>
  <c r="AF6" i="2" s="1"/>
  <c r="AG6" i="2" s="1"/>
  <c r="AH6" i="2" s="1"/>
  <c r="AI6" i="2" s="1"/>
  <c r="AE22" i="2"/>
  <c r="AF22" i="2" s="1"/>
  <c r="AG22" i="2" s="1"/>
  <c r="AH22" i="2" s="1"/>
  <c r="AI22" i="2" s="1"/>
  <c r="AE38" i="2"/>
  <c r="AF38" i="2" s="1"/>
  <c r="AG38" i="2" s="1"/>
  <c r="AH38" i="2" s="1"/>
  <c r="AI38" i="2" s="1"/>
  <c r="AE15" i="2"/>
  <c r="AF15" i="2" s="1"/>
  <c r="AG15" i="2" s="1"/>
  <c r="AH15" i="2" s="1"/>
  <c r="AI15" i="2" s="1"/>
  <c r="AE31" i="2"/>
  <c r="AF31" i="2" s="1"/>
  <c r="AG31" i="2" s="1"/>
  <c r="AH31" i="2" s="1"/>
  <c r="AI31" i="2" s="1"/>
  <c r="AE4" i="2"/>
  <c r="AF4" i="2" s="1"/>
  <c r="AG4" i="2" s="1"/>
  <c r="AH4" i="2" s="1"/>
  <c r="AI4" i="2" s="1"/>
  <c r="AE20" i="2"/>
  <c r="AF20" i="2" s="1"/>
  <c r="AG20" i="2" s="1"/>
  <c r="AH20" i="2" s="1"/>
  <c r="AI20" i="2" s="1"/>
  <c r="AE36" i="2"/>
  <c r="AF36" i="2" s="1"/>
  <c r="AG36" i="2" s="1"/>
  <c r="AH36" i="2" s="1"/>
  <c r="AI36" i="2" s="1"/>
  <c r="AE25" i="2"/>
  <c r="AF25" i="2" s="1"/>
  <c r="AG25" i="2" s="1"/>
  <c r="AH25" i="2" s="1"/>
  <c r="AI25" i="2" s="1"/>
  <c r="AE37" i="2"/>
  <c r="AF37" i="2" s="1"/>
  <c r="AG37" i="2" s="1"/>
  <c r="AH37" i="2" s="1"/>
  <c r="AI37" i="2" s="1"/>
  <c r="AE58" i="2"/>
  <c r="AF58" i="2" s="1"/>
  <c r="AG58" i="2" s="1"/>
  <c r="AH58" i="2" s="1"/>
  <c r="AI58" i="2" s="1"/>
  <c r="AE67" i="2"/>
  <c r="AF67" i="2" s="1"/>
  <c r="AG67" i="2" s="1"/>
  <c r="AH67" i="2" s="1"/>
  <c r="AI67" i="2" s="1"/>
  <c r="AE80" i="2"/>
  <c r="AF80" i="2" s="1"/>
  <c r="AG80" i="2" s="1"/>
  <c r="AH80" i="2" s="1"/>
  <c r="AI80" i="2" s="1"/>
  <c r="AE106" i="2"/>
  <c r="AF106" i="2" s="1"/>
  <c r="AG106" i="2" s="1"/>
  <c r="AH106" i="2" s="1"/>
  <c r="AI106" i="2" s="1"/>
  <c r="AE187" i="2"/>
  <c r="AF187" i="2" s="1"/>
  <c r="AG187" i="2" s="1"/>
  <c r="AH187" i="2" s="1"/>
  <c r="AI187" i="2" s="1"/>
  <c r="AE203" i="2"/>
  <c r="AF203" i="2" s="1"/>
  <c r="AG203" i="2" s="1"/>
  <c r="AH203" i="2" s="1"/>
  <c r="AI203" i="2" s="1"/>
  <c r="AE219" i="2"/>
  <c r="AF219" i="2" s="1"/>
  <c r="AG219" i="2" s="1"/>
  <c r="AH219" i="2" s="1"/>
  <c r="AI219" i="2" s="1"/>
  <c r="AE235" i="2"/>
  <c r="AF235" i="2" s="1"/>
  <c r="AG235" i="2" s="1"/>
  <c r="AH235" i="2" s="1"/>
  <c r="AI235" i="2" s="1"/>
  <c r="AE251" i="2"/>
  <c r="AF251" i="2" s="1"/>
  <c r="AG251" i="2" s="1"/>
  <c r="AH251" i="2" s="1"/>
  <c r="AI251" i="2" s="1"/>
  <c r="AE113" i="2"/>
  <c r="AF113" i="2" s="1"/>
  <c r="AG113" i="2" s="1"/>
  <c r="AH113" i="2" s="1"/>
  <c r="AI113" i="2" s="1"/>
  <c r="AE196" i="2"/>
  <c r="AF196" i="2" s="1"/>
  <c r="AG196" i="2" s="1"/>
  <c r="AH196" i="2" s="1"/>
  <c r="AI196" i="2" s="1"/>
  <c r="AE212" i="2"/>
  <c r="AF212" i="2" s="1"/>
  <c r="AG212" i="2" s="1"/>
  <c r="AH212" i="2" s="1"/>
  <c r="AI212" i="2" s="1"/>
  <c r="AE228" i="2"/>
  <c r="AF228" i="2" s="1"/>
  <c r="AG228" i="2" s="1"/>
  <c r="AH228" i="2" s="1"/>
  <c r="AI228" i="2" s="1"/>
  <c r="AE244" i="2"/>
  <c r="AF244" i="2" s="1"/>
  <c r="AG244" i="2" s="1"/>
  <c r="AH244" i="2" s="1"/>
  <c r="AI244" i="2" s="1"/>
  <c r="AE260" i="2"/>
  <c r="AF260" i="2" s="1"/>
  <c r="AG260" i="2" s="1"/>
  <c r="AH260" i="2" s="1"/>
  <c r="AI260" i="2" s="1"/>
  <c r="AE183" i="2"/>
  <c r="AF183" i="2" s="1"/>
  <c r="AG183" i="2" s="1"/>
  <c r="AH183" i="2" s="1"/>
  <c r="AI183" i="2" s="1"/>
  <c r="AE193" i="2"/>
  <c r="AF193" i="2" s="1"/>
  <c r="AG193" i="2" s="1"/>
  <c r="AH193" i="2" s="1"/>
  <c r="AI193" i="2" s="1"/>
  <c r="AE209" i="2"/>
  <c r="AF209" i="2" s="1"/>
  <c r="AG209" i="2" s="1"/>
  <c r="AH209" i="2" s="1"/>
  <c r="AI209" i="2" s="1"/>
  <c r="AE225" i="2"/>
  <c r="AF225" i="2" s="1"/>
  <c r="AG225" i="2" s="1"/>
  <c r="AH225" i="2" s="1"/>
  <c r="AI225" i="2" s="1"/>
  <c r="AE241" i="2"/>
  <c r="AF241" i="2" s="1"/>
  <c r="AG241" i="2" s="1"/>
  <c r="AH241" i="2" s="1"/>
  <c r="AI241" i="2" s="1"/>
  <c r="AE257" i="2"/>
  <c r="AF257" i="2" s="1"/>
  <c r="AG257" i="2" s="1"/>
  <c r="AH257" i="2" s="1"/>
  <c r="AI257" i="2" s="1"/>
  <c r="AE173" i="2"/>
  <c r="AF173" i="2" s="1"/>
  <c r="AG173" i="2" s="1"/>
  <c r="AH173" i="2" s="1"/>
  <c r="AI173" i="2" s="1"/>
  <c r="AE246" i="2"/>
  <c r="AF246" i="2" s="1"/>
  <c r="AG246" i="2" s="1"/>
  <c r="AH246" i="2" s="1"/>
  <c r="AI246" i="2" s="1"/>
  <c r="AE157" i="2"/>
  <c r="AF157" i="2" s="1"/>
  <c r="AG157" i="2" s="1"/>
  <c r="AH157" i="2" s="1"/>
  <c r="AI157" i="2" s="1"/>
  <c r="AE210" i="2"/>
  <c r="AF210" i="2" s="1"/>
  <c r="AG210" i="2" s="1"/>
  <c r="AH210" i="2" s="1"/>
  <c r="AI210" i="2" s="1"/>
  <c r="AE282" i="2"/>
  <c r="AF282" i="2" s="1"/>
  <c r="AG282" i="2" s="1"/>
  <c r="AH282" i="2" s="1"/>
  <c r="AI282" i="2" s="1"/>
  <c r="AE190" i="2"/>
  <c r="AF190" i="2" s="1"/>
  <c r="AG190" i="2" s="1"/>
  <c r="AH190" i="2" s="1"/>
  <c r="AI190" i="2" s="1"/>
  <c r="AE254" i="2"/>
  <c r="AF254" i="2" s="1"/>
  <c r="AG254" i="2" s="1"/>
  <c r="AH254" i="2" s="1"/>
  <c r="AI254" i="2" s="1"/>
  <c r="AE278" i="2"/>
  <c r="AF278" i="2" s="1"/>
  <c r="AG278" i="2" s="1"/>
  <c r="AH278" i="2" s="1"/>
  <c r="AI278" i="2" s="1"/>
  <c r="AE34" i="2"/>
  <c r="AF34" i="2" s="1"/>
  <c r="AG34" i="2" s="1"/>
  <c r="AH34" i="2" s="1"/>
  <c r="AI34" i="2" s="1"/>
  <c r="AE43" i="2"/>
  <c r="AF43" i="2" s="1"/>
  <c r="AG43" i="2" s="1"/>
  <c r="AH43" i="2" s="1"/>
  <c r="AI43" i="2" s="1"/>
  <c r="AE9" i="2"/>
  <c r="AF9" i="2" s="1"/>
  <c r="AG9" i="2" s="1"/>
  <c r="AH9" i="2" s="1"/>
  <c r="AI9" i="2" s="1"/>
  <c r="AE66" i="2"/>
  <c r="AF66" i="2" s="1"/>
  <c r="AG66" i="2" s="1"/>
  <c r="AH66" i="2" s="1"/>
  <c r="AI66" i="2" s="1"/>
  <c r="AE215" i="2"/>
  <c r="AF215" i="2" s="1"/>
  <c r="AG215" i="2" s="1"/>
  <c r="AH215" i="2" s="1"/>
  <c r="AI215" i="2" s="1"/>
  <c r="AE263" i="2"/>
  <c r="AF263" i="2" s="1"/>
  <c r="AG263" i="2" s="1"/>
  <c r="AH263" i="2" s="1"/>
  <c r="AI263" i="2" s="1"/>
  <c r="AE224" i="2"/>
  <c r="AF224" i="2" s="1"/>
  <c r="AG224" i="2" s="1"/>
  <c r="AH224" i="2" s="1"/>
  <c r="AI224" i="2" s="1"/>
  <c r="AE189" i="2"/>
  <c r="AF189" i="2" s="1"/>
  <c r="AG189" i="2" s="1"/>
  <c r="AH189" i="2" s="1"/>
  <c r="AI189" i="2" s="1"/>
  <c r="AE237" i="2"/>
  <c r="AF237" i="2" s="1"/>
  <c r="AG237" i="2" s="1"/>
  <c r="AH237" i="2" s="1"/>
  <c r="AI237" i="2" s="1"/>
  <c r="AE270" i="2"/>
  <c r="AF270" i="2" s="1"/>
  <c r="AG270" i="2" s="1"/>
  <c r="AH270" i="2" s="1"/>
  <c r="AI270" i="2" s="1"/>
  <c r="AE274" i="2"/>
  <c r="AF274" i="2" s="1"/>
  <c r="AG274" i="2" s="1"/>
  <c r="AH274" i="2" s="1"/>
  <c r="AI274" i="2" s="1"/>
  <c r="AE238" i="2"/>
  <c r="AF238" i="2" s="1"/>
  <c r="AG238" i="2" s="1"/>
  <c r="AH238" i="2" s="1"/>
  <c r="AI238" i="2" s="1"/>
  <c r="AE10" i="2"/>
  <c r="AF10" i="2" s="1"/>
  <c r="AG10" i="2" s="1"/>
  <c r="AH10" i="2" s="1"/>
  <c r="AI10" i="2" s="1"/>
  <c r="AE26" i="2"/>
  <c r="AF26" i="2" s="1"/>
  <c r="AG26" i="2" s="1"/>
  <c r="AH26" i="2" s="1"/>
  <c r="AI26" i="2" s="1"/>
  <c r="AE42" i="2"/>
  <c r="AF42" i="2" s="1"/>
  <c r="AG42" i="2" s="1"/>
  <c r="AH42" i="2" s="1"/>
  <c r="AI42" i="2" s="1"/>
  <c r="AE19" i="2"/>
  <c r="AF19" i="2" s="1"/>
  <c r="AG19" i="2" s="1"/>
  <c r="AH19" i="2" s="1"/>
  <c r="AI19" i="2" s="1"/>
  <c r="AE35" i="2"/>
  <c r="AF35" i="2" s="1"/>
  <c r="AG35" i="2" s="1"/>
  <c r="AH35" i="2" s="1"/>
  <c r="AI35" i="2" s="1"/>
  <c r="AE8" i="2"/>
  <c r="AF8" i="2" s="1"/>
  <c r="AG8" i="2" s="1"/>
  <c r="AH8" i="2" s="1"/>
  <c r="AI8" i="2" s="1"/>
  <c r="AE24" i="2"/>
  <c r="AF24" i="2" s="1"/>
  <c r="AG24" i="2" s="1"/>
  <c r="AH24" i="2" s="1"/>
  <c r="AI24" i="2" s="1"/>
  <c r="AE40" i="2"/>
  <c r="AF40" i="2" s="1"/>
  <c r="AG40" i="2" s="1"/>
  <c r="AH40" i="2" s="1"/>
  <c r="AI40" i="2" s="1"/>
  <c r="AE41" i="2"/>
  <c r="AF41" i="2" s="1"/>
  <c r="AG41" i="2" s="1"/>
  <c r="AH41" i="2" s="1"/>
  <c r="AI41" i="2" s="1"/>
  <c r="AE50" i="2"/>
  <c r="AF50" i="2" s="1"/>
  <c r="AG50" i="2" s="1"/>
  <c r="AH50" i="2" s="1"/>
  <c r="AI50" i="2" s="1"/>
  <c r="AE59" i="2"/>
  <c r="AF59" i="2" s="1"/>
  <c r="AG59" i="2" s="1"/>
  <c r="AH59" i="2" s="1"/>
  <c r="AI59" i="2" s="1"/>
  <c r="AE17" i="2"/>
  <c r="AF17" i="2" s="1"/>
  <c r="AG17" i="2" s="1"/>
  <c r="AH17" i="2" s="1"/>
  <c r="AI17" i="2" s="1"/>
  <c r="AE45" i="2"/>
  <c r="AF45" i="2" s="1"/>
  <c r="AG45" i="2" s="1"/>
  <c r="AH45" i="2" s="1"/>
  <c r="AI45" i="2" s="1"/>
  <c r="AE29" i="2"/>
  <c r="AF29" i="2" s="1"/>
  <c r="AG29" i="2" s="1"/>
  <c r="AH29" i="2" s="1"/>
  <c r="AI29" i="2" s="1"/>
  <c r="AE110" i="2"/>
  <c r="AF110" i="2" s="1"/>
  <c r="AG110" i="2" s="1"/>
  <c r="AH110" i="2" s="1"/>
  <c r="AI110" i="2" s="1"/>
  <c r="AE54" i="2"/>
  <c r="AF54" i="2" s="1"/>
  <c r="AG54" i="2" s="1"/>
  <c r="AH54" i="2" s="1"/>
  <c r="AI54" i="2" s="1"/>
  <c r="AE191" i="2"/>
  <c r="AF191" i="2" s="1"/>
  <c r="AG191" i="2" s="1"/>
  <c r="AH191" i="2" s="1"/>
  <c r="AI191" i="2" s="1"/>
  <c r="AE207" i="2"/>
  <c r="AF207" i="2" s="1"/>
  <c r="AG207" i="2" s="1"/>
  <c r="AH207" i="2" s="1"/>
  <c r="AI207" i="2" s="1"/>
  <c r="AE223" i="2"/>
  <c r="AF223" i="2" s="1"/>
  <c r="AG223" i="2" s="1"/>
  <c r="AH223" i="2" s="1"/>
  <c r="AI223" i="2" s="1"/>
  <c r="AE239" i="2"/>
  <c r="AF239" i="2" s="1"/>
  <c r="AG239" i="2" s="1"/>
  <c r="AH239" i="2" s="1"/>
  <c r="AI239" i="2" s="1"/>
  <c r="AE255" i="2"/>
  <c r="AF255" i="2" s="1"/>
  <c r="AG255" i="2" s="1"/>
  <c r="AH255" i="2" s="1"/>
  <c r="AI255" i="2" s="1"/>
  <c r="AE182" i="2"/>
  <c r="AF182" i="2" s="1"/>
  <c r="AG182" i="2" s="1"/>
  <c r="AH182" i="2" s="1"/>
  <c r="AI182" i="2" s="1"/>
  <c r="AE200" i="2"/>
  <c r="AF200" i="2" s="1"/>
  <c r="AG200" i="2" s="1"/>
  <c r="AH200" i="2" s="1"/>
  <c r="AI200" i="2" s="1"/>
  <c r="AE216" i="2"/>
  <c r="AF216" i="2" s="1"/>
  <c r="AG216" i="2" s="1"/>
  <c r="AH216" i="2" s="1"/>
  <c r="AI216" i="2" s="1"/>
  <c r="AE232" i="2"/>
  <c r="AF232" i="2" s="1"/>
  <c r="AG232" i="2" s="1"/>
  <c r="AH232" i="2" s="1"/>
  <c r="AI232" i="2" s="1"/>
  <c r="AE248" i="2"/>
  <c r="AF248" i="2" s="1"/>
  <c r="AG248" i="2" s="1"/>
  <c r="AH248" i="2" s="1"/>
  <c r="AI248" i="2" s="1"/>
  <c r="AE264" i="2"/>
  <c r="AF264" i="2" s="1"/>
  <c r="AG264" i="2" s="1"/>
  <c r="AH264" i="2" s="1"/>
  <c r="AI264" i="2" s="1"/>
  <c r="AE184" i="2"/>
  <c r="AF184" i="2" s="1"/>
  <c r="AG184" i="2" s="1"/>
  <c r="AH184" i="2" s="1"/>
  <c r="AI184" i="2" s="1"/>
  <c r="AE197" i="2"/>
  <c r="AF197" i="2" s="1"/>
  <c r="AG197" i="2" s="1"/>
  <c r="AH197" i="2" s="1"/>
  <c r="AI197" i="2" s="1"/>
  <c r="AE213" i="2"/>
  <c r="AF213" i="2" s="1"/>
  <c r="AG213" i="2" s="1"/>
  <c r="AH213" i="2" s="1"/>
  <c r="AI213" i="2" s="1"/>
  <c r="AE229" i="2"/>
  <c r="AF229" i="2" s="1"/>
  <c r="AG229" i="2" s="1"/>
  <c r="AH229" i="2" s="1"/>
  <c r="AI229" i="2" s="1"/>
  <c r="AE245" i="2"/>
  <c r="AF245" i="2" s="1"/>
  <c r="AG245" i="2" s="1"/>
  <c r="AH245" i="2" s="1"/>
  <c r="AI245" i="2" s="1"/>
  <c r="AE261" i="2"/>
  <c r="AF261" i="2" s="1"/>
  <c r="AG261" i="2" s="1"/>
  <c r="AH261" i="2" s="1"/>
  <c r="AI261" i="2" s="1"/>
  <c r="AE198" i="2"/>
  <c r="AF198" i="2" s="1"/>
  <c r="AG198" i="2" s="1"/>
  <c r="AH198" i="2" s="1"/>
  <c r="AI198" i="2" s="1"/>
  <c r="AE262" i="2"/>
  <c r="AF262" i="2" s="1"/>
  <c r="AG262" i="2" s="1"/>
  <c r="AH262" i="2" s="1"/>
  <c r="AI262" i="2" s="1"/>
  <c r="AE226" i="2"/>
  <c r="AF226" i="2" s="1"/>
  <c r="AG226" i="2" s="1"/>
  <c r="AH226" i="2" s="1"/>
  <c r="AI226" i="2" s="1"/>
  <c r="AE206" i="2"/>
  <c r="AF206" i="2" s="1"/>
  <c r="AG206" i="2" s="1"/>
  <c r="AH206" i="2" s="1"/>
  <c r="AI206" i="2" s="1"/>
  <c r="AE18" i="2"/>
  <c r="AF18" i="2" s="1"/>
  <c r="AG18" i="2" s="1"/>
  <c r="AH18" i="2" s="1"/>
  <c r="AI18" i="2" s="1"/>
  <c r="AE27" i="2"/>
  <c r="AF27" i="2" s="1"/>
  <c r="AG27" i="2" s="1"/>
  <c r="AH27" i="2" s="1"/>
  <c r="AI27" i="2" s="1"/>
  <c r="AE32" i="2"/>
  <c r="AF32" i="2" s="1"/>
  <c r="AG32" i="2" s="1"/>
  <c r="AH32" i="2" s="1"/>
  <c r="AI32" i="2" s="1"/>
  <c r="AE46" i="2"/>
  <c r="AF46" i="2" s="1"/>
  <c r="AG46" i="2" s="1"/>
  <c r="AH46" i="2" s="1"/>
  <c r="AI46" i="2" s="1"/>
  <c r="AE117" i="2"/>
  <c r="AF117" i="2" s="1"/>
  <c r="AG117" i="2" s="1"/>
  <c r="AH117" i="2" s="1"/>
  <c r="AI117" i="2" s="1"/>
  <c r="AE199" i="2"/>
  <c r="AF199" i="2" s="1"/>
  <c r="AG199" i="2" s="1"/>
  <c r="AH199" i="2" s="1"/>
  <c r="AI199" i="2" s="1"/>
  <c r="AE247" i="2"/>
  <c r="AF247" i="2" s="1"/>
  <c r="AG247" i="2" s="1"/>
  <c r="AH247" i="2" s="1"/>
  <c r="AI247" i="2" s="1"/>
  <c r="AE192" i="2"/>
  <c r="AF192" i="2" s="1"/>
  <c r="AG192" i="2" s="1"/>
  <c r="AH192" i="2" s="1"/>
  <c r="AI192" i="2" s="1"/>
  <c r="AE240" i="2"/>
  <c r="AF240" i="2" s="1"/>
  <c r="AG240" i="2" s="1"/>
  <c r="AH240" i="2" s="1"/>
  <c r="AI240" i="2" s="1"/>
  <c r="AE221" i="2"/>
  <c r="AF221" i="2" s="1"/>
  <c r="AG221" i="2" s="1"/>
  <c r="AH221" i="2" s="1"/>
  <c r="AI221" i="2" s="1"/>
  <c r="AE230" i="2"/>
  <c r="AF230" i="2" s="1"/>
  <c r="AG230" i="2" s="1"/>
  <c r="AH230" i="2" s="1"/>
  <c r="AI230" i="2" s="1"/>
  <c r="AE194" i="2"/>
  <c r="AF194" i="2" s="1"/>
  <c r="AG194" i="2" s="1"/>
  <c r="AH194" i="2" s="1"/>
  <c r="AI194" i="2" s="1"/>
  <c r="AE280" i="2"/>
  <c r="AF280" i="2" s="1"/>
  <c r="AG280" i="2" s="1"/>
  <c r="AH280" i="2" s="1"/>
  <c r="AI280" i="2" s="1"/>
  <c r="AE276" i="2"/>
  <c r="AF276" i="2" s="1"/>
  <c r="AG276" i="2" s="1"/>
  <c r="AH276" i="2" s="1"/>
  <c r="AI276" i="2" s="1"/>
  <c r="AE14" i="2"/>
  <c r="AF14" i="2" s="1"/>
  <c r="AG14" i="2" s="1"/>
  <c r="AH14" i="2" s="1"/>
  <c r="AI14" i="2" s="1"/>
  <c r="AE30" i="2"/>
  <c r="AF30" i="2" s="1"/>
  <c r="AG30" i="2" s="1"/>
  <c r="AH30" i="2" s="1"/>
  <c r="AI30" i="2" s="1"/>
  <c r="AE7" i="2"/>
  <c r="AF7" i="2" s="1"/>
  <c r="AG7" i="2" s="1"/>
  <c r="AH7" i="2" s="1"/>
  <c r="AI7" i="2" s="1"/>
  <c r="AE23" i="2"/>
  <c r="AF23" i="2" s="1"/>
  <c r="AG23" i="2" s="1"/>
  <c r="AH23" i="2" s="1"/>
  <c r="AI23" i="2" s="1"/>
  <c r="AE39" i="2"/>
  <c r="AF39" i="2" s="1"/>
  <c r="AG39" i="2" s="1"/>
  <c r="AH39" i="2" s="1"/>
  <c r="AI39" i="2" s="1"/>
  <c r="AE12" i="2"/>
  <c r="AF12" i="2" s="1"/>
  <c r="AG12" i="2" s="1"/>
  <c r="AH12" i="2" s="1"/>
  <c r="AI12" i="2" s="1"/>
  <c r="AE28" i="2"/>
  <c r="AF28" i="2" s="1"/>
  <c r="AG28" i="2" s="1"/>
  <c r="AH28" i="2" s="1"/>
  <c r="AI28" i="2" s="1"/>
  <c r="AE44" i="2"/>
  <c r="AF44" i="2" s="1"/>
  <c r="AG44" i="2" s="1"/>
  <c r="AH44" i="2" s="1"/>
  <c r="AI44" i="2" s="1"/>
  <c r="AE5" i="2"/>
  <c r="AF5" i="2" s="1"/>
  <c r="AG5" i="2" s="1"/>
  <c r="AH5" i="2" s="1"/>
  <c r="AI5" i="2" s="1"/>
  <c r="AE51" i="2"/>
  <c r="AF51" i="2" s="1"/>
  <c r="AG51" i="2" s="1"/>
  <c r="AH51" i="2" s="1"/>
  <c r="AI51" i="2" s="1"/>
  <c r="AE33" i="2"/>
  <c r="AF33" i="2" s="1"/>
  <c r="AG33" i="2" s="1"/>
  <c r="AH33" i="2" s="1"/>
  <c r="AI33" i="2" s="1"/>
  <c r="AE72" i="2"/>
  <c r="AF72" i="2" s="1"/>
  <c r="AG72" i="2" s="1"/>
  <c r="AH72" i="2" s="1"/>
  <c r="AI72" i="2" s="1"/>
  <c r="AE62" i="2"/>
  <c r="AF62" i="2" s="1"/>
  <c r="AG62" i="2" s="1"/>
  <c r="AH62" i="2" s="1"/>
  <c r="AI62" i="2" s="1"/>
  <c r="AE13" i="2"/>
  <c r="AF13" i="2" s="1"/>
  <c r="AG13" i="2" s="1"/>
  <c r="AH13" i="2" s="1"/>
  <c r="AI13" i="2" s="1"/>
  <c r="AE98" i="2"/>
  <c r="AF98" i="2" s="1"/>
  <c r="AG98" i="2" s="1"/>
  <c r="AH98" i="2" s="1"/>
  <c r="AI98" i="2" s="1"/>
  <c r="AE115" i="2"/>
  <c r="AF115" i="2" s="1"/>
  <c r="AG115" i="2" s="1"/>
  <c r="AH115" i="2" s="1"/>
  <c r="AI115" i="2" s="1"/>
  <c r="AE195" i="2"/>
  <c r="AF195" i="2" s="1"/>
  <c r="AG195" i="2" s="1"/>
  <c r="AH195" i="2" s="1"/>
  <c r="AI195" i="2" s="1"/>
  <c r="AE211" i="2"/>
  <c r="AF211" i="2" s="1"/>
  <c r="AG211" i="2" s="1"/>
  <c r="AH211" i="2" s="1"/>
  <c r="AI211" i="2" s="1"/>
  <c r="AE227" i="2"/>
  <c r="AF227" i="2" s="1"/>
  <c r="AG227" i="2" s="1"/>
  <c r="AH227" i="2" s="1"/>
  <c r="AI227" i="2" s="1"/>
  <c r="AE243" i="2"/>
  <c r="AF243" i="2" s="1"/>
  <c r="AG243" i="2" s="1"/>
  <c r="AH243" i="2" s="1"/>
  <c r="AI243" i="2" s="1"/>
  <c r="AE259" i="2"/>
  <c r="AF259" i="2" s="1"/>
  <c r="AG259" i="2" s="1"/>
  <c r="AH259" i="2" s="1"/>
  <c r="AI259" i="2" s="1"/>
  <c r="AE188" i="2"/>
  <c r="AF188" i="2" s="1"/>
  <c r="AG188" i="2" s="1"/>
  <c r="AH188" i="2" s="1"/>
  <c r="AI188" i="2" s="1"/>
  <c r="AE204" i="2"/>
  <c r="AF204" i="2" s="1"/>
  <c r="AG204" i="2" s="1"/>
  <c r="AH204" i="2" s="1"/>
  <c r="AI204" i="2" s="1"/>
  <c r="AE220" i="2"/>
  <c r="AF220" i="2" s="1"/>
  <c r="AG220" i="2" s="1"/>
  <c r="AH220" i="2" s="1"/>
  <c r="AI220" i="2" s="1"/>
  <c r="AE236" i="2"/>
  <c r="AF236" i="2" s="1"/>
  <c r="AG236" i="2" s="1"/>
  <c r="AH236" i="2" s="1"/>
  <c r="AI236" i="2" s="1"/>
  <c r="AE252" i="2"/>
  <c r="AF252" i="2" s="1"/>
  <c r="AG252" i="2" s="1"/>
  <c r="AH252" i="2" s="1"/>
  <c r="AI252" i="2" s="1"/>
  <c r="AE185" i="2"/>
  <c r="AF185" i="2" s="1"/>
  <c r="AG185" i="2" s="1"/>
  <c r="AH185" i="2" s="1"/>
  <c r="AI185" i="2" s="1"/>
  <c r="AE201" i="2"/>
  <c r="AF201" i="2" s="1"/>
  <c r="AG201" i="2" s="1"/>
  <c r="AH201" i="2" s="1"/>
  <c r="AI201" i="2" s="1"/>
  <c r="AE217" i="2"/>
  <c r="AF217" i="2" s="1"/>
  <c r="AG217" i="2" s="1"/>
  <c r="AH217" i="2" s="1"/>
  <c r="AI217" i="2" s="1"/>
  <c r="AE233" i="2"/>
  <c r="AF233" i="2" s="1"/>
  <c r="AG233" i="2" s="1"/>
  <c r="AH233" i="2" s="1"/>
  <c r="AI233" i="2" s="1"/>
  <c r="AE249" i="2"/>
  <c r="AF249" i="2" s="1"/>
  <c r="AG249" i="2" s="1"/>
  <c r="AH249" i="2" s="1"/>
  <c r="AI249" i="2" s="1"/>
  <c r="AE265" i="2"/>
  <c r="AF265" i="2" s="1"/>
  <c r="AG265" i="2" s="1"/>
  <c r="AH265" i="2" s="1"/>
  <c r="AI265" i="2" s="1"/>
  <c r="AE214" i="2"/>
  <c r="AF214" i="2" s="1"/>
  <c r="AG214" i="2" s="1"/>
  <c r="AH214" i="2" s="1"/>
  <c r="AI214" i="2" s="1"/>
  <c r="AE268" i="2"/>
  <c r="AF268" i="2" s="1"/>
  <c r="AG268" i="2" s="1"/>
  <c r="AH268" i="2" s="1"/>
  <c r="AI268" i="2" s="1"/>
  <c r="AE242" i="2"/>
  <c r="AF242" i="2" s="1"/>
  <c r="AG242" i="2" s="1"/>
  <c r="AH242" i="2" s="1"/>
  <c r="AI242" i="2" s="1"/>
  <c r="AE272" i="2"/>
  <c r="AF272" i="2" s="1"/>
  <c r="AG272" i="2" s="1"/>
  <c r="AH272" i="2" s="1"/>
  <c r="AI272" i="2" s="1"/>
  <c r="AE250" i="2"/>
  <c r="AF250" i="2" s="1"/>
  <c r="AG250" i="2" s="1"/>
  <c r="AH250" i="2" s="1"/>
  <c r="AI250" i="2" s="1"/>
  <c r="AE222" i="2"/>
  <c r="AF222" i="2" s="1"/>
  <c r="AG222" i="2" s="1"/>
  <c r="AH222" i="2" s="1"/>
  <c r="AI222" i="2" s="1"/>
  <c r="AE186" i="2"/>
  <c r="AF186" i="2" s="1"/>
  <c r="AG186" i="2" s="1"/>
  <c r="AH186" i="2" s="1"/>
  <c r="AI186" i="2" s="1"/>
  <c r="AE266" i="2"/>
  <c r="AF266" i="2" s="1"/>
  <c r="AG266" i="2" s="1"/>
  <c r="AH266" i="2" s="1"/>
  <c r="AI266" i="2" s="1"/>
  <c r="AH2" i="2"/>
  <c r="AI2" i="2" s="1"/>
  <c r="O17" i="1" l="1"/>
</calcChain>
</file>

<file path=xl/sharedStrings.xml><?xml version="1.0" encoding="utf-8"?>
<sst xmlns="http://schemas.openxmlformats.org/spreadsheetml/2006/main" count="360" uniqueCount="285">
  <si>
    <t>ผู้อำนวยการ</t>
  </si>
  <si>
    <t>ลำดับที่</t>
  </si>
  <si>
    <t>รายการ</t>
  </si>
  <si>
    <t>เป็นเงิน</t>
  </si>
  <si>
    <t>ประเภท</t>
  </si>
  <si>
    <t>รองผู้อำนวยการ</t>
  </si>
  <si>
    <t>นักเรียน</t>
  </si>
  <si>
    <t>คำนำหน้าชื่อ</t>
  </si>
  <si>
    <t>ชื่อ</t>
  </si>
  <si>
    <t>นามสกุล</t>
  </si>
  <si>
    <t>ตำแหน่ง</t>
  </si>
  <si>
    <t>รุ่น/ระยะการวิ่ง</t>
  </si>
  <si>
    <t>SIZE เสื้อ</t>
  </si>
  <si>
    <t>ผู้อำนวยการโรงเรียน</t>
  </si>
  <si>
    <t>นาย</t>
  </si>
  <si>
    <t>นาง</t>
  </si>
  <si>
    <t>นางสาว</t>
  </si>
  <si>
    <t>เด็กชาย</t>
  </si>
  <si>
    <t>เด็กหญิง</t>
  </si>
  <si>
    <t>ดร.</t>
  </si>
  <si>
    <t>ว่าที่ร้อยโท</t>
  </si>
  <si>
    <t>ว่าที่ร้อยตรี</t>
  </si>
  <si>
    <t>Mr.</t>
  </si>
  <si>
    <t>Miss</t>
  </si>
  <si>
    <t>Mrs.</t>
  </si>
  <si>
    <t>พันจ่าเอก</t>
  </si>
  <si>
    <t>สิบเอกหญิง</t>
  </si>
  <si>
    <t>ว่าที่ร้อยเอก</t>
  </si>
  <si>
    <t>จ่าสิบตรี</t>
  </si>
  <si>
    <t>สิบเอก</t>
  </si>
  <si>
    <t>สิบตำรวจตรีหญิง</t>
  </si>
  <si>
    <t>พลตำรวจสำรอง</t>
  </si>
  <si>
    <t>ว่าที่ร้อยตรีหญิง</t>
  </si>
  <si>
    <t>สิบตำรวจตรี</t>
  </si>
  <si>
    <t>เลือกชื่อโรงเรียน</t>
  </si>
  <si>
    <t>สห</t>
  </si>
  <si>
    <t>โรงเรียนสุรวิทยาคาร</t>
  </si>
  <si>
    <t>โรงเรียนวีรวัฒน์โยธิน</t>
  </si>
  <si>
    <t>โรงเรียนมหิธรวิทยา</t>
  </si>
  <si>
    <t>โรงเรียนสุรินทร์ราชมงคล</t>
  </si>
  <si>
    <t>โรงเรียนศรีไผทสมันต์</t>
  </si>
  <si>
    <t>โรงเรียนนาบัววิทยา</t>
  </si>
  <si>
    <t>โรงเรียนเทนมีย์มิตรประชา</t>
  </si>
  <si>
    <t>โรงเรียนแสงทรัพย์ประชาวิทยาคาร</t>
  </si>
  <si>
    <t>โรงเรียนสวายวิทยาคาร</t>
  </si>
  <si>
    <t>โรงเรียนสิรินธร</t>
  </si>
  <si>
    <t>โรงเรียนโชคเพชรพิทยา</t>
  </si>
  <si>
    <t>โรงเรียนท่าสว่างวิทยา</t>
  </si>
  <si>
    <t>โรงเรียนนาดีวิทยา</t>
  </si>
  <si>
    <t>โรงเรียนพญารามวิทยา</t>
  </si>
  <si>
    <t>โรงเรียนตั้งใจวิทยาคม</t>
  </si>
  <si>
    <t>โรงเรียนสุรินทร์ภักดี</t>
  </si>
  <si>
    <t>โรงเรียนรามวิทยา รัชมังคลาภิเษก</t>
  </si>
  <si>
    <t>โรงเรียนศรีรามประชาสรรค์</t>
  </si>
  <si>
    <t>โรงเรียนสุรินทร์พิทยาคม</t>
  </si>
  <si>
    <t>โรงเรียนจอมพระประชาสรรค์</t>
  </si>
  <si>
    <t>โรงเรียนสุรพินท์พิทยา</t>
  </si>
  <si>
    <t>โรงเรียนสินรินทร์วิทยา</t>
  </si>
  <si>
    <t>โรงเรียนเมืองลีงวิทยา</t>
  </si>
  <si>
    <t>โรงเรียนบุแกรงวิทยาคม</t>
  </si>
  <si>
    <t>โรงเรียนหนองสนิทวิทยา</t>
  </si>
  <si>
    <t>โรงเรียนแร่วิทยา</t>
  </si>
  <si>
    <t>โรงเรียนบึงนครประชาสรรค์</t>
  </si>
  <si>
    <t>โรงเรียนพนาสนวิทยา</t>
  </si>
  <si>
    <t>โรงเรียนศีขรภูมิพิสัย</t>
  </si>
  <si>
    <t>โรงเรียนสำโรงทาบวิทยาคม</t>
  </si>
  <si>
    <t>โรงเรียนหนองแวงวิทยาคม</t>
  </si>
  <si>
    <t>โรงเรียนห้วยจริงวิทยา</t>
  </si>
  <si>
    <t>โรงเรียนแตลศิริวิทยา</t>
  </si>
  <si>
    <t>โรงเรียนกุดไผทประชาสรรค์</t>
  </si>
  <si>
    <t>โรงเรียนศรีสุขวิทยา</t>
  </si>
  <si>
    <t>โรงเรียนมัธยมจารพัตวิทยา</t>
  </si>
  <si>
    <t>โรงเรียนยางวิทยาคาร</t>
  </si>
  <si>
    <t>โรงเรียนจารย์วิทยาคาร</t>
  </si>
  <si>
    <t>โรงเรียนขวาวใหญ่วิทยา</t>
  </si>
  <si>
    <t>โรงเรียนวังข่าพัฒนา</t>
  </si>
  <si>
    <t>โรงเรียนท่าตูมประชาเสริมวิทย์</t>
  </si>
  <si>
    <t>โรงเรียนชุมพลวิทยาสรรค์</t>
  </si>
  <si>
    <t>โรงเรียนศรีปทุมพิทยาคม</t>
  </si>
  <si>
    <t>โรงเรียนเมืองบัววิทยา</t>
  </si>
  <si>
    <t>โรงเรียนช้างบุญวิทยา</t>
  </si>
  <si>
    <t>โรงเรียนพรมเทพพิทยาคม</t>
  </si>
  <si>
    <t>โรงเรียนลำพลับพลาวิทยาคาร</t>
  </si>
  <si>
    <t>โรงเรียนลานทรายพิทยาคม</t>
  </si>
  <si>
    <t>โรงเรียนทุ่งกุลาพิทยาคม</t>
  </si>
  <si>
    <t>โรงเรียนโนนแท่นพิทยาคม</t>
  </si>
  <si>
    <t>โรงเรียนเมืองแกพิทยาสรรค์</t>
  </si>
  <si>
    <t>โรงเรียนรัตนบุรี</t>
  </si>
  <si>
    <t>โรงเรียนสนมวิทยาคาร</t>
  </si>
  <si>
    <t>โรงเรียนนารายณ์คำผงวิทยา</t>
  </si>
  <si>
    <t>โรงเรียนธาตุศรีนคร</t>
  </si>
  <si>
    <t>โรงเรียนดอนแรดวิทยา</t>
  </si>
  <si>
    <t>โรงเรียนเบิดพิทยาสรรค์</t>
  </si>
  <si>
    <t>โรงเรียนแกศึกษาพัฒนา</t>
  </si>
  <si>
    <t>โรงเรียนทับโพธิ์พัฒนวิทย์</t>
  </si>
  <si>
    <t>โรงเรียนหนองอียอวิทยา</t>
  </si>
  <si>
    <t>โรงเรียนโนนเทพ</t>
  </si>
  <si>
    <t>โรงเรียนประดู่แก้วประชาสรรค์</t>
  </si>
  <si>
    <t>โรงเรียนหนองขุนศรีวิทยา</t>
  </si>
  <si>
    <t>โรงเรียนประสาทวิทยาคาร</t>
  </si>
  <si>
    <t>โรงเรียนพนมดงรักวิทยา</t>
  </si>
  <si>
    <t>โรงเรียนกาบเชิงวิทยา</t>
  </si>
  <si>
    <t>โรงเรียนตานีวิทยา</t>
  </si>
  <si>
    <t>โรงเรียนโคกยางวิทยา</t>
  </si>
  <si>
    <t>โรงเรียนไทรแก้ววิทยา</t>
  </si>
  <si>
    <t>โรงเรียนโคกตะเคียนวิทยา</t>
  </si>
  <si>
    <t>โรงเรียนทุ่งมนวิทยาคาร</t>
  </si>
  <si>
    <t>โรงเรียนปราสาทเบงวิทยา</t>
  </si>
  <si>
    <t>โรงเรียนตาเบาวิทยา</t>
  </si>
  <si>
    <t>โรงเรียนเชื้อเพลิงวิทยา</t>
  </si>
  <si>
    <t>โรงเรียนแนงมุดวิทยา</t>
  </si>
  <si>
    <t>โรงเรียนสังขะ</t>
  </si>
  <si>
    <t>โรงเรียนบัวเชดวิทยา</t>
  </si>
  <si>
    <t>โรงเรียนศรีณรงค์พิทยาลัย</t>
  </si>
  <si>
    <t>โรงเรียนกระเทียมวิทยา</t>
  </si>
  <si>
    <t>โรงเรียนตาคงวิทยา รัชมังคลาภิเษก</t>
  </si>
  <si>
    <t>โรงเรียนขนาดมอญพิทยาคม</t>
  </si>
  <si>
    <t>โรงเรียนมัธยมทับทิมสยาม 04  ในพระอุปถัมภ์</t>
  </si>
  <si>
    <t>โรงเรียนเทพอุดมวิทยา</t>
  </si>
  <si>
    <t>โรงเรียนพระแก้ววิทยา</t>
  </si>
  <si>
    <t>โรงเรียนมัธยมศรีสำเภาลูน</t>
  </si>
  <si>
    <t>สพม.สร.</t>
  </si>
  <si>
    <t>หน่วยงาน</t>
  </si>
  <si>
    <t>สหวิทยาเขต</t>
  </si>
  <si>
    <t>ข้อมูลทั่วไป</t>
  </si>
  <si>
    <t>จำนวนผู้อำนวยการ</t>
  </si>
  <si>
    <t>จำนวนรองผู้อำนวยการ</t>
  </si>
  <si>
    <t>จำนวนข้าราชการครูและบุคลากรในสังกัด</t>
  </si>
  <si>
    <t>จำนวนนักเรียน</t>
  </si>
  <si>
    <t>คน</t>
  </si>
  <si>
    <t>กรอกข้อมูลบุคลากรภายในสถานศึกษา</t>
  </si>
  <si>
    <t>ข้อมูลที่สมัคร</t>
  </si>
  <si>
    <t>FUNRUN</t>
  </si>
  <si>
    <t>Mini Marathon</t>
  </si>
  <si>
    <t>Half Marathon</t>
  </si>
  <si>
    <t>Size เสื้อ</t>
  </si>
  <si>
    <t>S</t>
  </si>
  <si>
    <t>M</t>
  </si>
  <si>
    <t>L</t>
  </si>
  <si>
    <t>XL</t>
  </si>
  <si>
    <t>2XL</t>
  </si>
  <si>
    <t>3XL</t>
  </si>
  <si>
    <t>รวม</t>
  </si>
  <si>
    <t>จำนวนที่สมัคร</t>
  </si>
  <si>
    <t>คิดเป็นร้อยละ</t>
  </si>
  <si>
    <t>ยอดเงินที่ต้องชำระ</t>
  </si>
  <si>
    <t>รวมทั้งสิ้น</t>
  </si>
  <si>
    <t>หมายเหตุ</t>
  </si>
  <si>
    <t>ยอดเงินที่ต้องนำส่ง</t>
  </si>
  <si>
    <t>ลงชื่อ</t>
  </si>
  <si>
    <t>ผู้นำส่งเงิน</t>
  </si>
  <si>
    <t>เบอร์โทร</t>
  </si>
  <si>
    <t>(..................................................................................)</t>
  </si>
  <si>
    <t>…...................................................................</t>
  </si>
  <si>
    <t>ข้าราชการครูและบุคลากรในสังกัด</t>
  </si>
  <si>
    <t>รุ่นประเภท</t>
  </si>
  <si>
    <t>อายุ</t>
  </si>
  <si>
    <t>size เสื้อ</t>
  </si>
  <si>
    <t>เลขประจำตัวประชาชน</t>
  </si>
  <si>
    <t>หมายเลขโทรศัพท์</t>
  </si>
  <si>
    <t>ข้อมูลหน่วยงาน</t>
  </si>
  <si>
    <t>ชื่อหน่วยงาน</t>
  </si>
  <si>
    <t>รับรองข้อมูล</t>
  </si>
  <si>
    <t>(..........................................................................)</t>
  </si>
  <si>
    <t>วันที่..............เดือน......................................พ.ศ...................</t>
  </si>
  <si>
    <t>เพศ</t>
  </si>
  <si>
    <t>ชาย</t>
  </si>
  <si>
    <t>หญิง</t>
  </si>
  <si>
    <t>รองผู้อำนวยการ(VIP)</t>
  </si>
  <si>
    <t>ข้าราชการครูและบุคลากรในสังกัด(VIP)</t>
  </si>
  <si>
    <t>VIP</t>
  </si>
  <si>
    <t>JS</t>
  </si>
  <si>
    <t>JM</t>
  </si>
  <si>
    <t>JL</t>
  </si>
  <si>
    <t>JXL</t>
  </si>
  <si>
    <t>4XL</t>
  </si>
  <si>
    <t>ผู้รับเงิน</t>
  </si>
  <si>
    <t>ยอดเงินที่นำส่ง</t>
  </si>
  <si>
    <t>£</t>
  </si>
  <si>
    <t>โอน</t>
  </si>
  <si>
    <t>เงินสด</t>
  </si>
  <si>
    <t>ถูกต้อง</t>
  </si>
  <si>
    <t>ไม่ถูกต้อง</t>
  </si>
  <si>
    <t>จำนวนนักเรียน DMC</t>
  </si>
  <si>
    <t>สุรวิทยาคาร</t>
  </si>
  <si>
    <t>สิรินธร</t>
  </si>
  <si>
    <t>สวายวิทยาคาร</t>
  </si>
  <si>
    <t>นาดีวิทยา</t>
  </si>
  <si>
    <t>ศรีไผทสมันต์</t>
  </si>
  <si>
    <t>สุรินทร์ภักดี</t>
  </si>
  <si>
    <t>พญารามวิทยา</t>
  </si>
  <si>
    <t>สุรินทร์ราชมงคล</t>
  </si>
  <si>
    <t>โชคเพชรพิทยา</t>
  </si>
  <si>
    <t>สุรินทร์พิทยาคม</t>
  </si>
  <si>
    <t>วีรวัฒน์โยธิน</t>
  </si>
  <si>
    <t>มหิธรวิทยา</t>
  </si>
  <si>
    <t>นาบัววิทยา</t>
  </si>
  <si>
    <t>ศรีรามประชาสรรค์</t>
  </si>
  <si>
    <t>ตั้งใจวิทยาคม</t>
  </si>
  <si>
    <t>ท่าสว่างวิทยา</t>
  </si>
  <si>
    <t>แสงทรัพย์ประชาวิทยาคาร</t>
  </si>
  <si>
    <t>เทนมีย์มิตรประชา</t>
  </si>
  <si>
    <t>จอมพระประชาสรรค์</t>
  </si>
  <si>
    <t>เมืองลีงวิทยา</t>
  </si>
  <si>
    <t>บุแกรงวิทยาคม</t>
  </si>
  <si>
    <t>หนองสนิทวิทยา</t>
  </si>
  <si>
    <t>ศีขรภูมิพิสัย</t>
  </si>
  <si>
    <t>แตลศิริวิทยา</t>
  </si>
  <si>
    <t>ห้วยจริงวิทยา</t>
  </si>
  <si>
    <t>กุดไผทประชาสรรค์</t>
  </si>
  <si>
    <t>จารย์วิทยาคาร</t>
  </si>
  <si>
    <t>มัธยมจารพัตวิทยา</t>
  </si>
  <si>
    <t>หนองแวงวิทยาคม</t>
  </si>
  <si>
    <t>ขวาวใหญ่วิทยา</t>
  </si>
  <si>
    <t>วังข่าพัฒนา</t>
  </si>
  <si>
    <t>ยางวิทยาคาร</t>
  </si>
  <si>
    <t>สุรพินท์พิทยา</t>
  </si>
  <si>
    <t>พนาสนวิทยา</t>
  </si>
  <si>
    <t>ศรีสุขวิทยา</t>
  </si>
  <si>
    <t>สำโรงทาบวิทยาคม</t>
  </si>
  <si>
    <t>สินรินทร์วิทยา</t>
  </si>
  <si>
    <t>แร่วิทยา</t>
  </si>
  <si>
    <t>บึงนครประชาสรรค์</t>
  </si>
  <si>
    <t>ชุมพลวิทยาสรรค์</t>
  </si>
  <si>
    <t>เมืองบัววิทยา</t>
  </si>
  <si>
    <t>ลำพลับพลาวิทยาคาร</t>
  </si>
  <si>
    <t>ท่าตูมประชาเสริมวิทย์</t>
  </si>
  <si>
    <t>ลานทรายพิทยาคม</t>
  </si>
  <si>
    <t>เมืองแกพิทยาสรรค์</t>
  </si>
  <si>
    <t>พรมเทพพิทยาคม</t>
  </si>
  <si>
    <t>ช้างบุญวิทยา</t>
  </si>
  <si>
    <t>ทุ่งกุลาพิทยาคม</t>
  </si>
  <si>
    <t>โนนแท่นพิทยาคม</t>
  </si>
  <si>
    <t>ศรีปทุมพิทยาคม</t>
  </si>
  <si>
    <t>รัตนบุรี</t>
  </si>
  <si>
    <t>ดอนแรดวิทยา</t>
  </si>
  <si>
    <t>เบิดพิทยาสรรค์</t>
  </si>
  <si>
    <t>ธาตุศรีนคร</t>
  </si>
  <si>
    <t>แกศึกษาพัฒนา</t>
  </si>
  <si>
    <t>ทับโพธิ์พัฒนวิทย์</t>
  </si>
  <si>
    <t>หนองอียอวิทยา</t>
  </si>
  <si>
    <t>หนองขุนศรีวิทยา</t>
  </si>
  <si>
    <t>สนมวิทยาคาร</t>
  </si>
  <si>
    <t>นารายณ์คำผงวิทยา</t>
  </si>
  <si>
    <t>โนนเทพ</t>
  </si>
  <si>
    <t>ประดู่แก้วประชาสรรค์</t>
  </si>
  <si>
    <t>ประสาทวิทยาคาร</t>
  </si>
  <si>
    <t>โคกยางวิทยา</t>
  </si>
  <si>
    <t>ตานีวิทยา</t>
  </si>
  <si>
    <t>ไทรแก้ววิทยา</t>
  </si>
  <si>
    <t>ทุ่งมนวิทยาคาร</t>
  </si>
  <si>
    <t>เชื้อเพลิงวิทยา</t>
  </si>
  <si>
    <t>ตาเบาวิทยา</t>
  </si>
  <si>
    <t>กาบเชิงวิทยา</t>
  </si>
  <si>
    <t>แนงมุดวิทยา</t>
  </si>
  <si>
    <t>โคกตะเคียนวิทยา</t>
  </si>
  <si>
    <t>ปราสาทเบงวิทยา</t>
  </si>
  <si>
    <t>สังขะ</t>
  </si>
  <si>
    <t>กระเทียมวิทยา</t>
  </si>
  <si>
    <t>ตาคงวิทยา รัชมังคลาภิเษก</t>
  </si>
  <si>
    <t>ขนาดมอญพิทยาคม</t>
  </si>
  <si>
    <t>พระแก้ววิทยา</t>
  </si>
  <si>
    <t>เทพอุดมวิทยา</t>
  </si>
  <si>
    <t>บัวเชดวิทยา</t>
  </si>
  <si>
    <t>พนมดงรักวิทยา</t>
  </si>
  <si>
    <t>ศรีณรงค์พิทยาลัย</t>
  </si>
  <si>
    <t>ชื่อโรงเรียน</t>
  </si>
  <si>
    <t>รวมทั้งหมด</t>
  </si>
  <si>
    <t>รามวิทยา รัชมังคลาภิเษก</t>
  </si>
  <si>
    <t>มัธยมทับทิมสยาม 04  ในพระอุปถัมภ์</t>
  </si>
  <si>
    <t>มัธยมศรีสำเภาลูน</t>
  </si>
  <si>
    <t>คำชี้แจง</t>
  </si>
  <si>
    <t>ให้กรอกข้อมูลหน่วยงานให้ครบถ้วน กรณีโรงเรียนไม่มีผู้อำนวยการ ให้กรอกข้อมูลของรักษาการในตำแหน่งผู้อำนวยการ</t>
  </si>
  <si>
    <t>ข้อมูลจำนวนนักเรียน จะยืนยันจากข้อมูลของ DMC</t>
  </si>
  <si>
    <t>กรอกข้อมูลของผู้สมัครให้เรียบร้อย ประกอบด้วย</t>
  </si>
  <si>
    <t xml:space="preserve"> - ตำแหน่งผู้อำนวยการ 100% (กรณีรักษาการ ให้เลือกตำแหน่งผู้อำนวยการ)</t>
  </si>
  <si>
    <t xml:space="preserve"> - ตำแหน่งรองผู้อำนวยการ 100% </t>
  </si>
  <si>
    <t xml:space="preserve"> - ตำแหน่งครูและบุคลากรในสังกัด (ข้าราชการครู พนักงานราชการ ครูอัตตราจ้าง เจ้าหน้าที่ธุรการ) ไม่น้อยกว่า 50 %</t>
  </si>
  <si>
    <t xml:space="preserve"> - นักเรียน ไม่น้อยกว่า 5%</t>
  </si>
  <si>
    <t>ข้อมูลครูและบุคลากรในสังกัด ประกอบด้วย ข้าราชการครู พนักงานราชการ ครูอัตราจ้าง เจ้าหน้าที่ธุรการ</t>
  </si>
  <si>
    <t>กรอกข้อมูลเลขประจำตัวประชาชน และข้อมูลต่าง ๆ ให้ถูกต้องและครบถ้วน</t>
  </si>
  <si>
    <t>ติดต่อสอบถาม</t>
  </si>
  <si>
    <t>นายเก่งกานต์  แก่นดี</t>
  </si>
  <si>
    <t>โทร 0899468228</t>
  </si>
  <si>
    <t>ID LINE : keng123456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</si>
</sst>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00000]0\ 0000\ 00000\ 00\ 0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sz val="16"/>
      <color theme="1"/>
      <name val="Wingdings 2"/>
      <family val="1"/>
      <charset val="2"/>
    </font>
    <font>
      <sz val="16"/>
      <color theme="1"/>
      <name val="Angsana New"/>
      <family val="1"/>
    </font>
    <font>
      <b/>
      <sz val="16"/>
      <color theme="1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7" borderId="1" xfId="0" applyFont="1" applyFill="1" applyBorder="1" applyAlignment="1" applyProtection="1">
      <alignment horizontal="center" shrinkToFit="1"/>
      <protection hidden="1"/>
    </xf>
    <xf numFmtId="0" fontId="1" fillId="0" borderId="0" xfId="0" applyFont="1" applyAlignment="1" applyProtection="1">
      <alignment horizontal="center" shrinkToFit="1"/>
      <protection hidden="1"/>
    </xf>
    <xf numFmtId="0" fontId="1" fillId="0" borderId="0" xfId="0" applyFont="1" applyAlignment="1" applyProtection="1">
      <alignment shrinkToFit="1"/>
      <protection hidden="1"/>
    </xf>
    <xf numFmtId="0" fontId="1" fillId="0" borderId="5" xfId="0" applyFont="1" applyBorder="1" applyAlignment="1" applyProtection="1">
      <alignment horizontal="center" shrinkToFit="1"/>
      <protection hidden="1"/>
    </xf>
    <xf numFmtId="187" fontId="1" fillId="0" borderId="5" xfId="0" applyNumberFormat="1" applyFont="1" applyBorder="1" applyAlignment="1" applyProtection="1">
      <alignment horizontal="center" shrinkToFit="1"/>
      <protection locked="0" hidden="1"/>
    </xf>
    <xf numFmtId="0" fontId="1" fillId="0" borderId="5" xfId="0" applyFont="1" applyBorder="1" applyAlignment="1" applyProtection="1">
      <alignment shrinkToFit="1"/>
      <protection locked="0" hidden="1"/>
    </xf>
    <xf numFmtId="0" fontId="1" fillId="0" borderId="5" xfId="0" applyFont="1" applyBorder="1" applyAlignment="1" applyProtection="1">
      <alignment horizontal="center" shrinkToFit="1"/>
      <protection locked="0" hidden="1"/>
    </xf>
    <xf numFmtId="49" fontId="1" fillId="0" borderId="5" xfId="0" applyNumberFormat="1" applyFont="1" applyBorder="1" applyAlignment="1" applyProtection="1">
      <alignment shrinkToFit="1"/>
      <protection locked="0" hidden="1"/>
    </xf>
    <xf numFmtId="0" fontId="1" fillId="0" borderId="5" xfId="0" applyFont="1" applyBorder="1" applyAlignment="1" applyProtection="1">
      <alignment shrinkToFit="1"/>
      <protection hidden="1"/>
    </xf>
    <xf numFmtId="0" fontId="1" fillId="0" borderId="3" xfId="0" applyFont="1" applyBorder="1" applyAlignment="1" applyProtection="1">
      <alignment horizontal="center" shrinkToFit="1"/>
      <protection hidden="1"/>
    </xf>
    <xf numFmtId="187" fontId="1" fillId="0" borderId="3" xfId="0" applyNumberFormat="1" applyFont="1" applyBorder="1" applyAlignment="1" applyProtection="1">
      <alignment horizontal="center" shrinkToFit="1"/>
      <protection locked="0" hidden="1"/>
    </xf>
    <xf numFmtId="0" fontId="1" fillId="0" borderId="3" xfId="0" applyFont="1" applyBorder="1" applyAlignment="1" applyProtection="1">
      <alignment shrinkToFit="1"/>
      <protection locked="0" hidden="1"/>
    </xf>
    <xf numFmtId="0" fontId="1" fillId="0" borderId="3" xfId="0" applyFont="1" applyBorder="1" applyAlignment="1" applyProtection="1">
      <alignment horizontal="center" shrinkToFit="1"/>
      <protection locked="0" hidden="1"/>
    </xf>
    <xf numFmtId="49" fontId="1" fillId="0" borderId="3" xfId="0" applyNumberFormat="1" applyFont="1" applyBorder="1" applyAlignment="1" applyProtection="1">
      <alignment shrinkToFit="1"/>
      <protection locked="0" hidden="1"/>
    </xf>
    <xf numFmtId="0" fontId="1" fillId="0" borderId="3" xfId="0" applyFont="1" applyBorder="1" applyAlignment="1" applyProtection="1">
      <alignment shrinkToFit="1"/>
      <protection hidden="1"/>
    </xf>
    <xf numFmtId="0" fontId="1" fillId="0" borderId="4" xfId="0" applyFont="1" applyBorder="1" applyAlignment="1" applyProtection="1">
      <alignment horizontal="center" shrinkToFit="1"/>
      <protection hidden="1"/>
    </xf>
    <xf numFmtId="187" fontId="1" fillId="0" borderId="4" xfId="0" applyNumberFormat="1" applyFont="1" applyBorder="1" applyAlignment="1" applyProtection="1">
      <alignment horizontal="center" shrinkToFit="1"/>
      <protection locked="0" hidden="1"/>
    </xf>
    <xf numFmtId="0" fontId="1" fillId="0" borderId="4" xfId="0" applyFont="1" applyBorder="1" applyAlignment="1" applyProtection="1">
      <alignment shrinkToFit="1"/>
      <protection locked="0" hidden="1"/>
    </xf>
    <xf numFmtId="0" fontId="1" fillId="0" borderId="4" xfId="0" applyFont="1" applyBorder="1" applyAlignment="1" applyProtection="1">
      <alignment horizontal="center" shrinkToFit="1"/>
      <protection locked="0" hidden="1"/>
    </xf>
    <xf numFmtId="49" fontId="1" fillId="0" borderId="4" xfId="0" applyNumberFormat="1" applyFont="1" applyBorder="1" applyAlignment="1" applyProtection="1">
      <alignment shrinkToFit="1"/>
      <protection locked="0" hidden="1"/>
    </xf>
    <xf numFmtId="0" fontId="1" fillId="0" borderId="4" xfId="0" applyFont="1" applyBorder="1" applyAlignment="1" applyProtection="1">
      <alignment shrinkToFit="1"/>
      <protection hidden="1"/>
    </xf>
    <xf numFmtId="0" fontId="1" fillId="2" borderId="0" xfId="0" applyFont="1" applyFill="1" applyAlignment="1" applyProtection="1">
      <alignment shrinkToFit="1"/>
      <protection hidden="1"/>
    </xf>
    <xf numFmtId="0" fontId="1" fillId="7" borderId="0" xfId="0" applyFont="1" applyFill="1" applyAlignment="1" applyProtection="1">
      <alignment shrinkToFit="1"/>
      <protection hidden="1"/>
    </xf>
    <xf numFmtId="0" fontId="1" fillId="7" borderId="0" xfId="0" applyFont="1" applyFill="1" applyAlignment="1" applyProtection="1">
      <alignment horizontal="center" shrinkToFit="1"/>
      <protection hidden="1"/>
    </xf>
    <xf numFmtId="0" fontId="1" fillId="5" borderId="1" xfId="0" applyFont="1" applyFill="1" applyBorder="1" applyAlignment="1" applyProtection="1">
      <alignment horizontal="center" shrinkToFit="1"/>
      <protection hidden="1"/>
    </xf>
    <xf numFmtId="0" fontId="1" fillId="0" borderId="1" xfId="0" applyFont="1" applyBorder="1" applyAlignment="1" applyProtection="1">
      <alignment horizontal="center" shrinkToFit="1"/>
      <protection hidden="1"/>
    </xf>
    <xf numFmtId="0" fontId="1" fillId="0" borderId="1" xfId="0" applyFont="1" applyBorder="1" applyAlignment="1" applyProtection="1">
      <alignment shrinkToFit="1"/>
      <protection hidden="1"/>
    </xf>
    <xf numFmtId="0" fontId="1" fillId="6" borderId="1" xfId="0" applyFont="1" applyFill="1" applyBorder="1" applyAlignment="1" applyProtection="1">
      <alignment horizontal="center" shrinkToFit="1"/>
      <protection hidden="1"/>
    </xf>
    <xf numFmtId="0" fontId="1" fillId="0" borderId="0" xfId="0" applyFont="1" applyAlignment="1" applyProtection="1">
      <alignment horizontal="center" shrinkToFit="1"/>
      <protection locked="0" hidden="1"/>
    </xf>
    <xf numFmtId="0" fontId="1" fillId="3" borderId="1" xfId="0" applyFont="1" applyFill="1" applyBorder="1" applyAlignment="1" applyProtection="1">
      <alignment horizontal="center" shrinkToFit="1"/>
      <protection hidden="1"/>
    </xf>
    <xf numFmtId="0" fontId="1" fillId="9" borderId="1" xfId="0" applyFont="1" applyFill="1" applyBorder="1" applyAlignment="1" applyProtection="1">
      <alignment horizontal="center" shrinkToFit="1"/>
      <protection hidden="1"/>
    </xf>
    <xf numFmtId="0" fontId="1" fillId="5" borderId="1" xfId="0" applyFont="1" applyFill="1" applyBorder="1" applyAlignment="1" applyProtection="1">
      <alignment horizontal="center" vertical="center" shrinkToFit="1"/>
      <protection hidden="1"/>
    </xf>
    <xf numFmtId="0" fontId="1" fillId="4" borderId="2" xfId="0" applyFont="1" applyFill="1" applyBorder="1" applyAlignment="1" applyProtection="1">
      <alignment horizontal="center" shrinkToFit="1"/>
      <protection hidden="1"/>
    </xf>
    <xf numFmtId="0" fontId="1" fillId="0" borderId="0" xfId="0" applyFont="1" applyAlignment="1" applyProtection="1">
      <alignment horizontal="center" shrinkToFit="1"/>
      <protection locked="0" hidden="1"/>
    </xf>
    <xf numFmtId="0" fontId="1" fillId="6" borderId="0" xfId="0" applyFont="1" applyFill="1" applyAlignment="1" applyProtection="1">
      <alignment horizontal="center" shrinkToFit="1"/>
      <protection hidden="1"/>
    </xf>
    <xf numFmtId="0" fontId="1" fillId="5" borderId="1" xfId="0" applyFont="1" applyFill="1" applyBorder="1" applyAlignment="1" applyProtection="1">
      <alignment horizontal="center" vertical="center" shrinkToFit="1"/>
      <protection hidden="1"/>
    </xf>
    <xf numFmtId="0" fontId="1" fillId="5" borderId="1" xfId="0" applyFont="1" applyFill="1" applyBorder="1" applyAlignment="1" applyProtection="1">
      <alignment horizontal="center" shrinkToFit="1"/>
      <protection hidden="1"/>
    </xf>
    <xf numFmtId="0" fontId="1" fillId="4" borderId="0" xfId="0" applyFont="1" applyFill="1" applyAlignment="1" applyProtection="1">
      <alignment horizontal="center" shrinkToFit="1"/>
      <protection hidden="1"/>
    </xf>
    <xf numFmtId="0" fontId="1" fillId="0" borderId="0" xfId="0" applyFont="1" applyAlignment="1" applyProtection="1">
      <alignment horizontal="center" shrinkToFit="1"/>
      <protection hidden="1"/>
    </xf>
    <xf numFmtId="2" fontId="1" fillId="3" borderId="1" xfId="0" applyNumberFormat="1" applyFont="1" applyFill="1" applyBorder="1" applyAlignment="1" applyProtection="1">
      <alignment horizontal="center" shrinkToFit="1"/>
      <protection hidden="1"/>
    </xf>
    <xf numFmtId="2" fontId="1" fillId="7" borderId="1" xfId="0" applyNumberFormat="1" applyFont="1" applyFill="1" applyBorder="1" applyAlignment="1" applyProtection="1">
      <alignment horizontal="center" shrinkToFit="1"/>
      <protection hidden="1"/>
    </xf>
    <xf numFmtId="0" fontId="1" fillId="0" borderId="1" xfId="0" applyFont="1" applyBorder="1" applyAlignment="1" applyProtection="1">
      <alignment horizontal="center" shrinkToFit="1"/>
      <protection hidden="1"/>
    </xf>
    <xf numFmtId="0" fontId="1" fillId="7" borderId="1" xfId="0" applyFont="1" applyFill="1" applyBorder="1" applyAlignment="1" applyProtection="1">
      <alignment horizontal="center" shrinkToFit="1"/>
      <protection hidden="1"/>
    </xf>
    <xf numFmtId="0" fontId="1" fillId="5" borderId="0" xfId="0" applyFont="1" applyFill="1" applyAlignment="1" applyProtection="1">
      <alignment horizontal="center" shrinkToFit="1"/>
      <protection hidden="1"/>
    </xf>
    <xf numFmtId="0" fontId="1" fillId="3" borderId="0" xfId="0" applyFont="1" applyFill="1" applyAlignment="1" applyProtection="1">
      <alignment horizontal="center" shrinkToFit="1"/>
      <protection hidden="1"/>
    </xf>
    <xf numFmtId="0" fontId="1" fillId="0" borderId="0" xfId="0" applyFont="1" applyFill="1" applyBorder="1" applyAlignment="1" applyProtection="1">
      <alignment shrinkToFit="1"/>
      <protection hidden="1"/>
    </xf>
    <xf numFmtId="0" fontId="1" fillId="0" borderId="0" xfId="0" applyFont="1" applyFill="1" applyBorder="1" applyAlignment="1" applyProtection="1">
      <alignment horizontal="center" shrinkToFit="1"/>
      <protection hidden="1"/>
    </xf>
    <xf numFmtId="0" fontId="1" fillId="0" borderId="0" xfId="0" applyFont="1" applyFill="1" applyBorder="1" applyAlignment="1" applyProtection="1">
      <alignment vertical="center" shrinkToFit="1"/>
      <protection hidden="1"/>
    </xf>
    <xf numFmtId="0" fontId="1" fillId="4" borderId="6" xfId="0" applyFont="1" applyFill="1" applyBorder="1" applyAlignment="1" applyProtection="1">
      <alignment horizontal="center" shrinkToFit="1"/>
      <protection hidden="1"/>
    </xf>
    <xf numFmtId="2" fontId="1" fillId="0" borderId="0" xfId="0" applyNumberFormat="1" applyFont="1" applyFill="1" applyBorder="1" applyAlignment="1" applyProtection="1">
      <alignment horizontal="center" shrinkToFit="1"/>
      <protection hidden="1"/>
    </xf>
    <xf numFmtId="0" fontId="1" fillId="0" borderId="0" xfId="0" applyFont="1" applyAlignment="1" applyProtection="1">
      <alignment shrinkToFit="1"/>
      <protection locked="0" hidden="1"/>
    </xf>
    <xf numFmtId="0" fontId="1" fillId="4" borderId="0" xfId="0" applyFont="1" applyFill="1" applyBorder="1" applyAlignment="1" applyProtection="1">
      <alignment shrinkToFit="1"/>
      <protection hidden="1"/>
    </xf>
    <xf numFmtId="0" fontId="3" fillId="0" borderId="0" xfId="0" applyFont="1" applyAlignment="1" applyProtection="1">
      <alignment horizontal="center" shrinkToFit="1"/>
      <protection locked="0" hidden="1"/>
    </xf>
    <xf numFmtId="0" fontId="1" fillId="2" borderId="0" xfId="0" applyFont="1" applyFill="1" applyAlignment="1" applyProtection="1">
      <alignment horizontal="center" shrinkToFit="1"/>
      <protection hidden="1"/>
    </xf>
    <xf numFmtId="0" fontId="1" fillId="8" borderId="1" xfId="0" applyFont="1" applyFill="1" applyBorder="1" applyAlignment="1" applyProtection="1">
      <alignment horizontal="center" shrinkToFit="1"/>
      <protection hidden="1"/>
    </xf>
    <xf numFmtId="0" fontId="1" fillId="6" borderId="1" xfId="0" applyFont="1" applyFill="1" applyBorder="1" applyAlignment="1" applyProtection="1">
      <alignment shrinkToFit="1"/>
      <protection locked="0" hidden="1"/>
    </xf>
    <xf numFmtId="0" fontId="1" fillId="6" borderId="1" xfId="0" applyFont="1" applyFill="1" applyBorder="1" applyAlignment="1" applyProtection="1">
      <alignment horizontal="center" shrinkToFit="1"/>
      <protection locked="0" hidden="1"/>
    </xf>
    <xf numFmtId="0" fontId="4" fillId="0" borderId="1" xfId="0" applyFont="1" applyBorder="1" applyAlignment="1">
      <alignment horizontal="center" shrinkToFit="1"/>
    </xf>
    <xf numFmtId="0" fontId="1" fillId="0" borderId="1" xfId="0" applyFont="1" applyBorder="1" applyAlignment="1">
      <alignment horizontal="center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5E197-F2D0-4BBD-A6E2-7FA93AF8F2C9}">
  <dimension ref="A1:B15"/>
  <sheetViews>
    <sheetView tabSelected="1" workbookViewId="0">
      <selection activeCell="B14" sqref="B14"/>
    </sheetView>
  </sheetViews>
  <sheetFormatPr defaultRowHeight="24" x14ac:dyDescent="0.55000000000000004"/>
  <cols>
    <col min="1" max="1" width="5.5" style="61" customWidth="1"/>
    <col min="2" max="2" width="85.375" style="60" customWidth="1"/>
    <col min="3" max="16384" width="9" style="60"/>
  </cols>
  <sheetData>
    <row r="1" spans="1:2" x14ac:dyDescent="0.55000000000000004">
      <c r="B1" s="62" t="s">
        <v>271</v>
      </c>
    </row>
    <row r="2" spans="1:2" x14ac:dyDescent="0.55000000000000004">
      <c r="A2" s="61">
        <v>1</v>
      </c>
      <c r="B2" s="60" t="s">
        <v>272</v>
      </c>
    </row>
    <row r="3" spans="1:2" x14ac:dyDescent="0.55000000000000004">
      <c r="A3" s="61">
        <v>2</v>
      </c>
      <c r="B3" s="60" t="s">
        <v>273</v>
      </c>
    </row>
    <row r="4" spans="1:2" x14ac:dyDescent="0.55000000000000004">
      <c r="A4" s="61">
        <v>3</v>
      </c>
      <c r="B4" s="60" t="s">
        <v>279</v>
      </c>
    </row>
    <row r="5" spans="1:2" x14ac:dyDescent="0.55000000000000004">
      <c r="A5" s="61">
        <v>4</v>
      </c>
      <c r="B5" s="60" t="s">
        <v>274</v>
      </c>
    </row>
    <row r="6" spans="1:2" x14ac:dyDescent="0.55000000000000004">
      <c r="B6" s="60" t="s">
        <v>275</v>
      </c>
    </row>
    <row r="7" spans="1:2" x14ac:dyDescent="0.55000000000000004">
      <c r="B7" s="60" t="s">
        <v>276</v>
      </c>
    </row>
    <row r="8" spans="1:2" x14ac:dyDescent="0.55000000000000004">
      <c r="B8" s="60" t="s">
        <v>277</v>
      </c>
    </row>
    <row r="9" spans="1:2" x14ac:dyDescent="0.55000000000000004">
      <c r="B9" s="60" t="s">
        <v>278</v>
      </c>
    </row>
    <row r="10" spans="1:2" x14ac:dyDescent="0.55000000000000004">
      <c r="A10" s="61">
        <v>5</v>
      </c>
      <c r="B10" s="60" t="s">
        <v>280</v>
      </c>
    </row>
    <row r="12" spans="1:2" x14ac:dyDescent="0.55000000000000004">
      <c r="B12" s="60" t="s">
        <v>281</v>
      </c>
    </row>
    <row r="13" spans="1:2" x14ac:dyDescent="0.55000000000000004">
      <c r="B13" s="60" t="s">
        <v>282</v>
      </c>
    </row>
    <row r="14" spans="1:2" x14ac:dyDescent="0.55000000000000004">
      <c r="B14" s="60" t="s">
        <v>283</v>
      </c>
    </row>
    <row r="15" spans="1:2" x14ac:dyDescent="0.55000000000000004">
      <c r="B15" s="60" t="s">
        <v>284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0C187-4A24-4A8C-9ADC-540238D7BBA4}">
  <sheetPr>
    <tabColor theme="7" tint="0.79998168889431442"/>
  </sheetPr>
  <dimension ref="A1:E9"/>
  <sheetViews>
    <sheetView workbookViewId="0">
      <selection activeCell="C14" sqref="C14"/>
    </sheetView>
  </sheetViews>
  <sheetFormatPr defaultRowHeight="24" x14ac:dyDescent="0.55000000000000004"/>
  <cols>
    <col min="1" max="1" width="28.25" style="3" customWidth="1"/>
    <col min="2" max="3" width="18.25" style="3" customWidth="1"/>
    <col min="4" max="4" width="33.5" style="3" customWidth="1"/>
    <col min="5" max="5" width="22.625" style="3" customWidth="1"/>
    <col min="6" max="16384" width="9" style="3"/>
  </cols>
  <sheetData>
    <row r="1" spans="1:5" x14ac:dyDescent="0.55000000000000004">
      <c r="A1" s="54" t="s">
        <v>160</v>
      </c>
      <c r="B1" s="54"/>
      <c r="C1" s="54"/>
      <c r="D1" s="54"/>
      <c r="E1" s="54"/>
    </row>
    <row r="2" spans="1:5" x14ac:dyDescent="0.55000000000000004">
      <c r="A2" s="55" t="s">
        <v>161</v>
      </c>
      <c r="B2" s="55" t="s">
        <v>125</v>
      </c>
      <c r="C2" s="55" t="s">
        <v>126</v>
      </c>
      <c r="D2" s="55" t="s">
        <v>127</v>
      </c>
      <c r="E2" s="55" t="s">
        <v>183</v>
      </c>
    </row>
    <row r="3" spans="1:5" x14ac:dyDescent="0.55000000000000004">
      <c r="A3" s="56"/>
      <c r="B3" s="57">
        <v>1</v>
      </c>
      <c r="C3" s="57"/>
      <c r="D3" s="57"/>
      <c r="E3" s="28">
        <f>IFERROR(VLOOKUP(A3,หน่วยงาน,3,FALSE),0)</f>
        <v>0</v>
      </c>
    </row>
    <row r="6" spans="1:5" x14ac:dyDescent="0.55000000000000004">
      <c r="C6" s="51"/>
      <c r="D6" s="29" t="s">
        <v>162</v>
      </c>
      <c r="E6" s="51"/>
    </row>
    <row r="7" spans="1:5" x14ac:dyDescent="0.55000000000000004">
      <c r="C7" s="51"/>
      <c r="D7" s="29"/>
      <c r="E7" s="51"/>
    </row>
    <row r="8" spans="1:5" x14ac:dyDescent="0.55000000000000004">
      <c r="C8" s="51"/>
      <c r="D8" s="29" t="s">
        <v>163</v>
      </c>
      <c r="E8" s="51"/>
    </row>
    <row r="9" spans="1:5" x14ac:dyDescent="0.55000000000000004">
      <c r="C9" s="51"/>
      <c r="D9" s="29" t="s">
        <v>13</v>
      </c>
      <c r="E9" s="51"/>
    </row>
  </sheetData>
  <sheetProtection algorithmName="SHA-512" hashValue="rWGbWalIbJbFlenhsLWj0HhYy5AxB9QJQ2ZlDEyxhtdLv2gG9Gd/uR1oEJzbfKw8iD0WmA00bTFCMz2iQBaWaQ==" saltValue="2PcUYzt5TsHSml3UrKqoyA==" spinCount="100000" sheet="1" objects="1" scenarios="1"/>
  <mergeCells count="1">
    <mergeCell ref="A1:E1"/>
  </mergeCells>
  <dataValidations count="1">
    <dataValidation type="list" allowBlank="1" showInputMessage="1" showErrorMessage="1" sqref="A3" xr:uid="{DB236756-5505-4AE0-BA68-50040562EC9C}">
      <formula1>หน่วยงานส</formula1>
    </dataValidation>
  </dataValidation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63A1B-D75B-4158-B6DB-57086B6EDA28}">
  <sheetPr>
    <tabColor theme="8" tint="0.79998168889431442"/>
    <pageSetUpPr fitToPage="1"/>
  </sheetPr>
  <dimension ref="A1:AJ701"/>
  <sheetViews>
    <sheetView workbookViewId="0">
      <selection activeCell="D14" sqref="D14"/>
    </sheetView>
  </sheetViews>
  <sheetFormatPr defaultRowHeight="24" x14ac:dyDescent="0.55000000000000004"/>
  <cols>
    <col min="1" max="1" width="7" style="2" customWidth="1"/>
    <col min="2" max="2" width="21.75" style="2" customWidth="1"/>
    <col min="3" max="3" width="10.625" style="3" customWidth="1"/>
    <col min="4" max="5" width="20" style="3" customWidth="1"/>
    <col min="6" max="7" width="22.5" style="3" customWidth="1"/>
    <col min="8" max="8" width="12.625" style="3" customWidth="1"/>
    <col min="9" max="9" width="11.125" style="2" customWidth="1"/>
    <col min="10" max="10" width="10.125" style="2" customWidth="1"/>
    <col min="11" max="11" width="9" style="2"/>
    <col min="12" max="12" width="18" style="3" customWidth="1"/>
    <col min="13" max="13" width="13.875" style="2" customWidth="1"/>
    <col min="14" max="14" width="25.625" style="3" customWidth="1"/>
    <col min="15" max="15" width="12.25" style="3" customWidth="1"/>
    <col min="16" max="16" width="9" style="3"/>
    <col min="17" max="29" width="3.25" style="2" customWidth="1"/>
    <col min="30" max="35" width="4.625" style="3" customWidth="1"/>
    <col min="36" max="16384" width="9" style="3"/>
  </cols>
  <sheetData>
    <row r="1" spans="1:36" x14ac:dyDescent="0.55000000000000004">
      <c r="A1" s="1" t="s">
        <v>1</v>
      </c>
      <c r="B1" s="1" t="s">
        <v>158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122</v>
      </c>
      <c r="H1" s="1" t="s">
        <v>11</v>
      </c>
      <c r="I1" s="1" t="s">
        <v>156</v>
      </c>
      <c r="J1" s="1" t="s">
        <v>165</v>
      </c>
      <c r="K1" s="1" t="s">
        <v>12</v>
      </c>
      <c r="L1" s="1" t="s">
        <v>159</v>
      </c>
      <c r="M1" s="1" t="s">
        <v>3</v>
      </c>
      <c r="N1" s="1" t="s">
        <v>147</v>
      </c>
      <c r="O1" s="2"/>
      <c r="Q1" s="2">
        <v>1</v>
      </c>
      <c r="R1" s="2">
        <v>2</v>
      </c>
      <c r="S1" s="2">
        <v>3</v>
      </c>
      <c r="T1" s="2">
        <v>4</v>
      </c>
      <c r="U1" s="2">
        <v>5</v>
      </c>
      <c r="V1" s="2">
        <v>6</v>
      </c>
      <c r="W1" s="2">
        <v>7</v>
      </c>
      <c r="X1" s="2">
        <v>8</v>
      </c>
      <c r="Y1" s="2">
        <v>9</v>
      </c>
      <c r="Z1" s="2">
        <v>10</v>
      </c>
      <c r="AA1" s="2">
        <v>11</v>
      </c>
      <c r="AB1" s="2">
        <v>12</v>
      </c>
      <c r="AC1" s="2">
        <v>13</v>
      </c>
    </row>
    <row r="2" spans="1:36" x14ac:dyDescent="0.55000000000000004">
      <c r="A2" s="4">
        <v>1</v>
      </c>
      <c r="B2" s="5"/>
      <c r="C2" s="6"/>
      <c r="D2" s="6"/>
      <c r="E2" s="6"/>
      <c r="F2" s="6"/>
      <c r="G2" s="6"/>
      <c r="H2" s="6"/>
      <c r="I2" s="7"/>
      <c r="J2" s="7"/>
      <c r="K2" s="7"/>
      <c r="L2" s="8"/>
      <c r="M2" s="4" t="str">
        <f>IF(F2=data!$A$2,1500,IF(F2=data!$A$3,500,IF(F2=data!$A$4,300,IF(F2=data!$A$5,200,IF(F2=data!$A$6,1500,IF(F2=data!$A$7,1500,""))))))</f>
        <v/>
      </c>
      <c r="N2" s="9"/>
      <c r="Q2" s="2" t="str">
        <f>LEFT(B2,1)</f>
        <v/>
      </c>
      <c r="R2" s="2" t="str">
        <f>MID(B2,$R$1,1)</f>
        <v/>
      </c>
      <c r="S2" s="2" t="str">
        <f>MID(B2,$S$1,1)</f>
        <v/>
      </c>
      <c r="T2" s="2" t="str">
        <f>MID(B2,$T$1,1)</f>
        <v/>
      </c>
      <c r="U2" s="2" t="str">
        <f>MID(B2,$U$1,1)</f>
        <v/>
      </c>
      <c r="V2" s="2" t="str">
        <f>MID(B2,$V$1,1)</f>
        <v/>
      </c>
      <c r="W2" s="2" t="str">
        <f>MID(B2,$W$1,1)</f>
        <v/>
      </c>
      <c r="X2" s="2" t="str">
        <f>MID(B2,$X$1,1)</f>
        <v/>
      </c>
      <c r="Y2" s="2" t="str">
        <f>MID(B2,$Y$1,1)</f>
        <v/>
      </c>
      <c r="Z2" s="2" t="str">
        <f>MID(B2,$Z$1,1)</f>
        <v/>
      </c>
      <c r="AA2" s="2" t="str">
        <f>MID(B2,$AA$1,1)</f>
        <v/>
      </c>
      <c r="AB2" s="2" t="str">
        <f>MID(B2,$AB$1,1)</f>
        <v/>
      </c>
      <c r="AC2" s="2" t="str">
        <f>MID(B2,$AC$1,1)</f>
        <v/>
      </c>
      <c r="AD2" s="3" t="e">
        <f>((Q2*13)+(R2*12)+(S2*11)+(T2*10)+(U2*9)+(V2*8)+(W2*7)+(X2*6)+(Y2*5)+(Z2*4)+(AA2*3)+(AB2*2))</f>
        <v>#VALUE!</v>
      </c>
      <c r="AE2" s="3" t="e">
        <f>AD2/11</f>
        <v>#VALUE!</v>
      </c>
      <c r="AF2" s="3" t="e">
        <f>INT(AE2)</f>
        <v>#VALUE!</v>
      </c>
      <c r="AG2" s="3" t="e">
        <f>AF2*11</f>
        <v>#VALUE!</v>
      </c>
      <c r="AH2" s="3" t="e">
        <f>AD2-AG2</f>
        <v>#VALUE!</v>
      </c>
      <c r="AI2" s="3" t="e">
        <f>RIGHT(11-AH2,1)</f>
        <v>#VALUE!</v>
      </c>
      <c r="AJ2" s="3" t="str">
        <f>RIGHT(B2,1)</f>
        <v/>
      </c>
    </row>
    <row r="3" spans="1:36" x14ac:dyDescent="0.55000000000000004">
      <c r="A3" s="10">
        <v>2</v>
      </c>
      <c r="B3" s="11"/>
      <c r="C3" s="12"/>
      <c r="D3" s="12"/>
      <c r="E3" s="12"/>
      <c r="F3" s="12"/>
      <c r="G3" s="12"/>
      <c r="H3" s="12"/>
      <c r="I3" s="13"/>
      <c r="J3" s="13"/>
      <c r="K3" s="13"/>
      <c r="L3" s="14"/>
      <c r="M3" s="4" t="str">
        <f>IF(F3=data!$A$2,1500,IF(F3=data!$A$3,500,IF(F3=data!$A$4,300,IF(F3=data!$A$5,200,IF(F3=data!$A$6,1500,IF(F3=data!$A$7,1500,""))))))</f>
        <v/>
      </c>
      <c r="N3" s="15"/>
      <c r="Q3" s="2" t="str">
        <f>LEFT(B3,1)</f>
        <v/>
      </c>
      <c r="R3" s="2" t="str">
        <f>MID(B3,$R$1,1)</f>
        <v/>
      </c>
      <c r="S3" s="2" t="str">
        <f>MID(B3,$S$1,1)</f>
        <v/>
      </c>
      <c r="T3" s="2" t="str">
        <f>MID(B3,$T$1,1)</f>
        <v/>
      </c>
      <c r="U3" s="2" t="str">
        <f>MID(B3,$U$1,1)</f>
        <v/>
      </c>
      <c r="V3" s="2" t="str">
        <f>MID(B3,$V$1,1)</f>
        <v/>
      </c>
      <c r="W3" s="2" t="str">
        <f>MID(B3,$W$1,1)</f>
        <v/>
      </c>
      <c r="X3" s="2" t="str">
        <f>MID(B3,$X$1,1)</f>
        <v/>
      </c>
      <c r="Y3" s="2" t="str">
        <f>MID(B3,$Y$1,1)</f>
        <v/>
      </c>
      <c r="Z3" s="2" t="str">
        <f>MID(B3,$Z$1,1)</f>
        <v/>
      </c>
      <c r="AA3" s="2" t="str">
        <f>MID(B3,$AA$1,1)</f>
        <v/>
      </c>
      <c r="AB3" s="2" t="str">
        <f>MID(B3,$AB$1,1)</f>
        <v/>
      </c>
      <c r="AC3" s="2" t="str">
        <f>MID(B3,$AC$1,1)</f>
        <v/>
      </c>
      <c r="AD3" s="3" t="e">
        <f>((Q3*13)+(R3*12)+(S3*11)+(T3*10)+(U3*9)+(V3*8)+(W3*7)+(X3*6)+(Y3*5)+(Z3*4)+(AA3*3)+(AB3*2))</f>
        <v>#VALUE!</v>
      </c>
      <c r="AE3" s="3" t="e">
        <f>AD3/11</f>
        <v>#VALUE!</v>
      </c>
      <c r="AF3" s="3" t="e">
        <f>INT(AE3)</f>
        <v>#VALUE!</v>
      </c>
      <c r="AG3" s="3" t="e">
        <f>AF3*11</f>
        <v>#VALUE!</v>
      </c>
      <c r="AH3" s="3" t="e">
        <f>AD3-AG3</f>
        <v>#VALUE!</v>
      </c>
      <c r="AI3" s="3" t="e">
        <f>RIGHT(11-AH3,1)</f>
        <v>#VALUE!</v>
      </c>
      <c r="AJ3" s="3" t="str">
        <f>RIGHT(B3,1)</f>
        <v/>
      </c>
    </row>
    <row r="4" spans="1:36" x14ac:dyDescent="0.55000000000000004">
      <c r="A4" s="10">
        <v>3</v>
      </c>
      <c r="B4" s="11"/>
      <c r="C4" s="12"/>
      <c r="D4" s="12"/>
      <c r="E4" s="12"/>
      <c r="F4" s="12"/>
      <c r="G4" s="12"/>
      <c r="H4" s="12"/>
      <c r="I4" s="13"/>
      <c r="J4" s="13"/>
      <c r="K4" s="13"/>
      <c r="L4" s="14"/>
      <c r="M4" s="4" t="str">
        <f>IF(F4=data!$A$2,1500,IF(F4=data!$A$3,500,IF(F4=data!$A$4,300,IF(F4=data!$A$5,200,IF(F4=data!$A$6,1500,IF(F4=data!$A$7,1500,""))))))</f>
        <v/>
      </c>
      <c r="N4" s="15"/>
      <c r="Q4" s="2" t="str">
        <f t="shared" ref="Q4:Q67" si="0">LEFT(B4,1)</f>
        <v/>
      </c>
      <c r="R4" s="2" t="str">
        <f t="shared" ref="R4:R67" si="1">MID(B4,$R$1,1)</f>
        <v/>
      </c>
      <c r="S4" s="2" t="str">
        <f t="shared" ref="S4:S67" si="2">MID(B4,$S$1,1)</f>
        <v/>
      </c>
      <c r="T4" s="2" t="str">
        <f t="shared" ref="T4:T67" si="3">MID(B4,$T$1,1)</f>
        <v/>
      </c>
      <c r="U4" s="2" t="str">
        <f t="shared" ref="U4:U67" si="4">MID(B4,$U$1,1)</f>
        <v/>
      </c>
      <c r="V4" s="2" t="str">
        <f t="shared" ref="V4:V67" si="5">MID(B4,$V$1,1)</f>
        <v/>
      </c>
      <c r="W4" s="2" t="str">
        <f t="shared" ref="W4:W67" si="6">MID(B4,$W$1,1)</f>
        <v/>
      </c>
      <c r="X4" s="2" t="str">
        <f t="shared" ref="X4:X67" si="7">MID(B4,$X$1,1)</f>
        <v/>
      </c>
      <c r="Y4" s="2" t="str">
        <f t="shared" ref="Y4:Y67" si="8">MID(B4,$Y$1,1)</f>
        <v/>
      </c>
      <c r="Z4" s="2" t="str">
        <f t="shared" ref="Z4:Z67" si="9">MID(B4,$Z$1,1)</f>
        <v/>
      </c>
      <c r="AA4" s="2" t="str">
        <f t="shared" ref="AA4:AA67" si="10">MID(B4,$AA$1,1)</f>
        <v/>
      </c>
      <c r="AB4" s="2" t="str">
        <f t="shared" ref="AB4:AB67" si="11">MID(B4,$AB$1,1)</f>
        <v/>
      </c>
      <c r="AC4" s="2" t="str">
        <f t="shared" ref="AC4:AC67" si="12">MID(B4,$AC$1,1)</f>
        <v/>
      </c>
      <c r="AD4" s="3" t="e">
        <f t="shared" ref="AD4:AD67" si="13">((Q4*13)+(R4*12)+(S4*11)+(T4*10)+(U4*9)+(V4*8)+(W4*7)+(X4*6)+(Y4*5)+(Z4*4)+(AA4*3)+(AB4*2))</f>
        <v>#VALUE!</v>
      </c>
      <c r="AE4" s="3" t="e">
        <f t="shared" ref="AE4:AE67" si="14">AD4/11</f>
        <v>#VALUE!</v>
      </c>
      <c r="AF4" s="3" t="e">
        <f t="shared" ref="AF4:AF67" si="15">INT(AE4)</f>
        <v>#VALUE!</v>
      </c>
      <c r="AG4" s="3" t="e">
        <f t="shared" ref="AG4:AG67" si="16">AF4*11</f>
        <v>#VALUE!</v>
      </c>
      <c r="AH4" s="3" t="e">
        <f t="shared" ref="AH4:AH67" si="17">AD4-AG4</f>
        <v>#VALUE!</v>
      </c>
      <c r="AI4" s="3" t="e">
        <f t="shared" ref="AI4:AI67" si="18">RIGHT(11-AH4,1)</f>
        <v>#VALUE!</v>
      </c>
      <c r="AJ4" s="3" t="str">
        <f t="shared" ref="AJ4:AJ67" si="19">RIGHT(B4,1)</f>
        <v/>
      </c>
    </row>
    <row r="5" spans="1:36" x14ac:dyDescent="0.55000000000000004">
      <c r="A5" s="10">
        <v>4</v>
      </c>
      <c r="B5" s="11"/>
      <c r="C5" s="12"/>
      <c r="D5" s="12"/>
      <c r="E5" s="12"/>
      <c r="F5" s="12"/>
      <c r="G5" s="12"/>
      <c r="H5" s="12"/>
      <c r="I5" s="13"/>
      <c r="J5" s="13"/>
      <c r="K5" s="13"/>
      <c r="L5" s="14"/>
      <c r="M5" s="4" t="str">
        <f>IF(F5=data!$A$2,1500,IF(F5=data!$A$3,500,IF(F5=data!$A$4,300,IF(F5=data!$A$5,200,IF(F5=data!$A$6,1500,IF(F5=data!$A$7,1500,""))))))</f>
        <v/>
      </c>
      <c r="N5" s="15"/>
      <c r="Q5" s="2" t="str">
        <f t="shared" si="0"/>
        <v/>
      </c>
      <c r="R5" s="2" t="str">
        <f t="shared" si="1"/>
        <v/>
      </c>
      <c r="S5" s="2" t="str">
        <f t="shared" si="2"/>
        <v/>
      </c>
      <c r="T5" s="2" t="str">
        <f t="shared" si="3"/>
        <v/>
      </c>
      <c r="U5" s="2" t="str">
        <f t="shared" si="4"/>
        <v/>
      </c>
      <c r="V5" s="2" t="str">
        <f t="shared" si="5"/>
        <v/>
      </c>
      <c r="W5" s="2" t="str">
        <f t="shared" si="6"/>
        <v/>
      </c>
      <c r="X5" s="2" t="str">
        <f t="shared" si="7"/>
        <v/>
      </c>
      <c r="Y5" s="2" t="str">
        <f t="shared" si="8"/>
        <v/>
      </c>
      <c r="Z5" s="2" t="str">
        <f t="shared" si="9"/>
        <v/>
      </c>
      <c r="AA5" s="2" t="str">
        <f t="shared" si="10"/>
        <v/>
      </c>
      <c r="AB5" s="2" t="str">
        <f t="shared" si="11"/>
        <v/>
      </c>
      <c r="AC5" s="2" t="str">
        <f t="shared" si="12"/>
        <v/>
      </c>
      <c r="AD5" s="3" t="e">
        <f t="shared" si="13"/>
        <v>#VALUE!</v>
      </c>
      <c r="AE5" s="3" t="e">
        <f t="shared" si="14"/>
        <v>#VALUE!</v>
      </c>
      <c r="AF5" s="3" t="e">
        <f t="shared" si="15"/>
        <v>#VALUE!</v>
      </c>
      <c r="AG5" s="3" t="e">
        <f t="shared" si="16"/>
        <v>#VALUE!</v>
      </c>
      <c r="AH5" s="3" t="e">
        <f t="shared" si="17"/>
        <v>#VALUE!</v>
      </c>
      <c r="AI5" s="3" t="e">
        <f t="shared" si="18"/>
        <v>#VALUE!</v>
      </c>
      <c r="AJ5" s="3" t="str">
        <f t="shared" si="19"/>
        <v/>
      </c>
    </row>
    <row r="6" spans="1:36" x14ac:dyDescent="0.55000000000000004">
      <c r="A6" s="10">
        <v>5</v>
      </c>
      <c r="B6" s="11"/>
      <c r="C6" s="12"/>
      <c r="D6" s="12"/>
      <c r="E6" s="12"/>
      <c r="F6" s="12"/>
      <c r="G6" s="12"/>
      <c r="H6" s="12"/>
      <c r="I6" s="13"/>
      <c r="J6" s="13"/>
      <c r="K6" s="13"/>
      <c r="L6" s="14"/>
      <c r="M6" s="4" t="str">
        <f>IF(F6=data!$A$2,1500,IF(F6=data!$A$3,500,IF(F6=data!$A$4,300,IF(F6=data!$A$5,200,IF(F6=data!$A$6,1500,IF(F6=data!$A$7,1500,""))))))</f>
        <v/>
      </c>
      <c r="N6" s="15"/>
      <c r="Q6" s="2" t="str">
        <f t="shared" si="0"/>
        <v/>
      </c>
      <c r="R6" s="2" t="str">
        <f t="shared" si="1"/>
        <v/>
      </c>
      <c r="S6" s="2" t="str">
        <f t="shared" si="2"/>
        <v/>
      </c>
      <c r="T6" s="2" t="str">
        <f t="shared" si="3"/>
        <v/>
      </c>
      <c r="U6" s="2" t="str">
        <f t="shared" si="4"/>
        <v/>
      </c>
      <c r="V6" s="2" t="str">
        <f t="shared" si="5"/>
        <v/>
      </c>
      <c r="W6" s="2" t="str">
        <f t="shared" si="6"/>
        <v/>
      </c>
      <c r="X6" s="2" t="str">
        <f t="shared" si="7"/>
        <v/>
      </c>
      <c r="Y6" s="2" t="str">
        <f t="shared" si="8"/>
        <v/>
      </c>
      <c r="Z6" s="2" t="str">
        <f t="shared" si="9"/>
        <v/>
      </c>
      <c r="AA6" s="2" t="str">
        <f t="shared" si="10"/>
        <v/>
      </c>
      <c r="AB6" s="2" t="str">
        <f t="shared" si="11"/>
        <v/>
      </c>
      <c r="AC6" s="2" t="str">
        <f t="shared" si="12"/>
        <v/>
      </c>
      <c r="AD6" s="3" t="e">
        <f t="shared" si="13"/>
        <v>#VALUE!</v>
      </c>
      <c r="AE6" s="3" t="e">
        <f t="shared" si="14"/>
        <v>#VALUE!</v>
      </c>
      <c r="AF6" s="3" t="e">
        <f t="shared" si="15"/>
        <v>#VALUE!</v>
      </c>
      <c r="AG6" s="3" t="e">
        <f t="shared" si="16"/>
        <v>#VALUE!</v>
      </c>
      <c r="AH6" s="3" t="e">
        <f t="shared" si="17"/>
        <v>#VALUE!</v>
      </c>
      <c r="AI6" s="3" t="e">
        <f t="shared" si="18"/>
        <v>#VALUE!</v>
      </c>
      <c r="AJ6" s="3" t="str">
        <f t="shared" si="19"/>
        <v/>
      </c>
    </row>
    <row r="7" spans="1:36" x14ac:dyDescent="0.55000000000000004">
      <c r="A7" s="10">
        <v>6</v>
      </c>
      <c r="B7" s="11"/>
      <c r="C7" s="12"/>
      <c r="D7" s="12"/>
      <c r="E7" s="12"/>
      <c r="F7" s="12"/>
      <c r="G7" s="12"/>
      <c r="H7" s="12"/>
      <c r="I7" s="13"/>
      <c r="J7" s="13"/>
      <c r="K7" s="13"/>
      <c r="L7" s="14"/>
      <c r="M7" s="4" t="str">
        <f>IF(F7=data!$A$2,1500,IF(F7=data!$A$3,500,IF(F7=data!$A$4,300,IF(F7=data!$A$5,200,IF(F7=data!$A$6,1500,IF(F7=data!$A$7,1500,""))))))</f>
        <v/>
      </c>
      <c r="N7" s="15"/>
      <c r="Q7" s="2" t="str">
        <f t="shared" si="0"/>
        <v/>
      </c>
      <c r="R7" s="2" t="str">
        <f t="shared" si="1"/>
        <v/>
      </c>
      <c r="S7" s="2" t="str">
        <f t="shared" si="2"/>
        <v/>
      </c>
      <c r="T7" s="2" t="str">
        <f t="shared" si="3"/>
        <v/>
      </c>
      <c r="U7" s="2" t="str">
        <f t="shared" si="4"/>
        <v/>
      </c>
      <c r="V7" s="2" t="str">
        <f t="shared" si="5"/>
        <v/>
      </c>
      <c r="W7" s="2" t="str">
        <f t="shared" si="6"/>
        <v/>
      </c>
      <c r="X7" s="2" t="str">
        <f t="shared" si="7"/>
        <v/>
      </c>
      <c r="Y7" s="2" t="str">
        <f t="shared" si="8"/>
        <v/>
      </c>
      <c r="Z7" s="2" t="str">
        <f t="shared" si="9"/>
        <v/>
      </c>
      <c r="AA7" s="2" t="str">
        <f t="shared" si="10"/>
        <v/>
      </c>
      <c r="AB7" s="2" t="str">
        <f t="shared" si="11"/>
        <v/>
      </c>
      <c r="AC7" s="2" t="str">
        <f t="shared" si="12"/>
        <v/>
      </c>
      <c r="AD7" s="3" t="e">
        <f t="shared" si="13"/>
        <v>#VALUE!</v>
      </c>
      <c r="AE7" s="3" t="e">
        <f t="shared" si="14"/>
        <v>#VALUE!</v>
      </c>
      <c r="AF7" s="3" t="e">
        <f t="shared" si="15"/>
        <v>#VALUE!</v>
      </c>
      <c r="AG7" s="3" t="e">
        <f t="shared" si="16"/>
        <v>#VALUE!</v>
      </c>
      <c r="AH7" s="3" t="e">
        <f t="shared" si="17"/>
        <v>#VALUE!</v>
      </c>
      <c r="AI7" s="3" t="e">
        <f t="shared" si="18"/>
        <v>#VALUE!</v>
      </c>
      <c r="AJ7" s="3" t="str">
        <f t="shared" si="19"/>
        <v/>
      </c>
    </row>
    <row r="8" spans="1:36" x14ac:dyDescent="0.55000000000000004">
      <c r="A8" s="10">
        <v>7</v>
      </c>
      <c r="B8" s="11"/>
      <c r="C8" s="12"/>
      <c r="D8" s="12"/>
      <c r="E8" s="12"/>
      <c r="F8" s="12"/>
      <c r="G8" s="12"/>
      <c r="H8" s="12"/>
      <c r="I8" s="13"/>
      <c r="J8" s="13"/>
      <c r="K8" s="13"/>
      <c r="L8" s="14"/>
      <c r="M8" s="4" t="str">
        <f>IF(F8=data!$A$2,1500,IF(F8=data!$A$3,500,IF(F8=data!$A$4,300,IF(F8=data!$A$5,200,IF(F8=data!$A$6,1500,IF(F8=data!$A$7,1500,""))))))</f>
        <v/>
      </c>
      <c r="N8" s="15"/>
      <c r="Q8" s="2" t="str">
        <f t="shared" si="0"/>
        <v/>
      </c>
      <c r="R8" s="2" t="str">
        <f t="shared" si="1"/>
        <v/>
      </c>
      <c r="S8" s="2" t="str">
        <f t="shared" si="2"/>
        <v/>
      </c>
      <c r="T8" s="2" t="str">
        <f t="shared" si="3"/>
        <v/>
      </c>
      <c r="U8" s="2" t="str">
        <f t="shared" si="4"/>
        <v/>
      </c>
      <c r="V8" s="2" t="str">
        <f t="shared" si="5"/>
        <v/>
      </c>
      <c r="W8" s="2" t="str">
        <f t="shared" si="6"/>
        <v/>
      </c>
      <c r="X8" s="2" t="str">
        <f t="shared" si="7"/>
        <v/>
      </c>
      <c r="Y8" s="2" t="str">
        <f t="shared" si="8"/>
        <v/>
      </c>
      <c r="Z8" s="2" t="str">
        <f t="shared" si="9"/>
        <v/>
      </c>
      <c r="AA8" s="2" t="str">
        <f t="shared" si="10"/>
        <v/>
      </c>
      <c r="AB8" s="2" t="str">
        <f t="shared" si="11"/>
        <v/>
      </c>
      <c r="AC8" s="2" t="str">
        <f t="shared" si="12"/>
        <v/>
      </c>
      <c r="AD8" s="3" t="e">
        <f t="shared" si="13"/>
        <v>#VALUE!</v>
      </c>
      <c r="AE8" s="3" t="e">
        <f t="shared" si="14"/>
        <v>#VALUE!</v>
      </c>
      <c r="AF8" s="3" t="e">
        <f t="shared" si="15"/>
        <v>#VALUE!</v>
      </c>
      <c r="AG8" s="3" t="e">
        <f t="shared" si="16"/>
        <v>#VALUE!</v>
      </c>
      <c r="AH8" s="3" t="e">
        <f t="shared" si="17"/>
        <v>#VALUE!</v>
      </c>
      <c r="AI8" s="3" t="e">
        <f t="shared" si="18"/>
        <v>#VALUE!</v>
      </c>
      <c r="AJ8" s="3" t="str">
        <f t="shared" si="19"/>
        <v/>
      </c>
    </row>
    <row r="9" spans="1:36" x14ac:dyDescent="0.55000000000000004">
      <c r="A9" s="10">
        <v>8</v>
      </c>
      <c r="B9" s="11"/>
      <c r="C9" s="12"/>
      <c r="D9" s="12"/>
      <c r="E9" s="12"/>
      <c r="F9" s="12"/>
      <c r="G9" s="12"/>
      <c r="H9" s="12"/>
      <c r="I9" s="13"/>
      <c r="J9" s="13"/>
      <c r="K9" s="13"/>
      <c r="L9" s="14"/>
      <c r="M9" s="4" t="str">
        <f>IF(F9=data!$A$2,1500,IF(F9=data!$A$3,500,IF(F9=data!$A$4,300,IF(F9=data!$A$5,200,IF(F9=data!$A$6,1500,IF(F9=data!$A$7,1500,""))))))</f>
        <v/>
      </c>
      <c r="N9" s="15"/>
      <c r="Q9" s="2" t="str">
        <f t="shared" si="0"/>
        <v/>
      </c>
      <c r="R9" s="2" t="str">
        <f t="shared" si="1"/>
        <v/>
      </c>
      <c r="S9" s="2" t="str">
        <f t="shared" si="2"/>
        <v/>
      </c>
      <c r="T9" s="2" t="str">
        <f t="shared" si="3"/>
        <v/>
      </c>
      <c r="U9" s="2" t="str">
        <f t="shared" si="4"/>
        <v/>
      </c>
      <c r="V9" s="2" t="str">
        <f t="shared" si="5"/>
        <v/>
      </c>
      <c r="W9" s="2" t="str">
        <f t="shared" si="6"/>
        <v/>
      </c>
      <c r="X9" s="2" t="str">
        <f t="shared" si="7"/>
        <v/>
      </c>
      <c r="Y9" s="2" t="str">
        <f t="shared" si="8"/>
        <v/>
      </c>
      <c r="Z9" s="2" t="str">
        <f t="shared" si="9"/>
        <v/>
      </c>
      <c r="AA9" s="2" t="str">
        <f t="shared" si="10"/>
        <v/>
      </c>
      <c r="AB9" s="2" t="str">
        <f t="shared" si="11"/>
        <v/>
      </c>
      <c r="AC9" s="2" t="str">
        <f t="shared" si="12"/>
        <v/>
      </c>
      <c r="AD9" s="3" t="e">
        <f t="shared" si="13"/>
        <v>#VALUE!</v>
      </c>
      <c r="AE9" s="3" t="e">
        <f t="shared" si="14"/>
        <v>#VALUE!</v>
      </c>
      <c r="AF9" s="3" t="e">
        <f t="shared" si="15"/>
        <v>#VALUE!</v>
      </c>
      <c r="AG9" s="3" t="e">
        <f t="shared" si="16"/>
        <v>#VALUE!</v>
      </c>
      <c r="AH9" s="3" t="e">
        <f t="shared" si="17"/>
        <v>#VALUE!</v>
      </c>
      <c r="AI9" s="3" t="e">
        <f t="shared" si="18"/>
        <v>#VALUE!</v>
      </c>
      <c r="AJ9" s="3" t="str">
        <f t="shared" si="19"/>
        <v/>
      </c>
    </row>
    <row r="10" spans="1:36" x14ac:dyDescent="0.55000000000000004">
      <c r="A10" s="10">
        <v>9</v>
      </c>
      <c r="B10" s="11"/>
      <c r="C10" s="12"/>
      <c r="D10" s="12"/>
      <c r="E10" s="12"/>
      <c r="F10" s="12"/>
      <c r="G10" s="12"/>
      <c r="H10" s="12"/>
      <c r="I10" s="13"/>
      <c r="J10" s="13"/>
      <c r="K10" s="13"/>
      <c r="L10" s="14"/>
      <c r="M10" s="4" t="str">
        <f>IF(F10=data!$A$2,1500,IF(F10=data!$A$3,500,IF(F10=data!$A$4,300,IF(F10=data!$A$5,200,IF(F10=data!$A$6,1500,IF(F10=data!$A$7,1500,""))))))</f>
        <v/>
      </c>
      <c r="N10" s="15"/>
      <c r="Q10" s="2" t="str">
        <f t="shared" si="0"/>
        <v/>
      </c>
      <c r="R10" s="2" t="str">
        <f t="shared" si="1"/>
        <v/>
      </c>
      <c r="S10" s="2" t="str">
        <f t="shared" si="2"/>
        <v/>
      </c>
      <c r="T10" s="2" t="str">
        <f t="shared" si="3"/>
        <v/>
      </c>
      <c r="U10" s="2" t="str">
        <f t="shared" si="4"/>
        <v/>
      </c>
      <c r="V10" s="2" t="str">
        <f t="shared" si="5"/>
        <v/>
      </c>
      <c r="W10" s="2" t="str">
        <f t="shared" si="6"/>
        <v/>
      </c>
      <c r="X10" s="2" t="str">
        <f t="shared" si="7"/>
        <v/>
      </c>
      <c r="Y10" s="2" t="str">
        <f t="shared" si="8"/>
        <v/>
      </c>
      <c r="Z10" s="2" t="str">
        <f t="shared" si="9"/>
        <v/>
      </c>
      <c r="AA10" s="2" t="str">
        <f t="shared" si="10"/>
        <v/>
      </c>
      <c r="AB10" s="2" t="str">
        <f t="shared" si="11"/>
        <v/>
      </c>
      <c r="AC10" s="2" t="str">
        <f t="shared" si="12"/>
        <v/>
      </c>
      <c r="AD10" s="3" t="e">
        <f t="shared" si="13"/>
        <v>#VALUE!</v>
      </c>
      <c r="AE10" s="3" t="e">
        <f t="shared" si="14"/>
        <v>#VALUE!</v>
      </c>
      <c r="AF10" s="3" t="e">
        <f t="shared" si="15"/>
        <v>#VALUE!</v>
      </c>
      <c r="AG10" s="3" t="e">
        <f t="shared" si="16"/>
        <v>#VALUE!</v>
      </c>
      <c r="AH10" s="3" t="e">
        <f t="shared" si="17"/>
        <v>#VALUE!</v>
      </c>
      <c r="AI10" s="3" t="e">
        <f t="shared" si="18"/>
        <v>#VALUE!</v>
      </c>
      <c r="AJ10" s="3" t="str">
        <f t="shared" si="19"/>
        <v/>
      </c>
    </row>
    <row r="11" spans="1:36" x14ac:dyDescent="0.55000000000000004">
      <c r="A11" s="10">
        <v>10</v>
      </c>
      <c r="B11" s="11"/>
      <c r="C11" s="12"/>
      <c r="D11" s="12"/>
      <c r="E11" s="12"/>
      <c r="F11" s="12"/>
      <c r="G11" s="12"/>
      <c r="H11" s="12"/>
      <c r="I11" s="13"/>
      <c r="J11" s="13"/>
      <c r="K11" s="13"/>
      <c r="L11" s="14"/>
      <c r="M11" s="4" t="str">
        <f>IF(F11=data!$A$2,1500,IF(F11=data!$A$3,500,IF(F11=data!$A$4,300,IF(F11=data!$A$5,200,IF(F11=data!$A$6,1500,IF(F11=data!$A$7,1500,""))))))</f>
        <v/>
      </c>
      <c r="N11" s="15"/>
      <c r="Q11" s="2" t="str">
        <f t="shared" si="0"/>
        <v/>
      </c>
      <c r="R11" s="2" t="str">
        <f t="shared" si="1"/>
        <v/>
      </c>
      <c r="S11" s="2" t="str">
        <f t="shared" si="2"/>
        <v/>
      </c>
      <c r="T11" s="2" t="str">
        <f t="shared" si="3"/>
        <v/>
      </c>
      <c r="U11" s="2" t="str">
        <f t="shared" si="4"/>
        <v/>
      </c>
      <c r="V11" s="2" t="str">
        <f t="shared" si="5"/>
        <v/>
      </c>
      <c r="W11" s="2" t="str">
        <f t="shared" si="6"/>
        <v/>
      </c>
      <c r="X11" s="2" t="str">
        <f t="shared" si="7"/>
        <v/>
      </c>
      <c r="Y11" s="2" t="str">
        <f t="shared" si="8"/>
        <v/>
      </c>
      <c r="Z11" s="2" t="str">
        <f t="shared" si="9"/>
        <v/>
      </c>
      <c r="AA11" s="2" t="str">
        <f t="shared" si="10"/>
        <v/>
      </c>
      <c r="AB11" s="2" t="str">
        <f t="shared" si="11"/>
        <v/>
      </c>
      <c r="AC11" s="2" t="str">
        <f t="shared" si="12"/>
        <v/>
      </c>
      <c r="AD11" s="3" t="e">
        <f t="shared" si="13"/>
        <v>#VALUE!</v>
      </c>
      <c r="AE11" s="3" t="e">
        <f t="shared" si="14"/>
        <v>#VALUE!</v>
      </c>
      <c r="AF11" s="3" t="e">
        <f t="shared" si="15"/>
        <v>#VALUE!</v>
      </c>
      <c r="AG11" s="3" t="e">
        <f t="shared" si="16"/>
        <v>#VALUE!</v>
      </c>
      <c r="AH11" s="3" t="e">
        <f t="shared" si="17"/>
        <v>#VALUE!</v>
      </c>
      <c r="AI11" s="3" t="e">
        <f t="shared" si="18"/>
        <v>#VALUE!</v>
      </c>
      <c r="AJ11" s="3" t="str">
        <f t="shared" si="19"/>
        <v/>
      </c>
    </row>
    <row r="12" spans="1:36" x14ac:dyDescent="0.55000000000000004">
      <c r="A12" s="10">
        <v>11</v>
      </c>
      <c r="B12" s="11"/>
      <c r="C12" s="12"/>
      <c r="D12" s="12"/>
      <c r="E12" s="12"/>
      <c r="F12" s="12"/>
      <c r="G12" s="12"/>
      <c r="H12" s="12"/>
      <c r="I12" s="13"/>
      <c r="J12" s="13"/>
      <c r="K12" s="13"/>
      <c r="L12" s="14"/>
      <c r="M12" s="4" t="str">
        <f>IF(F12=data!$A$2,1500,IF(F12=data!$A$3,500,IF(F12=data!$A$4,300,IF(F12=data!$A$5,200,IF(F12=data!$A$6,1500,IF(F12=data!$A$7,1500,""))))))</f>
        <v/>
      </c>
      <c r="N12" s="15"/>
      <c r="Q12" s="2" t="str">
        <f t="shared" si="0"/>
        <v/>
      </c>
      <c r="R12" s="2" t="str">
        <f t="shared" si="1"/>
        <v/>
      </c>
      <c r="S12" s="2" t="str">
        <f t="shared" si="2"/>
        <v/>
      </c>
      <c r="T12" s="2" t="str">
        <f t="shared" si="3"/>
        <v/>
      </c>
      <c r="U12" s="2" t="str">
        <f t="shared" si="4"/>
        <v/>
      </c>
      <c r="V12" s="2" t="str">
        <f t="shared" si="5"/>
        <v/>
      </c>
      <c r="W12" s="2" t="str">
        <f t="shared" si="6"/>
        <v/>
      </c>
      <c r="X12" s="2" t="str">
        <f t="shared" si="7"/>
        <v/>
      </c>
      <c r="Y12" s="2" t="str">
        <f t="shared" si="8"/>
        <v/>
      </c>
      <c r="Z12" s="2" t="str">
        <f t="shared" si="9"/>
        <v/>
      </c>
      <c r="AA12" s="2" t="str">
        <f t="shared" si="10"/>
        <v/>
      </c>
      <c r="AB12" s="2" t="str">
        <f t="shared" si="11"/>
        <v/>
      </c>
      <c r="AC12" s="2" t="str">
        <f t="shared" si="12"/>
        <v/>
      </c>
      <c r="AD12" s="3" t="e">
        <f t="shared" si="13"/>
        <v>#VALUE!</v>
      </c>
      <c r="AE12" s="3" t="e">
        <f t="shared" si="14"/>
        <v>#VALUE!</v>
      </c>
      <c r="AF12" s="3" t="e">
        <f t="shared" si="15"/>
        <v>#VALUE!</v>
      </c>
      <c r="AG12" s="3" t="e">
        <f t="shared" si="16"/>
        <v>#VALUE!</v>
      </c>
      <c r="AH12" s="3" t="e">
        <f t="shared" si="17"/>
        <v>#VALUE!</v>
      </c>
      <c r="AI12" s="3" t="e">
        <f t="shared" si="18"/>
        <v>#VALUE!</v>
      </c>
      <c r="AJ12" s="3" t="str">
        <f t="shared" si="19"/>
        <v/>
      </c>
    </row>
    <row r="13" spans="1:36" x14ac:dyDescent="0.55000000000000004">
      <c r="A13" s="10">
        <v>12</v>
      </c>
      <c r="B13" s="11"/>
      <c r="C13" s="12"/>
      <c r="D13" s="12"/>
      <c r="E13" s="12"/>
      <c r="F13" s="12"/>
      <c r="G13" s="12"/>
      <c r="H13" s="12"/>
      <c r="I13" s="13"/>
      <c r="J13" s="13"/>
      <c r="K13" s="13"/>
      <c r="L13" s="14"/>
      <c r="M13" s="4" t="str">
        <f>IF(F13=data!$A$2,1500,IF(F13=data!$A$3,500,IF(F13=data!$A$4,300,IF(F13=data!$A$5,200,IF(F13=data!$A$6,1500,IF(F13=data!$A$7,1500,""))))))</f>
        <v/>
      </c>
      <c r="N13" s="15"/>
      <c r="Q13" s="2" t="str">
        <f t="shared" si="0"/>
        <v/>
      </c>
      <c r="R13" s="2" t="str">
        <f t="shared" si="1"/>
        <v/>
      </c>
      <c r="S13" s="2" t="str">
        <f t="shared" si="2"/>
        <v/>
      </c>
      <c r="T13" s="2" t="str">
        <f t="shared" si="3"/>
        <v/>
      </c>
      <c r="U13" s="2" t="str">
        <f t="shared" si="4"/>
        <v/>
      </c>
      <c r="V13" s="2" t="str">
        <f t="shared" si="5"/>
        <v/>
      </c>
      <c r="W13" s="2" t="str">
        <f t="shared" si="6"/>
        <v/>
      </c>
      <c r="X13" s="2" t="str">
        <f t="shared" si="7"/>
        <v/>
      </c>
      <c r="Y13" s="2" t="str">
        <f t="shared" si="8"/>
        <v/>
      </c>
      <c r="Z13" s="2" t="str">
        <f t="shared" si="9"/>
        <v/>
      </c>
      <c r="AA13" s="2" t="str">
        <f t="shared" si="10"/>
        <v/>
      </c>
      <c r="AB13" s="2" t="str">
        <f t="shared" si="11"/>
        <v/>
      </c>
      <c r="AC13" s="2" t="str">
        <f t="shared" si="12"/>
        <v/>
      </c>
      <c r="AD13" s="3" t="e">
        <f t="shared" si="13"/>
        <v>#VALUE!</v>
      </c>
      <c r="AE13" s="3" t="e">
        <f t="shared" si="14"/>
        <v>#VALUE!</v>
      </c>
      <c r="AF13" s="3" t="e">
        <f t="shared" si="15"/>
        <v>#VALUE!</v>
      </c>
      <c r="AG13" s="3" t="e">
        <f t="shared" si="16"/>
        <v>#VALUE!</v>
      </c>
      <c r="AH13" s="3" t="e">
        <f t="shared" si="17"/>
        <v>#VALUE!</v>
      </c>
      <c r="AI13" s="3" t="e">
        <f t="shared" si="18"/>
        <v>#VALUE!</v>
      </c>
      <c r="AJ13" s="3" t="str">
        <f t="shared" si="19"/>
        <v/>
      </c>
    </row>
    <row r="14" spans="1:36" x14ac:dyDescent="0.55000000000000004">
      <c r="A14" s="10">
        <v>13</v>
      </c>
      <c r="B14" s="11"/>
      <c r="C14" s="12"/>
      <c r="D14" s="12"/>
      <c r="E14" s="12"/>
      <c r="F14" s="12"/>
      <c r="G14" s="12"/>
      <c r="H14" s="12"/>
      <c r="I14" s="13"/>
      <c r="J14" s="13"/>
      <c r="K14" s="13"/>
      <c r="L14" s="14"/>
      <c r="M14" s="4" t="str">
        <f>IF(F14=data!$A$2,1500,IF(F14=data!$A$3,500,IF(F14=data!$A$4,300,IF(F14=data!$A$5,200,IF(F14=data!$A$6,1500,IF(F14=data!$A$7,1500,""))))))</f>
        <v/>
      </c>
      <c r="N14" s="15"/>
      <c r="Q14" s="2" t="str">
        <f t="shared" si="0"/>
        <v/>
      </c>
      <c r="R14" s="2" t="str">
        <f t="shared" si="1"/>
        <v/>
      </c>
      <c r="S14" s="2" t="str">
        <f t="shared" si="2"/>
        <v/>
      </c>
      <c r="T14" s="2" t="str">
        <f t="shared" si="3"/>
        <v/>
      </c>
      <c r="U14" s="2" t="str">
        <f t="shared" si="4"/>
        <v/>
      </c>
      <c r="V14" s="2" t="str">
        <f t="shared" si="5"/>
        <v/>
      </c>
      <c r="W14" s="2" t="str">
        <f t="shared" si="6"/>
        <v/>
      </c>
      <c r="X14" s="2" t="str">
        <f t="shared" si="7"/>
        <v/>
      </c>
      <c r="Y14" s="2" t="str">
        <f t="shared" si="8"/>
        <v/>
      </c>
      <c r="Z14" s="2" t="str">
        <f t="shared" si="9"/>
        <v/>
      </c>
      <c r="AA14" s="2" t="str">
        <f t="shared" si="10"/>
        <v/>
      </c>
      <c r="AB14" s="2" t="str">
        <f t="shared" si="11"/>
        <v/>
      </c>
      <c r="AC14" s="2" t="str">
        <f t="shared" si="12"/>
        <v/>
      </c>
      <c r="AD14" s="3" t="e">
        <f t="shared" si="13"/>
        <v>#VALUE!</v>
      </c>
      <c r="AE14" s="3" t="e">
        <f t="shared" si="14"/>
        <v>#VALUE!</v>
      </c>
      <c r="AF14" s="3" t="e">
        <f t="shared" si="15"/>
        <v>#VALUE!</v>
      </c>
      <c r="AG14" s="3" t="e">
        <f t="shared" si="16"/>
        <v>#VALUE!</v>
      </c>
      <c r="AH14" s="3" t="e">
        <f t="shared" si="17"/>
        <v>#VALUE!</v>
      </c>
      <c r="AI14" s="3" t="e">
        <f t="shared" si="18"/>
        <v>#VALUE!</v>
      </c>
      <c r="AJ14" s="3" t="str">
        <f t="shared" si="19"/>
        <v/>
      </c>
    </row>
    <row r="15" spans="1:36" x14ac:dyDescent="0.55000000000000004">
      <c r="A15" s="10">
        <v>14</v>
      </c>
      <c r="B15" s="11"/>
      <c r="C15" s="12"/>
      <c r="D15" s="12"/>
      <c r="E15" s="12"/>
      <c r="F15" s="12"/>
      <c r="G15" s="12"/>
      <c r="H15" s="12"/>
      <c r="I15" s="13"/>
      <c r="J15" s="13"/>
      <c r="K15" s="13"/>
      <c r="L15" s="14"/>
      <c r="M15" s="4" t="str">
        <f>IF(F15=data!$A$2,1500,IF(F15=data!$A$3,500,IF(F15=data!$A$4,300,IF(F15=data!$A$5,200,IF(F15=data!$A$6,1500,IF(F15=data!$A$7,1500,""))))))</f>
        <v/>
      </c>
      <c r="N15" s="15"/>
      <c r="Q15" s="2" t="str">
        <f t="shared" si="0"/>
        <v/>
      </c>
      <c r="R15" s="2" t="str">
        <f t="shared" si="1"/>
        <v/>
      </c>
      <c r="S15" s="2" t="str">
        <f t="shared" si="2"/>
        <v/>
      </c>
      <c r="T15" s="2" t="str">
        <f t="shared" si="3"/>
        <v/>
      </c>
      <c r="U15" s="2" t="str">
        <f t="shared" si="4"/>
        <v/>
      </c>
      <c r="V15" s="2" t="str">
        <f t="shared" si="5"/>
        <v/>
      </c>
      <c r="W15" s="2" t="str">
        <f t="shared" si="6"/>
        <v/>
      </c>
      <c r="X15" s="2" t="str">
        <f t="shared" si="7"/>
        <v/>
      </c>
      <c r="Y15" s="2" t="str">
        <f t="shared" si="8"/>
        <v/>
      </c>
      <c r="Z15" s="2" t="str">
        <f t="shared" si="9"/>
        <v/>
      </c>
      <c r="AA15" s="2" t="str">
        <f t="shared" si="10"/>
        <v/>
      </c>
      <c r="AB15" s="2" t="str">
        <f t="shared" si="11"/>
        <v/>
      </c>
      <c r="AC15" s="2" t="str">
        <f t="shared" si="12"/>
        <v/>
      </c>
      <c r="AD15" s="3" t="e">
        <f t="shared" si="13"/>
        <v>#VALUE!</v>
      </c>
      <c r="AE15" s="3" t="e">
        <f t="shared" si="14"/>
        <v>#VALUE!</v>
      </c>
      <c r="AF15" s="3" t="e">
        <f t="shared" si="15"/>
        <v>#VALUE!</v>
      </c>
      <c r="AG15" s="3" t="e">
        <f t="shared" si="16"/>
        <v>#VALUE!</v>
      </c>
      <c r="AH15" s="3" t="e">
        <f t="shared" si="17"/>
        <v>#VALUE!</v>
      </c>
      <c r="AI15" s="3" t="e">
        <f t="shared" si="18"/>
        <v>#VALUE!</v>
      </c>
      <c r="AJ15" s="3" t="str">
        <f t="shared" si="19"/>
        <v/>
      </c>
    </row>
    <row r="16" spans="1:36" x14ac:dyDescent="0.55000000000000004">
      <c r="A16" s="10">
        <v>15</v>
      </c>
      <c r="B16" s="11"/>
      <c r="C16" s="12"/>
      <c r="D16" s="12"/>
      <c r="E16" s="12"/>
      <c r="F16" s="12"/>
      <c r="G16" s="12"/>
      <c r="H16" s="12"/>
      <c r="I16" s="13"/>
      <c r="J16" s="13"/>
      <c r="K16" s="13"/>
      <c r="L16" s="14"/>
      <c r="M16" s="4" t="str">
        <f>IF(F16=data!$A$2,1500,IF(F16=data!$A$3,500,IF(F16=data!$A$4,300,IF(F16=data!$A$5,200,IF(F16=data!$A$6,1500,IF(F16=data!$A$7,1500,""))))))</f>
        <v/>
      </c>
      <c r="N16" s="15"/>
      <c r="Q16" s="2" t="str">
        <f t="shared" si="0"/>
        <v/>
      </c>
      <c r="R16" s="2" t="str">
        <f t="shared" si="1"/>
        <v/>
      </c>
      <c r="S16" s="2" t="str">
        <f t="shared" si="2"/>
        <v/>
      </c>
      <c r="T16" s="2" t="str">
        <f t="shared" si="3"/>
        <v/>
      </c>
      <c r="U16" s="2" t="str">
        <f t="shared" si="4"/>
        <v/>
      </c>
      <c r="V16" s="2" t="str">
        <f t="shared" si="5"/>
        <v/>
      </c>
      <c r="W16" s="2" t="str">
        <f t="shared" si="6"/>
        <v/>
      </c>
      <c r="X16" s="2" t="str">
        <f t="shared" si="7"/>
        <v/>
      </c>
      <c r="Y16" s="2" t="str">
        <f t="shared" si="8"/>
        <v/>
      </c>
      <c r="Z16" s="2" t="str">
        <f t="shared" si="9"/>
        <v/>
      </c>
      <c r="AA16" s="2" t="str">
        <f t="shared" si="10"/>
        <v/>
      </c>
      <c r="AB16" s="2" t="str">
        <f t="shared" si="11"/>
        <v/>
      </c>
      <c r="AC16" s="2" t="str">
        <f t="shared" si="12"/>
        <v/>
      </c>
      <c r="AD16" s="3" t="e">
        <f t="shared" si="13"/>
        <v>#VALUE!</v>
      </c>
      <c r="AE16" s="3" t="e">
        <f t="shared" si="14"/>
        <v>#VALUE!</v>
      </c>
      <c r="AF16" s="3" t="e">
        <f t="shared" si="15"/>
        <v>#VALUE!</v>
      </c>
      <c r="AG16" s="3" t="e">
        <f t="shared" si="16"/>
        <v>#VALUE!</v>
      </c>
      <c r="AH16" s="3" t="e">
        <f t="shared" si="17"/>
        <v>#VALUE!</v>
      </c>
      <c r="AI16" s="3" t="e">
        <f t="shared" si="18"/>
        <v>#VALUE!</v>
      </c>
      <c r="AJ16" s="3" t="str">
        <f t="shared" si="19"/>
        <v/>
      </c>
    </row>
    <row r="17" spans="1:36" x14ac:dyDescent="0.55000000000000004">
      <c r="A17" s="10">
        <v>16</v>
      </c>
      <c r="B17" s="11"/>
      <c r="C17" s="12"/>
      <c r="D17" s="12"/>
      <c r="E17" s="12"/>
      <c r="F17" s="12"/>
      <c r="G17" s="12"/>
      <c r="H17" s="12"/>
      <c r="I17" s="13"/>
      <c r="J17" s="13"/>
      <c r="K17" s="13"/>
      <c r="L17" s="14"/>
      <c r="M17" s="4" t="str">
        <f>IF(F17=data!$A$2,1500,IF(F17=data!$A$3,500,IF(F17=data!$A$4,300,IF(F17=data!$A$5,200,IF(F17=data!$A$6,1500,IF(F17=data!$A$7,1500,""))))))</f>
        <v/>
      </c>
      <c r="N17" s="15"/>
      <c r="Q17" s="2" t="str">
        <f t="shared" si="0"/>
        <v/>
      </c>
      <c r="R17" s="2" t="str">
        <f t="shared" si="1"/>
        <v/>
      </c>
      <c r="S17" s="2" t="str">
        <f t="shared" si="2"/>
        <v/>
      </c>
      <c r="T17" s="2" t="str">
        <f t="shared" si="3"/>
        <v/>
      </c>
      <c r="U17" s="2" t="str">
        <f t="shared" si="4"/>
        <v/>
      </c>
      <c r="V17" s="2" t="str">
        <f t="shared" si="5"/>
        <v/>
      </c>
      <c r="W17" s="2" t="str">
        <f t="shared" si="6"/>
        <v/>
      </c>
      <c r="X17" s="2" t="str">
        <f t="shared" si="7"/>
        <v/>
      </c>
      <c r="Y17" s="2" t="str">
        <f t="shared" si="8"/>
        <v/>
      </c>
      <c r="Z17" s="2" t="str">
        <f t="shared" si="9"/>
        <v/>
      </c>
      <c r="AA17" s="2" t="str">
        <f t="shared" si="10"/>
        <v/>
      </c>
      <c r="AB17" s="2" t="str">
        <f t="shared" si="11"/>
        <v/>
      </c>
      <c r="AC17" s="2" t="str">
        <f t="shared" si="12"/>
        <v/>
      </c>
      <c r="AD17" s="3" t="e">
        <f t="shared" si="13"/>
        <v>#VALUE!</v>
      </c>
      <c r="AE17" s="3" t="e">
        <f t="shared" si="14"/>
        <v>#VALUE!</v>
      </c>
      <c r="AF17" s="3" t="e">
        <f t="shared" si="15"/>
        <v>#VALUE!</v>
      </c>
      <c r="AG17" s="3" t="e">
        <f t="shared" si="16"/>
        <v>#VALUE!</v>
      </c>
      <c r="AH17" s="3" t="e">
        <f t="shared" si="17"/>
        <v>#VALUE!</v>
      </c>
      <c r="AI17" s="3" t="e">
        <f t="shared" si="18"/>
        <v>#VALUE!</v>
      </c>
      <c r="AJ17" s="3" t="str">
        <f t="shared" si="19"/>
        <v/>
      </c>
    </row>
    <row r="18" spans="1:36" x14ac:dyDescent="0.55000000000000004">
      <c r="A18" s="10">
        <v>17</v>
      </c>
      <c r="B18" s="11"/>
      <c r="C18" s="12"/>
      <c r="D18" s="12"/>
      <c r="E18" s="12"/>
      <c r="F18" s="12"/>
      <c r="G18" s="12"/>
      <c r="H18" s="12"/>
      <c r="I18" s="13"/>
      <c r="J18" s="13"/>
      <c r="K18" s="13"/>
      <c r="L18" s="14"/>
      <c r="M18" s="4" t="str">
        <f>IF(F18=data!$A$2,1500,IF(F18=data!$A$3,500,IF(F18=data!$A$4,300,IF(F18=data!$A$5,200,IF(F18=data!$A$6,1500,IF(F18=data!$A$7,1500,""))))))</f>
        <v/>
      </c>
      <c r="N18" s="15"/>
      <c r="Q18" s="2" t="str">
        <f t="shared" si="0"/>
        <v/>
      </c>
      <c r="R18" s="2" t="str">
        <f t="shared" si="1"/>
        <v/>
      </c>
      <c r="S18" s="2" t="str">
        <f t="shared" si="2"/>
        <v/>
      </c>
      <c r="T18" s="2" t="str">
        <f t="shared" si="3"/>
        <v/>
      </c>
      <c r="U18" s="2" t="str">
        <f t="shared" si="4"/>
        <v/>
      </c>
      <c r="V18" s="2" t="str">
        <f t="shared" si="5"/>
        <v/>
      </c>
      <c r="W18" s="2" t="str">
        <f t="shared" si="6"/>
        <v/>
      </c>
      <c r="X18" s="2" t="str">
        <f t="shared" si="7"/>
        <v/>
      </c>
      <c r="Y18" s="2" t="str">
        <f t="shared" si="8"/>
        <v/>
      </c>
      <c r="Z18" s="2" t="str">
        <f t="shared" si="9"/>
        <v/>
      </c>
      <c r="AA18" s="2" t="str">
        <f t="shared" si="10"/>
        <v/>
      </c>
      <c r="AB18" s="2" t="str">
        <f t="shared" si="11"/>
        <v/>
      </c>
      <c r="AC18" s="2" t="str">
        <f t="shared" si="12"/>
        <v/>
      </c>
      <c r="AD18" s="3" t="e">
        <f t="shared" si="13"/>
        <v>#VALUE!</v>
      </c>
      <c r="AE18" s="3" t="e">
        <f t="shared" si="14"/>
        <v>#VALUE!</v>
      </c>
      <c r="AF18" s="3" t="e">
        <f t="shared" si="15"/>
        <v>#VALUE!</v>
      </c>
      <c r="AG18" s="3" t="e">
        <f t="shared" si="16"/>
        <v>#VALUE!</v>
      </c>
      <c r="AH18" s="3" t="e">
        <f t="shared" si="17"/>
        <v>#VALUE!</v>
      </c>
      <c r="AI18" s="3" t="e">
        <f t="shared" si="18"/>
        <v>#VALUE!</v>
      </c>
      <c r="AJ18" s="3" t="str">
        <f t="shared" si="19"/>
        <v/>
      </c>
    </row>
    <row r="19" spans="1:36" x14ac:dyDescent="0.55000000000000004">
      <c r="A19" s="10">
        <v>18</v>
      </c>
      <c r="B19" s="11"/>
      <c r="C19" s="12"/>
      <c r="D19" s="12"/>
      <c r="E19" s="12"/>
      <c r="F19" s="12"/>
      <c r="G19" s="12"/>
      <c r="H19" s="12"/>
      <c r="I19" s="13"/>
      <c r="J19" s="13"/>
      <c r="K19" s="13"/>
      <c r="L19" s="14"/>
      <c r="M19" s="4" t="str">
        <f>IF(F19=data!$A$2,1500,IF(F19=data!$A$3,500,IF(F19=data!$A$4,300,IF(F19=data!$A$5,200,IF(F19=data!$A$6,1500,IF(F19=data!$A$7,1500,""))))))</f>
        <v/>
      </c>
      <c r="N19" s="15"/>
      <c r="Q19" s="2" t="str">
        <f t="shared" si="0"/>
        <v/>
      </c>
      <c r="R19" s="2" t="str">
        <f t="shared" si="1"/>
        <v/>
      </c>
      <c r="S19" s="2" t="str">
        <f t="shared" si="2"/>
        <v/>
      </c>
      <c r="T19" s="2" t="str">
        <f t="shared" si="3"/>
        <v/>
      </c>
      <c r="U19" s="2" t="str">
        <f t="shared" si="4"/>
        <v/>
      </c>
      <c r="V19" s="2" t="str">
        <f t="shared" si="5"/>
        <v/>
      </c>
      <c r="W19" s="2" t="str">
        <f t="shared" si="6"/>
        <v/>
      </c>
      <c r="X19" s="2" t="str">
        <f t="shared" si="7"/>
        <v/>
      </c>
      <c r="Y19" s="2" t="str">
        <f t="shared" si="8"/>
        <v/>
      </c>
      <c r="Z19" s="2" t="str">
        <f t="shared" si="9"/>
        <v/>
      </c>
      <c r="AA19" s="2" t="str">
        <f t="shared" si="10"/>
        <v/>
      </c>
      <c r="AB19" s="2" t="str">
        <f t="shared" si="11"/>
        <v/>
      </c>
      <c r="AC19" s="2" t="str">
        <f t="shared" si="12"/>
        <v/>
      </c>
      <c r="AD19" s="3" t="e">
        <f t="shared" si="13"/>
        <v>#VALUE!</v>
      </c>
      <c r="AE19" s="3" t="e">
        <f t="shared" si="14"/>
        <v>#VALUE!</v>
      </c>
      <c r="AF19" s="3" t="e">
        <f t="shared" si="15"/>
        <v>#VALUE!</v>
      </c>
      <c r="AG19" s="3" t="e">
        <f t="shared" si="16"/>
        <v>#VALUE!</v>
      </c>
      <c r="AH19" s="3" t="e">
        <f t="shared" si="17"/>
        <v>#VALUE!</v>
      </c>
      <c r="AI19" s="3" t="e">
        <f t="shared" si="18"/>
        <v>#VALUE!</v>
      </c>
      <c r="AJ19" s="3" t="str">
        <f t="shared" si="19"/>
        <v/>
      </c>
    </row>
    <row r="20" spans="1:36" x14ac:dyDescent="0.55000000000000004">
      <c r="A20" s="10">
        <v>19</v>
      </c>
      <c r="B20" s="11"/>
      <c r="C20" s="12"/>
      <c r="D20" s="12"/>
      <c r="E20" s="12"/>
      <c r="F20" s="12"/>
      <c r="G20" s="12"/>
      <c r="H20" s="12"/>
      <c r="I20" s="13"/>
      <c r="J20" s="13"/>
      <c r="K20" s="13"/>
      <c r="L20" s="14"/>
      <c r="M20" s="4" t="str">
        <f>IF(F20=data!$A$2,1500,IF(F20=data!$A$3,500,IF(F20=data!$A$4,300,IF(F20=data!$A$5,200,IF(F20=data!$A$6,1500,IF(F20=data!$A$7,1500,""))))))</f>
        <v/>
      </c>
      <c r="N20" s="15"/>
      <c r="Q20" s="2" t="str">
        <f t="shared" si="0"/>
        <v/>
      </c>
      <c r="R20" s="2" t="str">
        <f t="shared" si="1"/>
        <v/>
      </c>
      <c r="S20" s="2" t="str">
        <f t="shared" si="2"/>
        <v/>
      </c>
      <c r="T20" s="2" t="str">
        <f t="shared" si="3"/>
        <v/>
      </c>
      <c r="U20" s="2" t="str">
        <f t="shared" si="4"/>
        <v/>
      </c>
      <c r="V20" s="2" t="str">
        <f t="shared" si="5"/>
        <v/>
      </c>
      <c r="W20" s="2" t="str">
        <f t="shared" si="6"/>
        <v/>
      </c>
      <c r="X20" s="2" t="str">
        <f t="shared" si="7"/>
        <v/>
      </c>
      <c r="Y20" s="2" t="str">
        <f t="shared" si="8"/>
        <v/>
      </c>
      <c r="Z20" s="2" t="str">
        <f t="shared" si="9"/>
        <v/>
      </c>
      <c r="AA20" s="2" t="str">
        <f t="shared" si="10"/>
        <v/>
      </c>
      <c r="AB20" s="2" t="str">
        <f t="shared" si="11"/>
        <v/>
      </c>
      <c r="AC20" s="2" t="str">
        <f t="shared" si="12"/>
        <v/>
      </c>
      <c r="AD20" s="3" t="e">
        <f t="shared" si="13"/>
        <v>#VALUE!</v>
      </c>
      <c r="AE20" s="3" t="e">
        <f t="shared" si="14"/>
        <v>#VALUE!</v>
      </c>
      <c r="AF20" s="3" t="e">
        <f t="shared" si="15"/>
        <v>#VALUE!</v>
      </c>
      <c r="AG20" s="3" t="e">
        <f t="shared" si="16"/>
        <v>#VALUE!</v>
      </c>
      <c r="AH20" s="3" t="e">
        <f t="shared" si="17"/>
        <v>#VALUE!</v>
      </c>
      <c r="AI20" s="3" t="e">
        <f t="shared" si="18"/>
        <v>#VALUE!</v>
      </c>
      <c r="AJ20" s="3" t="str">
        <f t="shared" si="19"/>
        <v/>
      </c>
    </row>
    <row r="21" spans="1:36" x14ac:dyDescent="0.55000000000000004">
      <c r="A21" s="10">
        <v>20</v>
      </c>
      <c r="B21" s="11"/>
      <c r="C21" s="12"/>
      <c r="D21" s="12"/>
      <c r="E21" s="12"/>
      <c r="F21" s="12"/>
      <c r="G21" s="12"/>
      <c r="H21" s="12"/>
      <c r="I21" s="13"/>
      <c r="J21" s="13"/>
      <c r="K21" s="13"/>
      <c r="L21" s="14"/>
      <c r="M21" s="4" t="str">
        <f>IF(F21=data!$A$2,1500,IF(F21=data!$A$3,500,IF(F21=data!$A$4,300,IF(F21=data!$A$5,200,IF(F21=data!$A$6,1500,IF(F21=data!$A$7,1500,""))))))</f>
        <v/>
      </c>
      <c r="N21" s="15"/>
      <c r="Q21" s="2" t="str">
        <f t="shared" si="0"/>
        <v/>
      </c>
      <c r="R21" s="2" t="str">
        <f t="shared" si="1"/>
        <v/>
      </c>
      <c r="S21" s="2" t="str">
        <f t="shared" si="2"/>
        <v/>
      </c>
      <c r="T21" s="2" t="str">
        <f t="shared" si="3"/>
        <v/>
      </c>
      <c r="U21" s="2" t="str">
        <f t="shared" si="4"/>
        <v/>
      </c>
      <c r="V21" s="2" t="str">
        <f t="shared" si="5"/>
        <v/>
      </c>
      <c r="W21" s="2" t="str">
        <f t="shared" si="6"/>
        <v/>
      </c>
      <c r="X21" s="2" t="str">
        <f t="shared" si="7"/>
        <v/>
      </c>
      <c r="Y21" s="2" t="str">
        <f t="shared" si="8"/>
        <v/>
      </c>
      <c r="Z21" s="2" t="str">
        <f t="shared" si="9"/>
        <v/>
      </c>
      <c r="AA21" s="2" t="str">
        <f t="shared" si="10"/>
        <v/>
      </c>
      <c r="AB21" s="2" t="str">
        <f t="shared" si="11"/>
        <v/>
      </c>
      <c r="AC21" s="2" t="str">
        <f t="shared" si="12"/>
        <v/>
      </c>
      <c r="AD21" s="3" t="e">
        <f t="shared" si="13"/>
        <v>#VALUE!</v>
      </c>
      <c r="AE21" s="3" t="e">
        <f t="shared" si="14"/>
        <v>#VALUE!</v>
      </c>
      <c r="AF21" s="3" t="e">
        <f t="shared" si="15"/>
        <v>#VALUE!</v>
      </c>
      <c r="AG21" s="3" t="e">
        <f t="shared" si="16"/>
        <v>#VALUE!</v>
      </c>
      <c r="AH21" s="3" t="e">
        <f t="shared" si="17"/>
        <v>#VALUE!</v>
      </c>
      <c r="AI21" s="3" t="e">
        <f t="shared" si="18"/>
        <v>#VALUE!</v>
      </c>
      <c r="AJ21" s="3" t="str">
        <f t="shared" si="19"/>
        <v/>
      </c>
    </row>
    <row r="22" spans="1:36" x14ac:dyDescent="0.55000000000000004">
      <c r="A22" s="10">
        <v>21</v>
      </c>
      <c r="B22" s="11"/>
      <c r="C22" s="12"/>
      <c r="D22" s="12"/>
      <c r="E22" s="12"/>
      <c r="F22" s="12"/>
      <c r="G22" s="12"/>
      <c r="H22" s="12"/>
      <c r="I22" s="13"/>
      <c r="J22" s="13"/>
      <c r="K22" s="13"/>
      <c r="L22" s="14"/>
      <c r="M22" s="4" t="str">
        <f>IF(F22=data!$A$2,1500,IF(F22=data!$A$3,500,IF(F22=data!$A$4,300,IF(F22=data!$A$5,200,IF(F22=data!$A$6,1500,IF(F22=data!$A$7,1500,""))))))</f>
        <v/>
      </c>
      <c r="N22" s="15"/>
      <c r="Q22" s="2" t="str">
        <f t="shared" si="0"/>
        <v/>
      </c>
      <c r="R22" s="2" t="str">
        <f t="shared" si="1"/>
        <v/>
      </c>
      <c r="S22" s="2" t="str">
        <f t="shared" si="2"/>
        <v/>
      </c>
      <c r="T22" s="2" t="str">
        <f t="shared" si="3"/>
        <v/>
      </c>
      <c r="U22" s="2" t="str">
        <f t="shared" si="4"/>
        <v/>
      </c>
      <c r="V22" s="2" t="str">
        <f t="shared" si="5"/>
        <v/>
      </c>
      <c r="W22" s="2" t="str">
        <f t="shared" si="6"/>
        <v/>
      </c>
      <c r="X22" s="2" t="str">
        <f t="shared" si="7"/>
        <v/>
      </c>
      <c r="Y22" s="2" t="str">
        <f t="shared" si="8"/>
        <v/>
      </c>
      <c r="Z22" s="2" t="str">
        <f t="shared" si="9"/>
        <v/>
      </c>
      <c r="AA22" s="2" t="str">
        <f t="shared" si="10"/>
        <v/>
      </c>
      <c r="AB22" s="2" t="str">
        <f t="shared" si="11"/>
        <v/>
      </c>
      <c r="AC22" s="2" t="str">
        <f t="shared" si="12"/>
        <v/>
      </c>
      <c r="AD22" s="3" t="e">
        <f t="shared" si="13"/>
        <v>#VALUE!</v>
      </c>
      <c r="AE22" s="3" t="e">
        <f t="shared" si="14"/>
        <v>#VALUE!</v>
      </c>
      <c r="AF22" s="3" t="e">
        <f t="shared" si="15"/>
        <v>#VALUE!</v>
      </c>
      <c r="AG22" s="3" t="e">
        <f t="shared" si="16"/>
        <v>#VALUE!</v>
      </c>
      <c r="AH22" s="3" t="e">
        <f t="shared" si="17"/>
        <v>#VALUE!</v>
      </c>
      <c r="AI22" s="3" t="e">
        <f t="shared" si="18"/>
        <v>#VALUE!</v>
      </c>
      <c r="AJ22" s="3" t="str">
        <f t="shared" si="19"/>
        <v/>
      </c>
    </row>
    <row r="23" spans="1:36" x14ac:dyDescent="0.55000000000000004">
      <c r="A23" s="10">
        <v>22</v>
      </c>
      <c r="B23" s="11"/>
      <c r="C23" s="12"/>
      <c r="D23" s="12"/>
      <c r="E23" s="12"/>
      <c r="F23" s="12"/>
      <c r="G23" s="12"/>
      <c r="H23" s="12"/>
      <c r="I23" s="13"/>
      <c r="J23" s="13"/>
      <c r="K23" s="13"/>
      <c r="L23" s="14"/>
      <c r="M23" s="4" t="str">
        <f>IF(F23=data!$A$2,1500,IF(F23=data!$A$3,500,IF(F23=data!$A$4,300,IF(F23=data!$A$5,200,IF(F23=data!$A$6,1500,IF(F23=data!$A$7,1500,""))))))</f>
        <v/>
      </c>
      <c r="N23" s="15"/>
      <c r="Q23" s="2" t="str">
        <f t="shared" si="0"/>
        <v/>
      </c>
      <c r="R23" s="2" t="str">
        <f t="shared" si="1"/>
        <v/>
      </c>
      <c r="S23" s="2" t="str">
        <f t="shared" si="2"/>
        <v/>
      </c>
      <c r="T23" s="2" t="str">
        <f t="shared" si="3"/>
        <v/>
      </c>
      <c r="U23" s="2" t="str">
        <f t="shared" si="4"/>
        <v/>
      </c>
      <c r="V23" s="2" t="str">
        <f t="shared" si="5"/>
        <v/>
      </c>
      <c r="W23" s="2" t="str">
        <f t="shared" si="6"/>
        <v/>
      </c>
      <c r="X23" s="2" t="str">
        <f t="shared" si="7"/>
        <v/>
      </c>
      <c r="Y23" s="2" t="str">
        <f t="shared" si="8"/>
        <v/>
      </c>
      <c r="Z23" s="2" t="str">
        <f t="shared" si="9"/>
        <v/>
      </c>
      <c r="AA23" s="2" t="str">
        <f t="shared" si="10"/>
        <v/>
      </c>
      <c r="AB23" s="2" t="str">
        <f t="shared" si="11"/>
        <v/>
      </c>
      <c r="AC23" s="2" t="str">
        <f t="shared" si="12"/>
        <v/>
      </c>
      <c r="AD23" s="3" t="e">
        <f t="shared" si="13"/>
        <v>#VALUE!</v>
      </c>
      <c r="AE23" s="3" t="e">
        <f t="shared" si="14"/>
        <v>#VALUE!</v>
      </c>
      <c r="AF23" s="3" t="e">
        <f t="shared" si="15"/>
        <v>#VALUE!</v>
      </c>
      <c r="AG23" s="3" t="e">
        <f t="shared" si="16"/>
        <v>#VALUE!</v>
      </c>
      <c r="AH23" s="3" t="e">
        <f t="shared" si="17"/>
        <v>#VALUE!</v>
      </c>
      <c r="AI23" s="3" t="e">
        <f t="shared" si="18"/>
        <v>#VALUE!</v>
      </c>
      <c r="AJ23" s="3" t="str">
        <f t="shared" si="19"/>
        <v/>
      </c>
    </row>
    <row r="24" spans="1:36" x14ac:dyDescent="0.55000000000000004">
      <c r="A24" s="10">
        <v>23</v>
      </c>
      <c r="B24" s="11"/>
      <c r="C24" s="12"/>
      <c r="D24" s="12"/>
      <c r="E24" s="12"/>
      <c r="F24" s="12"/>
      <c r="G24" s="12"/>
      <c r="H24" s="12"/>
      <c r="I24" s="13"/>
      <c r="J24" s="13"/>
      <c r="K24" s="13"/>
      <c r="L24" s="14"/>
      <c r="M24" s="4" t="str">
        <f>IF(F24=data!$A$2,1500,IF(F24=data!$A$3,500,IF(F24=data!$A$4,300,IF(F24=data!$A$5,200,IF(F24=data!$A$6,1500,IF(F24=data!$A$7,1500,""))))))</f>
        <v/>
      </c>
      <c r="N24" s="15"/>
      <c r="Q24" s="2" t="str">
        <f t="shared" si="0"/>
        <v/>
      </c>
      <c r="R24" s="2" t="str">
        <f t="shared" si="1"/>
        <v/>
      </c>
      <c r="S24" s="2" t="str">
        <f t="shared" si="2"/>
        <v/>
      </c>
      <c r="T24" s="2" t="str">
        <f t="shared" si="3"/>
        <v/>
      </c>
      <c r="U24" s="2" t="str">
        <f t="shared" si="4"/>
        <v/>
      </c>
      <c r="V24" s="2" t="str">
        <f t="shared" si="5"/>
        <v/>
      </c>
      <c r="W24" s="2" t="str">
        <f t="shared" si="6"/>
        <v/>
      </c>
      <c r="X24" s="2" t="str">
        <f t="shared" si="7"/>
        <v/>
      </c>
      <c r="Y24" s="2" t="str">
        <f t="shared" si="8"/>
        <v/>
      </c>
      <c r="Z24" s="2" t="str">
        <f t="shared" si="9"/>
        <v/>
      </c>
      <c r="AA24" s="2" t="str">
        <f t="shared" si="10"/>
        <v/>
      </c>
      <c r="AB24" s="2" t="str">
        <f t="shared" si="11"/>
        <v/>
      </c>
      <c r="AC24" s="2" t="str">
        <f t="shared" si="12"/>
        <v/>
      </c>
      <c r="AD24" s="3" t="e">
        <f t="shared" si="13"/>
        <v>#VALUE!</v>
      </c>
      <c r="AE24" s="3" t="e">
        <f t="shared" si="14"/>
        <v>#VALUE!</v>
      </c>
      <c r="AF24" s="3" t="e">
        <f t="shared" si="15"/>
        <v>#VALUE!</v>
      </c>
      <c r="AG24" s="3" t="e">
        <f t="shared" si="16"/>
        <v>#VALUE!</v>
      </c>
      <c r="AH24" s="3" t="e">
        <f t="shared" si="17"/>
        <v>#VALUE!</v>
      </c>
      <c r="AI24" s="3" t="e">
        <f t="shared" si="18"/>
        <v>#VALUE!</v>
      </c>
      <c r="AJ24" s="3" t="str">
        <f t="shared" si="19"/>
        <v/>
      </c>
    </row>
    <row r="25" spans="1:36" x14ac:dyDescent="0.55000000000000004">
      <c r="A25" s="10">
        <v>24</v>
      </c>
      <c r="B25" s="11"/>
      <c r="C25" s="12"/>
      <c r="D25" s="12"/>
      <c r="E25" s="12"/>
      <c r="F25" s="12"/>
      <c r="G25" s="12"/>
      <c r="H25" s="12"/>
      <c r="I25" s="13"/>
      <c r="J25" s="13"/>
      <c r="K25" s="13"/>
      <c r="L25" s="14"/>
      <c r="M25" s="4" t="str">
        <f>IF(F25=data!$A$2,1500,IF(F25=data!$A$3,500,IF(F25=data!$A$4,300,IF(F25=data!$A$5,200,IF(F25=data!$A$6,1500,IF(F25=data!$A$7,1500,""))))))</f>
        <v/>
      </c>
      <c r="N25" s="15"/>
      <c r="Q25" s="2" t="str">
        <f t="shared" si="0"/>
        <v/>
      </c>
      <c r="R25" s="2" t="str">
        <f t="shared" si="1"/>
        <v/>
      </c>
      <c r="S25" s="2" t="str">
        <f t="shared" si="2"/>
        <v/>
      </c>
      <c r="T25" s="2" t="str">
        <f t="shared" si="3"/>
        <v/>
      </c>
      <c r="U25" s="2" t="str">
        <f t="shared" si="4"/>
        <v/>
      </c>
      <c r="V25" s="2" t="str">
        <f t="shared" si="5"/>
        <v/>
      </c>
      <c r="W25" s="2" t="str">
        <f t="shared" si="6"/>
        <v/>
      </c>
      <c r="X25" s="2" t="str">
        <f t="shared" si="7"/>
        <v/>
      </c>
      <c r="Y25" s="2" t="str">
        <f t="shared" si="8"/>
        <v/>
      </c>
      <c r="Z25" s="2" t="str">
        <f t="shared" si="9"/>
        <v/>
      </c>
      <c r="AA25" s="2" t="str">
        <f t="shared" si="10"/>
        <v/>
      </c>
      <c r="AB25" s="2" t="str">
        <f t="shared" si="11"/>
        <v/>
      </c>
      <c r="AC25" s="2" t="str">
        <f t="shared" si="12"/>
        <v/>
      </c>
      <c r="AD25" s="3" t="e">
        <f t="shared" si="13"/>
        <v>#VALUE!</v>
      </c>
      <c r="AE25" s="3" t="e">
        <f t="shared" si="14"/>
        <v>#VALUE!</v>
      </c>
      <c r="AF25" s="3" t="e">
        <f t="shared" si="15"/>
        <v>#VALUE!</v>
      </c>
      <c r="AG25" s="3" t="e">
        <f t="shared" si="16"/>
        <v>#VALUE!</v>
      </c>
      <c r="AH25" s="3" t="e">
        <f t="shared" si="17"/>
        <v>#VALUE!</v>
      </c>
      <c r="AI25" s="3" t="e">
        <f t="shared" si="18"/>
        <v>#VALUE!</v>
      </c>
      <c r="AJ25" s="3" t="str">
        <f t="shared" si="19"/>
        <v/>
      </c>
    </row>
    <row r="26" spans="1:36" x14ac:dyDescent="0.55000000000000004">
      <c r="A26" s="10">
        <v>25</v>
      </c>
      <c r="B26" s="11"/>
      <c r="C26" s="12"/>
      <c r="D26" s="12"/>
      <c r="E26" s="12"/>
      <c r="F26" s="12"/>
      <c r="G26" s="12"/>
      <c r="H26" s="12"/>
      <c r="I26" s="13"/>
      <c r="J26" s="13"/>
      <c r="K26" s="13"/>
      <c r="L26" s="14"/>
      <c r="M26" s="4" t="str">
        <f>IF(F26=data!$A$2,1500,IF(F26=data!$A$3,500,IF(F26=data!$A$4,300,IF(F26=data!$A$5,200,IF(F26=data!$A$6,1500,IF(F26=data!$A$7,1500,""))))))</f>
        <v/>
      </c>
      <c r="N26" s="15"/>
      <c r="Q26" s="2" t="str">
        <f t="shared" si="0"/>
        <v/>
      </c>
      <c r="R26" s="2" t="str">
        <f t="shared" si="1"/>
        <v/>
      </c>
      <c r="S26" s="2" t="str">
        <f t="shared" si="2"/>
        <v/>
      </c>
      <c r="T26" s="2" t="str">
        <f t="shared" si="3"/>
        <v/>
      </c>
      <c r="U26" s="2" t="str">
        <f t="shared" si="4"/>
        <v/>
      </c>
      <c r="V26" s="2" t="str">
        <f t="shared" si="5"/>
        <v/>
      </c>
      <c r="W26" s="2" t="str">
        <f t="shared" si="6"/>
        <v/>
      </c>
      <c r="X26" s="2" t="str">
        <f t="shared" si="7"/>
        <v/>
      </c>
      <c r="Y26" s="2" t="str">
        <f t="shared" si="8"/>
        <v/>
      </c>
      <c r="Z26" s="2" t="str">
        <f t="shared" si="9"/>
        <v/>
      </c>
      <c r="AA26" s="2" t="str">
        <f t="shared" si="10"/>
        <v/>
      </c>
      <c r="AB26" s="2" t="str">
        <f t="shared" si="11"/>
        <v/>
      </c>
      <c r="AC26" s="2" t="str">
        <f t="shared" si="12"/>
        <v/>
      </c>
      <c r="AD26" s="3" t="e">
        <f t="shared" si="13"/>
        <v>#VALUE!</v>
      </c>
      <c r="AE26" s="3" t="e">
        <f t="shared" si="14"/>
        <v>#VALUE!</v>
      </c>
      <c r="AF26" s="3" t="e">
        <f t="shared" si="15"/>
        <v>#VALUE!</v>
      </c>
      <c r="AG26" s="3" t="e">
        <f t="shared" si="16"/>
        <v>#VALUE!</v>
      </c>
      <c r="AH26" s="3" t="e">
        <f t="shared" si="17"/>
        <v>#VALUE!</v>
      </c>
      <c r="AI26" s="3" t="e">
        <f t="shared" si="18"/>
        <v>#VALUE!</v>
      </c>
      <c r="AJ26" s="3" t="str">
        <f t="shared" si="19"/>
        <v/>
      </c>
    </row>
    <row r="27" spans="1:36" x14ac:dyDescent="0.55000000000000004">
      <c r="A27" s="10">
        <v>26</v>
      </c>
      <c r="B27" s="11"/>
      <c r="C27" s="12"/>
      <c r="D27" s="12"/>
      <c r="E27" s="12"/>
      <c r="F27" s="12"/>
      <c r="G27" s="12"/>
      <c r="H27" s="12"/>
      <c r="I27" s="13"/>
      <c r="J27" s="13"/>
      <c r="K27" s="13"/>
      <c r="L27" s="14"/>
      <c r="M27" s="4" t="str">
        <f>IF(F27=data!$A$2,1500,IF(F27=data!$A$3,500,IF(F27=data!$A$4,300,IF(F27=data!$A$5,200,IF(F27=data!$A$6,1500,IF(F27=data!$A$7,1500,""))))))</f>
        <v/>
      </c>
      <c r="N27" s="15"/>
      <c r="Q27" s="2" t="str">
        <f t="shared" si="0"/>
        <v/>
      </c>
      <c r="R27" s="2" t="str">
        <f t="shared" si="1"/>
        <v/>
      </c>
      <c r="S27" s="2" t="str">
        <f t="shared" si="2"/>
        <v/>
      </c>
      <c r="T27" s="2" t="str">
        <f t="shared" si="3"/>
        <v/>
      </c>
      <c r="U27" s="2" t="str">
        <f t="shared" si="4"/>
        <v/>
      </c>
      <c r="V27" s="2" t="str">
        <f t="shared" si="5"/>
        <v/>
      </c>
      <c r="W27" s="2" t="str">
        <f t="shared" si="6"/>
        <v/>
      </c>
      <c r="X27" s="2" t="str">
        <f t="shared" si="7"/>
        <v/>
      </c>
      <c r="Y27" s="2" t="str">
        <f t="shared" si="8"/>
        <v/>
      </c>
      <c r="Z27" s="2" t="str">
        <f t="shared" si="9"/>
        <v/>
      </c>
      <c r="AA27" s="2" t="str">
        <f t="shared" si="10"/>
        <v/>
      </c>
      <c r="AB27" s="2" t="str">
        <f t="shared" si="11"/>
        <v/>
      </c>
      <c r="AC27" s="2" t="str">
        <f t="shared" si="12"/>
        <v/>
      </c>
      <c r="AD27" s="3" t="e">
        <f t="shared" si="13"/>
        <v>#VALUE!</v>
      </c>
      <c r="AE27" s="3" t="e">
        <f t="shared" si="14"/>
        <v>#VALUE!</v>
      </c>
      <c r="AF27" s="3" t="e">
        <f t="shared" si="15"/>
        <v>#VALUE!</v>
      </c>
      <c r="AG27" s="3" t="e">
        <f t="shared" si="16"/>
        <v>#VALUE!</v>
      </c>
      <c r="AH27" s="3" t="e">
        <f t="shared" si="17"/>
        <v>#VALUE!</v>
      </c>
      <c r="AI27" s="3" t="e">
        <f t="shared" si="18"/>
        <v>#VALUE!</v>
      </c>
      <c r="AJ27" s="3" t="str">
        <f t="shared" si="19"/>
        <v/>
      </c>
    </row>
    <row r="28" spans="1:36" x14ac:dyDescent="0.55000000000000004">
      <c r="A28" s="10">
        <v>27</v>
      </c>
      <c r="B28" s="11"/>
      <c r="C28" s="12"/>
      <c r="D28" s="12"/>
      <c r="E28" s="12"/>
      <c r="F28" s="12"/>
      <c r="G28" s="12"/>
      <c r="H28" s="12"/>
      <c r="I28" s="13"/>
      <c r="J28" s="13"/>
      <c r="K28" s="13"/>
      <c r="L28" s="14"/>
      <c r="M28" s="4" t="str">
        <f>IF(F28=data!$A$2,1500,IF(F28=data!$A$3,500,IF(F28=data!$A$4,300,IF(F28=data!$A$5,200,IF(F28=data!$A$6,1500,IF(F28=data!$A$7,1500,""))))))</f>
        <v/>
      </c>
      <c r="N28" s="15"/>
      <c r="Q28" s="2" t="str">
        <f t="shared" si="0"/>
        <v/>
      </c>
      <c r="R28" s="2" t="str">
        <f t="shared" si="1"/>
        <v/>
      </c>
      <c r="S28" s="2" t="str">
        <f t="shared" si="2"/>
        <v/>
      </c>
      <c r="T28" s="2" t="str">
        <f t="shared" si="3"/>
        <v/>
      </c>
      <c r="U28" s="2" t="str">
        <f t="shared" si="4"/>
        <v/>
      </c>
      <c r="V28" s="2" t="str">
        <f t="shared" si="5"/>
        <v/>
      </c>
      <c r="W28" s="2" t="str">
        <f t="shared" si="6"/>
        <v/>
      </c>
      <c r="X28" s="2" t="str">
        <f t="shared" si="7"/>
        <v/>
      </c>
      <c r="Y28" s="2" t="str">
        <f t="shared" si="8"/>
        <v/>
      </c>
      <c r="Z28" s="2" t="str">
        <f t="shared" si="9"/>
        <v/>
      </c>
      <c r="AA28" s="2" t="str">
        <f t="shared" si="10"/>
        <v/>
      </c>
      <c r="AB28" s="2" t="str">
        <f t="shared" si="11"/>
        <v/>
      </c>
      <c r="AC28" s="2" t="str">
        <f t="shared" si="12"/>
        <v/>
      </c>
      <c r="AD28" s="3" t="e">
        <f t="shared" si="13"/>
        <v>#VALUE!</v>
      </c>
      <c r="AE28" s="3" t="e">
        <f t="shared" si="14"/>
        <v>#VALUE!</v>
      </c>
      <c r="AF28" s="3" t="e">
        <f t="shared" si="15"/>
        <v>#VALUE!</v>
      </c>
      <c r="AG28" s="3" t="e">
        <f t="shared" si="16"/>
        <v>#VALUE!</v>
      </c>
      <c r="AH28" s="3" t="e">
        <f t="shared" si="17"/>
        <v>#VALUE!</v>
      </c>
      <c r="AI28" s="3" t="e">
        <f t="shared" si="18"/>
        <v>#VALUE!</v>
      </c>
      <c r="AJ28" s="3" t="str">
        <f t="shared" si="19"/>
        <v/>
      </c>
    </row>
    <row r="29" spans="1:36" x14ac:dyDescent="0.55000000000000004">
      <c r="A29" s="10">
        <v>28</v>
      </c>
      <c r="B29" s="11"/>
      <c r="C29" s="12"/>
      <c r="D29" s="12"/>
      <c r="E29" s="12"/>
      <c r="F29" s="12"/>
      <c r="G29" s="12"/>
      <c r="H29" s="12"/>
      <c r="I29" s="13"/>
      <c r="J29" s="13"/>
      <c r="K29" s="13"/>
      <c r="L29" s="14"/>
      <c r="M29" s="4" t="str">
        <f>IF(F29=data!$A$2,1500,IF(F29=data!$A$3,500,IF(F29=data!$A$4,300,IF(F29=data!$A$5,200,IF(F29=data!$A$6,1500,IF(F29=data!$A$7,1500,""))))))</f>
        <v/>
      </c>
      <c r="N29" s="15"/>
      <c r="Q29" s="2" t="str">
        <f t="shared" si="0"/>
        <v/>
      </c>
      <c r="R29" s="2" t="str">
        <f t="shared" si="1"/>
        <v/>
      </c>
      <c r="S29" s="2" t="str">
        <f t="shared" si="2"/>
        <v/>
      </c>
      <c r="T29" s="2" t="str">
        <f t="shared" si="3"/>
        <v/>
      </c>
      <c r="U29" s="2" t="str">
        <f t="shared" si="4"/>
        <v/>
      </c>
      <c r="V29" s="2" t="str">
        <f t="shared" si="5"/>
        <v/>
      </c>
      <c r="W29" s="2" t="str">
        <f t="shared" si="6"/>
        <v/>
      </c>
      <c r="X29" s="2" t="str">
        <f t="shared" si="7"/>
        <v/>
      </c>
      <c r="Y29" s="2" t="str">
        <f t="shared" si="8"/>
        <v/>
      </c>
      <c r="Z29" s="2" t="str">
        <f t="shared" si="9"/>
        <v/>
      </c>
      <c r="AA29" s="2" t="str">
        <f t="shared" si="10"/>
        <v/>
      </c>
      <c r="AB29" s="2" t="str">
        <f t="shared" si="11"/>
        <v/>
      </c>
      <c r="AC29" s="2" t="str">
        <f t="shared" si="12"/>
        <v/>
      </c>
      <c r="AD29" s="3" t="e">
        <f t="shared" si="13"/>
        <v>#VALUE!</v>
      </c>
      <c r="AE29" s="3" t="e">
        <f t="shared" si="14"/>
        <v>#VALUE!</v>
      </c>
      <c r="AF29" s="3" t="e">
        <f t="shared" si="15"/>
        <v>#VALUE!</v>
      </c>
      <c r="AG29" s="3" t="e">
        <f t="shared" si="16"/>
        <v>#VALUE!</v>
      </c>
      <c r="AH29" s="3" t="e">
        <f t="shared" si="17"/>
        <v>#VALUE!</v>
      </c>
      <c r="AI29" s="3" t="e">
        <f t="shared" si="18"/>
        <v>#VALUE!</v>
      </c>
      <c r="AJ29" s="3" t="str">
        <f t="shared" si="19"/>
        <v/>
      </c>
    </row>
    <row r="30" spans="1:36" x14ac:dyDescent="0.55000000000000004">
      <c r="A30" s="10">
        <v>29</v>
      </c>
      <c r="B30" s="11"/>
      <c r="C30" s="12"/>
      <c r="D30" s="12"/>
      <c r="E30" s="12"/>
      <c r="F30" s="12"/>
      <c r="G30" s="12"/>
      <c r="H30" s="12"/>
      <c r="I30" s="13"/>
      <c r="J30" s="13"/>
      <c r="K30" s="13"/>
      <c r="L30" s="14"/>
      <c r="M30" s="4" t="str">
        <f>IF(F30=data!$A$2,1500,IF(F30=data!$A$3,500,IF(F30=data!$A$4,300,IF(F30=data!$A$5,200,IF(F30=data!$A$6,1500,IF(F30=data!$A$7,1500,""))))))</f>
        <v/>
      </c>
      <c r="N30" s="15"/>
      <c r="Q30" s="2" t="str">
        <f t="shared" si="0"/>
        <v/>
      </c>
      <c r="R30" s="2" t="str">
        <f t="shared" si="1"/>
        <v/>
      </c>
      <c r="S30" s="2" t="str">
        <f t="shared" si="2"/>
        <v/>
      </c>
      <c r="T30" s="2" t="str">
        <f t="shared" si="3"/>
        <v/>
      </c>
      <c r="U30" s="2" t="str">
        <f t="shared" si="4"/>
        <v/>
      </c>
      <c r="V30" s="2" t="str">
        <f t="shared" si="5"/>
        <v/>
      </c>
      <c r="W30" s="2" t="str">
        <f t="shared" si="6"/>
        <v/>
      </c>
      <c r="X30" s="2" t="str">
        <f t="shared" si="7"/>
        <v/>
      </c>
      <c r="Y30" s="2" t="str">
        <f t="shared" si="8"/>
        <v/>
      </c>
      <c r="Z30" s="2" t="str">
        <f t="shared" si="9"/>
        <v/>
      </c>
      <c r="AA30" s="2" t="str">
        <f t="shared" si="10"/>
        <v/>
      </c>
      <c r="AB30" s="2" t="str">
        <f t="shared" si="11"/>
        <v/>
      </c>
      <c r="AC30" s="2" t="str">
        <f t="shared" si="12"/>
        <v/>
      </c>
      <c r="AD30" s="3" t="e">
        <f t="shared" si="13"/>
        <v>#VALUE!</v>
      </c>
      <c r="AE30" s="3" t="e">
        <f t="shared" si="14"/>
        <v>#VALUE!</v>
      </c>
      <c r="AF30" s="3" t="e">
        <f t="shared" si="15"/>
        <v>#VALUE!</v>
      </c>
      <c r="AG30" s="3" t="e">
        <f t="shared" si="16"/>
        <v>#VALUE!</v>
      </c>
      <c r="AH30" s="3" t="e">
        <f t="shared" si="17"/>
        <v>#VALUE!</v>
      </c>
      <c r="AI30" s="3" t="e">
        <f t="shared" si="18"/>
        <v>#VALUE!</v>
      </c>
      <c r="AJ30" s="3" t="str">
        <f t="shared" si="19"/>
        <v/>
      </c>
    </row>
    <row r="31" spans="1:36" x14ac:dyDescent="0.55000000000000004">
      <c r="A31" s="10">
        <v>30</v>
      </c>
      <c r="B31" s="11"/>
      <c r="C31" s="12"/>
      <c r="D31" s="12"/>
      <c r="E31" s="12"/>
      <c r="F31" s="12"/>
      <c r="G31" s="12"/>
      <c r="H31" s="12"/>
      <c r="I31" s="13"/>
      <c r="J31" s="13"/>
      <c r="K31" s="13"/>
      <c r="L31" s="14"/>
      <c r="M31" s="4" t="str">
        <f>IF(F31=data!$A$2,1500,IF(F31=data!$A$3,500,IF(F31=data!$A$4,300,IF(F31=data!$A$5,200,IF(F31=data!$A$6,1500,IF(F31=data!$A$7,1500,""))))))</f>
        <v/>
      </c>
      <c r="N31" s="15"/>
      <c r="Q31" s="2" t="str">
        <f t="shared" si="0"/>
        <v/>
      </c>
      <c r="R31" s="2" t="str">
        <f t="shared" si="1"/>
        <v/>
      </c>
      <c r="S31" s="2" t="str">
        <f t="shared" si="2"/>
        <v/>
      </c>
      <c r="T31" s="2" t="str">
        <f t="shared" si="3"/>
        <v/>
      </c>
      <c r="U31" s="2" t="str">
        <f t="shared" si="4"/>
        <v/>
      </c>
      <c r="V31" s="2" t="str">
        <f t="shared" si="5"/>
        <v/>
      </c>
      <c r="W31" s="2" t="str">
        <f t="shared" si="6"/>
        <v/>
      </c>
      <c r="X31" s="2" t="str">
        <f t="shared" si="7"/>
        <v/>
      </c>
      <c r="Y31" s="2" t="str">
        <f t="shared" si="8"/>
        <v/>
      </c>
      <c r="Z31" s="2" t="str">
        <f t="shared" si="9"/>
        <v/>
      </c>
      <c r="AA31" s="2" t="str">
        <f t="shared" si="10"/>
        <v/>
      </c>
      <c r="AB31" s="2" t="str">
        <f t="shared" si="11"/>
        <v/>
      </c>
      <c r="AC31" s="2" t="str">
        <f t="shared" si="12"/>
        <v/>
      </c>
      <c r="AD31" s="3" t="e">
        <f t="shared" si="13"/>
        <v>#VALUE!</v>
      </c>
      <c r="AE31" s="3" t="e">
        <f t="shared" si="14"/>
        <v>#VALUE!</v>
      </c>
      <c r="AF31" s="3" t="e">
        <f t="shared" si="15"/>
        <v>#VALUE!</v>
      </c>
      <c r="AG31" s="3" t="e">
        <f t="shared" si="16"/>
        <v>#VALUE!</v>
      </c>
      <c r="AH31" s="3" t="e">
        <f t="shared" si="17"/>
        <v>#VALUE!</v>
      </c>
      <c r="AI31" s="3" t="e">
        <f t="shared" si="18"/>
        <v>#VALUE!</v>
      </c>
      <c r="AJ31" s="3" t="str">
        <f t="shared" si="19"/>
        <v/>
      </c>
    </row>
    <row r="32" spans="1:36" x14ac:dyDescent="0.55000000000000004">
      <c r="A32" s="10">
        <v>31</v>
      </c>
      <c r="B32" s="11"/>
      <c r="C32" s="12"/>
      <c r="D32" s="12"/>
      <c r="E32" s="12"/>
      <c r="F32" s="12"/>
      <c r="G32" s="12"/>
      <c r="H32" s="12"/>
      <c r="I32" s="13"/>
      <c r="J32" s="13"/>
      <c r="K32" s="13"/>
      <c r="L32" s="14"/>
      <c r="M32" s="4" t="str">
        <f>IF(F32=data!$A$2,1500,IF(F32=data!$A$3,500,IF(F32=data!$A$4,300,IF(F32=data!$A$5,200,IF(F32=data!$A$6,1500,IF(F32=data!$A$7,1500,""))))))</f>
        <v/>
      </c>
      <c r="N32" s="15"/>
      <c r="Q32" s="2" t="str">
        <f t="shared" si="0"/>
        <v/>
      </c>
      <c r="R32" s="2" t="str">
        <f t="shared" si="1"/>
        <v/>
      </c>
      <c r="S32" s="2" t="str">
        <f t="shared" si="2"/>
        <v/>
      </c>
      <c r="T32" s="2" t="str">
        <f t="shared" si="3"/>
        <v/>
      </c>
      <c r="U32" s="2" t="str">
        <f t="shared" si="4"/>
        <v/>
      </c>
      <c r="V32" s="2" t="str">
        <f t="shared" si="5"/>
        <v/>
      </c>
      <c r="W32" s="2" t="str">
        <f t="shared" si="6"/>
        <v/>
      </c>
      <c r="X32" s="2" t="str">
        <f t="shared" si="7"/>
        <v/>
      </c>
      <c r="Y32" s="2" t="str">
        <f t="shared" si="8"/>
        <v/>
      </c>
      <c r="Z32" s="2" t="str">
        <f t="shared" si="9"/>
        <v/>
      </c>
      <c r="AA32" s="2" t="str">
        <f t="shared" si="10"/>
        <v/>
      </c>
      <c r="AB32" s="2" t="str">
        <f t="shared" si="11"/>
        <v/>
      </c>
      <c r="AC32" s="2" t="str">
        <f t="shared" si="12"/>
        <v/>
      </c>
      <c r="AD32" s="3" t="e">
        <f t="shared" si="13"/>
        <v>#VALUE!</v>
      </c>
      <c r="AE32" s="3" t="e">
        <f t="shared" si="14"/>
        <v>#VALUE!</v>
      </c>
      <c r="AF32" s="3" t="e">
        <f t="shared" si="15"/>
        <v>#VALUE!</v>
      </c>
      <c r="AG32" s="3" t="e">
        <f t="shared" si="16"/>
        <v>#VALUE!</v>
      </c>
      <c r="AH32" s="3" t="e">
        <f t="shared" si="17"/>
        <v>#VALUE!</v>
      </c>
      <c r="AI32" s="3" t="e">
        <f t="shared" si="18"/>
        <v>#VALUE!</v>
      </c>
      <c r="AJ32" s="3" t="str">
        <f t="shared" si="19"/>
        <v/>
      </c>
    </row>
    <row r="33" spans="1:36" x14ac:dyDescent="0.55000000000000004">
      <c r="A33" s="10">
        <v>32</v>
      </c>
      <c r="B33" s="11"/>
      <c r="C33" s="12"/>
      <c r="D33" s="12"/>
      <c r="E33" s="12"/>
      <c r="F33" s="12"/>
      <c r="G33" s="12"/>
      <c r="H33" s="12"/>
      <c r="I33" s="13"/>
      <c r="J33" s="13"/>
      <c r="K33" s="13"/>
      <c r="L33" s="14"/>
      <c r="M33" s="4" t="str">
        <f>IF(F33=data!$A$2,1500,IF(F33=data!$A$3,500,IF(F33=data!$A$4,300,IF(F33=data!$A$5,200,IF(F33=data!$A$6,1500,IF(F33=data!$A$7,1500,""))))))</f>
        <v/>
      </c>
      <c r="N33" s="15"/>
      <c r="Q33" s="2" t="str">
        <f t="shared" si="0"/>
        <v/>
      </c>
      <c r="R33" s="2" t="str">
        <f t="shared" si="1"/>
        <v/>
      </c>
      <c r="S33" s="2" t="str">
        <f t="shared" si="2"/>
        <v/>
      </c>
      <c r="T33" s="2" t="str">
        <f t="shared" si="3"/>
        <v/>
      </c>
      <c r="U33" s="2" t="str">
        <f t="shared" si="4"/>
        <v/>
      </c>
      <c r="V33" s="2" t="str">
        <f t="shared" si="5"/>
        <v/>
      </c>
      <c r="W33" s="2" t="str">
        <f t="shared" si="6"/>
        <v/>
      </c>
      <c r="X33" s="2" t="str">
        <f t="shared" si="7"/>
        <v/>
      </c>
      <c r="Y33" s="2" t="str">
        <f t="shared" si="8"/>
        <v/>
      </c>
      <c r="Z33" s="2" t="str">
        <f t="shared" si="9"/>
        <v/>
      </c>
      <c r="AA33" s="2" t="str">
        <f t="shared" si="10"/>
        <v/>
      </c>
      <c r="AB33" s="2" t="str">
        <f t="shared" si="11"/>
        <v/>
      </c>
      <c r="AC33" s="2" t="str">
        <f t="shared" si="12"/>
        <v/>
      </c>
      <c r="AD33" s="3" t="e">
        <f t="shared" si="13"/>
        <v>#VALUE!</v>
      </c>
      <c r="AE33" s="3" t="e">
        <f t="shared" si="14"/>
        <v>#VALUE!</v>
      </c>
      <c r="AF33" s="3" t="e">
        <f t="shared" si="15"/>
        <v>#VALUE!</v>
      </c>
      <c r="AG33" s="3" t="e">
        <f t="shared" si="16"/>
        <v>#VALUE!</v>
      </c>
      <c r="AH33" s="3" t="e">
        <f t="shared" si="17"/>
        <v>#VALUE!</v>
      </c>
      <c r="AI33" s="3" t="e">
        <f t="shared" si="18"/>
        <v>#VALUE!</v>
      </c>
      <c r="AJ33" s="3" t="str">
        <f t="shared" si="19"/>
        <v/>
      </c>
    </row>
    <row r="34" spans="1:36" x14ac:dyDescent="0.55000000000000004">
      <c r="A34" s="10">
        <v>33</v>
      </c>
      <c r="B34" s="11"/>
      <c r="C34" s="12"/>
      <c r="D34" s="12"/>
      <c r="E34" s="12"/>
      <c r="F34" s="12"/>
      <c r="G34" s="12"/>
      <c r="H34" s="12"/>
      <c r="I34" s="13"/>
      <c r="J34" s="13"/>
      <c r="K34" s="13"/>
      <c r="L34" s="14"/>
      <c r="M34" s="4" t="str">
        <f>IF(F34=data!$A$2,1500,IF(F34=data!$A$3,500,IF(F34=data!$A$4,300,IF(F34=data!$A$5,200,IF(F34=data!$A$6,1500,IF(F34=data!$A$7,1500,""))))))</f>
        <v/>
      </c>
      <c r="N34" s="15"/>
      <c r="Q34" s="2" t="str">
        <f t="shared" si="0"/>
        <v/>
      </c>
      <c r="R34" s="2" t="str">
        <f t="shared" si="1"/>
        <v/>
      </c>
      <c r="S34" s="2" t="str">
        <f t="shared" si="2"/>
        <v/>
      </c>
      <c r="T34" s="2" t="str">
        <f t="shared" si="3"/>
        <v/>
      </c>
      <c r="U34" s="2" t="str">
        <f t="shared" si="4"/>
        <v/>
      </c>
      <c r="V34" s="2" t="str">
        <f t="shared" si="5"/>
        <v/>
      </c>
      <c r="W34" s="2" t="str">
        <f t="shared" si="6"/>
        <v/>
      </c>
      <c r="X34" s="2" t="str">
        <f t="shared" si="7"/>
        <v/>
      </c>
      <c r="Y34" s="2" t="str">
        <f t="shared" si="8"/>
        <v/>
      </c>
      <c r="Z34" s="2" t="str">
        <f t="shared" si="9"/>
        <v/>
      </c>
      <c r="AA34" s="2" t="str">
        <f t="shared" si="10"/>
        <v/>
      </c>
      <c r="AB34" s="2" t="str">
        <f t="shared" si="11"/>
        <v/>
      </c>
      <c r="AC34" s="2" t="str">
        <f t="shared" si="12"/>
        <v/>
      </c>
      <c r="AD34" s="3" t="e">
        <f t="shared" si="13"/>
        <v>#VALUE!</v>
      </c>
      <c r="AE34" s="3" t="e">
        <f t="shared" si="14"/>
        <v>#VALUE!</v>
      </c>
      <c r="AF34" s="3" t="e">
        <f t="shared" si="15"/>
        <v>#VALUE!</v>
      </c>
      <c r="AG34" s="3" t="e">
        <f t="shared" si="16"/>
        <v>#VALUE!</v>
      </c>
      <c r="AH34" s="3" t="e">
        <f t="shared" si="17"/>
        <v>#VALUE!</v>
      </c>
      <c r="AI34" s="3" t="e">
        <f t="shared" si="18"/>
        <v>#VALUE!</v>
      </c>
      <c r="AJ34" s="3" t="str">
        <f t="shared" si="19"/>
        <v/>
      </c>
    </row>
    <row r="35" spans="1:36" x14ac:dyDescent="0.55000000000000004">
      <c r="A35" s="10">
        <v>34</v>
      </c>
      <c r="B35" s="11"/>
      <c r="C35" s="12"/>
      <c r="D35" s="12"/>
      <c r="E35" s="12"/>
      <c r="F35" s="12"/>
      <c r="G35" s="12"/>
      <c r="H35" s="12"/>
      <c r="I35" s="13"/>
      <c r="J35" s="13"/>
      <c r="K35" s="13"/>
      <c r="L35" s="14"/>
      <c r="M35" s="4" t="str">
        <f>IF(F35=data!$A$2,1500,IF(F35=data!$A$3,500,IF(F35=data!$A$4,300,IF(F35=data!$A$5,200,IF(F35=data!$A$6,1500,IF(F35=data!$A$7,1500,""))))))</f>
        <v/>
      </c>
      <c r="N35" s="15"/>
      <c r="Q35" s="2" t="str">
        <f t="shared" si="0"/>
        <v/>
      </c>
      <c r="R35" s="2" t="str">
        <f t="shared" si="1"/>
        <v/>
      </c>
      <c r="S35" s="2" t="str">
        <f t="shared" si="2"/>
        <v/>
      </c>
      <c r="T35" s="2" t="str">
        <f t="shared" si="3"/>
        <v/>
      </c>
      <c r="U35" s="2" t="str">
        <f t="shared" si="4"/>
        <v/>
      </c>
      <c r="V35" s="2" t="str">
        <f t="shared" si="5"/>
        <v/>
      </c>
      <c r="W35" s="2" t="str">
        <f t="shared" si="6"/>
        <v/>
      </c>
      <c r="X35" s="2" t="str">
        <f t="shared" si="7"/>
        <v/>
      </c>
      <c r="Y35" s="2" t="str">
        <f t="shared" si="8"/>
        <v/>
      </c>
      <c r="Z35" s="2" t="str">
        <f t="shared" si="9"/>
        <v/>
      </c>
      <c r="AA35" s="2" t="str">
        <f t="shared" si="10"/>
        <v/>
      </c>
      <c r="AB35" s="2" t="str">
        <f t="shared" si="11"/>
        <v/>
      </c>
      <c r="AC35" s="2" t="str">
        <f t="shared" si="12"/>
        <v/>
      </c>
      <c r="AD35" s="3" t="e">
        <f t="shared" si="13"/>
        <v>#VALUE!</v>
      </c>
      <c r="AE35" s="3" t="e">
        <f t="shared" si="14"/>
        <v>#VALUE!</v>
      </c>
      <c r="AF35" s="3" t="e">
        <f t="shared" si="15"/>
        <v>#VALUE!</v>
      </c>
      <c r="AG35" s="3" t="e">
        <f t="shared" si="16"/>
        <v>#VALUE!</v>
      </c>
      <c r="AH35" s="3" t="e">
        <f t="shared" si="17"/>
        <v>#VALUE!</v>
      </c>
      <c r="AI35" s="3" t="e">
        <f t="shared" si="18"/>
        <v>#VALUE!</v>
      </c>
      <c r="AJ35" s="3" t="str">
        <f t="shared" si="19"/>
        <v/>
      </c>
    </row>
    <row r="36" spans="1:36" x14ac:dyDescent="0.55000000000000004">
      <c r="A36" s="10">
        <v>35</v>
      </c>
      <c r="B36" s="11"/>
      <c r="C36" s="12"/>
      <c r="D36" s="12"/>
      <c r="E36" s="12"/>
      <c r="F36" s="12"/>
      <c r="G36" s="12"/>
      <c r="H36" s="12"/>
      <c r="I36" s="13"/>
      <c r="J36" s="13"/>
      <c r="K36" s="13"/>
      <c r="L36" s="14"/>
      <c r="M36" s="4" t="str">
        <f>IF(F36=data!$A$2,1500,IF(F36=data!$A$3,500,IF(F36=data!$A$4,300,IF(F36=data!$A$5,200,IF(F36=data!$A$6,1500,IF(F36=data!$A$7,1500,""))))))</f>
        <v/>
      </c>
      <c r="N36" s="15"/>
      <c r="Q36" s="2" t="str">
        <f t="shared" si="0"/>
        <v/>
      </c>
      <c r="R36" s="2" t="str">
        <f t="shared" si="1"/>
        <v/>
      </c>
      <c r="S36" s="2" t="str">
        <f t="shared" si="2"/>
        <v/>
      </c>
      <c r="T36" s="2" t="str">
        <f t="shared" si="3"/>
        <v/>
      </c>
      <c r="U36" s="2" t="str">
        <f t="shared" si="4"/>
        <v/>
      </c>
      <c r="V36" s="2" t="str">
        <f t="shared" si="5"/>
        <v/>
      </c>
      <c r="W36" s="2" t="str">
        <f t="shared" si="6"/>
        <v/>
      </c>
      <c r="X36" s="2" t="str">
        <f t="shared" si="7"/>
        <v/>
      </c>
      <c r="Y36" s="2" t="str">
        <f t="shared" si="8"/>
        <v/>
      </c>
      <c r="Z36" s="2" t="str">
        <f t="shared" si="9"/>
        <v/>
      </c>
      <c r="AA36" s="2" t="str">
        <f t="shared" si="10"/>
        <v/>
      </c>
      <c r="AB36" s="2" t="str">
        <f t="shared" si="11"/>
        <v/>
      </c>
      <c r="AC36" s="2" t="str">
        <f t="shared" si="12"/>
        <v/>
      </c>
      <c r="AD36" s="3" t="e">
        <f t="shared" si="13"/>
        <v>#VALUE!</v>
      </c>
      <c r="AE36" s="3" t="e">
        <f t="shared" si="14"/>
        <v>#VALUE!</v>
      </c>
      <c r="AF36" s="3" t="e">
        <f t="shared" si="15"/>
        <v>#VALUE!</v>
      </c>
      <c r="AG36" s="3" t="e">
        <f t="shared" si="16"/>
        <v>#VALUE!</v>
      </c>
      <c r="AH36" s="3" t="e">
        <f t="shared" si="17"/>
        <v>#VALUE!</v>
      </c>
      <c r="AI36" s="3" t="e">
        <f t="shared" si="18"/>
        <v>#VALUE!</v>
      </c>
      <c r="AJ36" s="3" t="str">
        <f t="shared" si="19"/>
        <v/>
      </c>
    </row>
    <row r="37" spans="1:36" x14ac:dyDescent="0.55000000000000004">
      <c r="A37" s="10">
        <v>36</v>
      </c>
      <c r="B37" s="11"/>
      <c r="C37" s="12"/>
      <c r="D37" s="12"/>
      <c r="E37" s="12"/>
      <c r="F37" s="12"/>
      <c r="G37" s="12"/>
      <c r="H37" s="12"/>
      <c r="I37" s="13"/>
      <c r="J37" s="13"/>
      <c r="K37" s="13"/>
      <c r="L37" s="14"/>
      <c r="M37" s="4" t="str">
        <f>IF(F37=data!$A$2,1500,IF(F37=data!$A$3,500,IF(F37=data!$A$4,300,IF(F37=data!$A$5,200,IF(F37=data!$A$6,1500,IF(F37=data!$A$7,1500,""))))))</f>
        <v/>
      </c>
      <c r="N37" s="15"/>
      <c r="Q37" s="2" t="str">
        <f t="shared" si="0"/>
        <v/>
      </c>
      <c r="R37" s="2" t="str">
        <f t="shared" si="1"/>
        <v/>
      </c>
      <c r="S37" s="2" t="str">
        <f t="shared" si="2"/>
        <v/>
      </c>
      <c r="T37" s="2" t="str">
        <f t="shared" si="3"/>
        <v/>
      </c>
      <c r="U37" s="2" t="str">
        <f t="shared" si="4"/>
        <v/>
      </c>
      <c r="V37" s="2" t="str">
        <f t="shared" si="5"/>
        <v/>
      </c>
      <c r="W37" s="2" t="str">
        <f t="shared" si="6"/>
        <v/>
      </c>
      <c r="X37" s="2" t="str">
        <f t="shared" si="7"/>
        <v/>
      </c>
      <c r="Y37" s="2" t="str">
        <f t="shared" si="8"/>
        <v/>
      </c>
      <c r="Z37" s="2" t="str">
        <f t="shared" si="9"/>
        <v/>
      </c>
      <c r="AA37" s="2" t="str">
        <f t="shared" si="10"/>
        <v/>
      </c>
      <c r="AB37" s="2" t="str">
        <f t="shared" si="11"/>
        <v/>
      </c>
      <c r="AC37" s="2" t="str">
        <f t="shared" si="12"/>
        <v/>
      </c>
      <c r="AD37" s="3" t="e">
        <f t="shared" si="13"/>
        <v>#VALUE!</v>
      </c>
      <c r="AE37" s="3" t="e">
        <f t="shared" si="14"/>
        <v>#VALUE!</v>
      </c>
      <c r="AF37" s="3" t="e">
        <f t="shared" si="15"/>
        <v>#VALUE!</v>
      </c>
      <c r="AG37" s="3" t="e">
        <f t="shared" si="16"/>
        <v>#VALUE!</v>
      </c>
      <c r="AH37" s="3" t="e">
        <f t="shared" si="17"/>
        <v>#VALUE!</v>
      </c>
      <c r="AI37" s="3" t="e">
        <f t="shared" si="18"/>
        <v>#VALUE!</v>
      </c>
      <c r="AJ37" s="3" t="str">
        <f t="shared" si="19"/>
        <v/>
      </c>
    </row>
    <row r="38" spans="1:36" x14ac:dyDescent="0.55000000000000004">
      <c r="A38" s="10">
        <v>37</v>
      </c>
      <c r="B38" s="11"/>
      <c r="C38" s="12"/>
      <c r="D38" s="12"/>
      <c r="E38" s="12"/>
      <c r="F38" s="12"/>
      <c r="G38" s="12"/>
      <c r="H38" s="12"/>
      <c r="I38" s="13"/>
      <c r="J38" s="13"/>
      <c r="K38" s="13"/>
      <c r="L38" s="14"/>
      <c r="M38" s="4" t="str">
        <f>IF(F38=data!$A$2,1500,IF(F38=data!$A$3,500,IF(F38=data!$A$4,300,IF(F38=data!$A$5,200,IF(F38=data!$A$6,1500,IF(F38=data!$A$7,1500,""))))))</f>
        <v/>
      </c>
      <c r="N38" s="15"/>
      <c r="Q38" s="2" t="str">
        <f t="shared" si="0"/>
        <v/>
      </c>
      <c r="R38" s="2" t="str">
        <f t="shared" si="1"/>
        <v/>
      </c>
      <c r="S38" s="2" t="str">
        <f t="shared" si="2"/>
        <v/>
      </c>
      <c r="T38" s="2" t="str">
        <f t="shared" si="3"/>
        <v/>
      </c>
      <c r="U38" s="2" t="str">
        <f t="shared" si="4"/>
        <v/>
      </c>
      <c r="V38" s="2" t="str">
        <f t="shared" si="5"/>
        <v/>
      </c>
      <c r="W38" s="2" t="str">
        <f t="shared" si="6"/>
        <v/>
      </c>
      <c r="X38" s="2" t="str">
        <f t="shared" si="7"/>
        <v/>
      </c>
      <c r="Y38" s="2" t="str">
        <f t="shared" si="8"/>
        <v/>
      </c>
      <c r="Z38" s="2" t="str">
        <f t="shared" si="9"/>
        <v/>
      </c>
      <c r="AA38" s="2" t="str">
        <f t="shared" si="10"/>
        <v/>
      </c>
      <c r="AB38" s="2" t="str">
        <f t="shared" si="11"/>
        <v/>
      </c>
      <c r="AC38" s="2" t="str">
        <f t="shared" si="12"/>
        <v/>
      </c>
      <c r="AD38" s="3" t="e">
        <f t="shared" si="13"/>
        <v>#VALUE!</v>
      </c>
      <c r="AE38" s="3" t="e">
        <f t="shared" si="14"/>
        <v>#VALUE!</v>
      </c>
      <c r="AF38" s="3" t="e">
        <f t="shared" si="15"/>
        <v>#VALUE!</v>
      </c>
      <c r="AG38" s="3" t="e">
        <f t="shared" si="16"/>
        <v>#VALUE!</v>
      </c>
      <c r="AH38" s="3" t="e">
        <f t="shared" si="17"/>
        <v>#VALUE!</v>
      </c>
      <c r="AI38" s="3" t="e">
        <f t="shared" si="18"/>
        <v>#VALUE!</v>
      </c>
      <c r="AJ38" s="3" t="str">
        <f t="shared" si="19"/>
        <v/>
      </c>
    </row>
    <row r="39" spans="1:36" x14ac:dyDescent="0.55000000000000004">
      <c r="A39" s="10">
        <v>38</v>
      </c>
      <c r="B39" s="11"/>
      <c r="C39" s="12"/>
      <c r="D39" s="12"/>
      <c r="E39" s="12"/>
      <c r="F39" s="12"/>
      <c r="G39" s="12"/>
      <c r="H39" s="12"/>
      <c r="I39" s="13"/>
      <c r="J39" s="13"/>
      <c r="K39" s="13"/>
      <c r="L39" s="14"/>
      <c r="M39" s="4" t="str">
        <f>IF(F39=data!$A$2,1500,IF(F39=data!$A$3,500,IF(F39=data!$A$4,300,IF(F39=data!$A$5,200,IF(F39=data!$A$6,1500,IF(F39=data!$A$7,1500,""))))))</f>
        <v/>
      </c>
      <c r="N39" s="15"/>
      <c r="Q39" s="2" t="str">
        <f t="shared" si="0"/>
        <v/>
      </c>
      <c r="R39" s="2" t="str">
        <f t="shared" si="1"/>
        <v/>
      </c>
      <c r="S39" s="2" t="str">
        <f t="shared" si="2"/>
        <v/>
      </c>
      <c r="T39" s="2" t="str">
        <f t="shared" si="3"/>
        <v/>
      </c>
      <c r="U39" s="2" t="str">
        <f t="shared" si="4"/>
        <v/>
      </c>
      <c r="V39" s="2" t="str">
        <f t="shared" si="5"/>
        <v/>
      </c>
      <c r="W39" s="2" t="str">
        <f t="shared" si="6"/>
        <v/>
      </c>
      <c r="X39" s="2" t="str">
        <f t="shared" si="7"/>
        <v/>
      </c>
      <c r="Y39" s="2" t="str">
        <f t="shared" si="8"/>
        <v/>
      </c>
      <c r="Z39" s="2" t="str">
        <f t="shared" si="9"/>
        <v/>
      </c>
      <c r="AA39" s="2" t="str">
        <f t="shared" si="10"/>
        <v/>
      </c>
      <c r="AB39" s="2" t="str">
        <f t="shared" si="11"/>
        <v/>
      </c>
      <c r="AC39" s="2" t="str">
        <f t="shared" si="12"/>
        <v/>
      </c>
      <c r="AD39" s="3" t="e">
        <f t="shared" si="13"/>
        <v>#VALUE!</v>
      </c>
      <c r="AE39" s="3" t="e">
        <f t="shared" si="14"/>
        <v>#VALUE!</v>
      </c>
      <c r="AF39" s="3" t="e">
        <f t="shared" si="15"/>
        <v>#VALUE!</v>
      </c>
      <c r="AG39" s="3" t="e">
        <f t="shared" si="16"/>
        <v>#VALUE!</v>
      </c>
      <c r="AH39" s="3" t="e">
        <f t="shared" si="17"/>
        <v>#VALUE!</v>
      </c>
      <c r="AI39" s="3" t="e">
        <f t="shared" si="18"/>
        <v>#VALUE!</v>
      </c>
      <c r="AJ39" s="3" t="str">
        <f t="shared" si="19"/>
        <v/>
      </c>
    </row>
    <row r="40" spans="1:36" x14ac:dyDescent="0.55000000000000004">
      <c r="A40" s="10">
        <v>39</v>
      </c>
      <c r="B40" s="11"/>
      <c r="C40" s="12"/>
      <c r="D40" s="12"/>
      <c r="E40" s="12"/>
      <c r="F40" s="12"/>
      <c r="G40" s="12"/>
      <c r="H40" s="12"/>
      <c r="I40" s="13"/>
      <c r="J40" s="13"/>
      <c r="K40" s="13"/>
      <c r="L40" s="14"/>
      <c r="M40" s="4" t="str">
        <f>IF(F40=data!$A$2,1500,IF(F40=data!$A$3,500,IF(F40=data!$A$4,300,IF(F40=data!$A$5,200,IF(F40=data!$A$6,1500,IF(F40=data!$A$7,1500,""))))))</f>
        <v/>
      </c>
      <c r="N40" s="15"/>
      <c r="Q40" s="2" t="str">
        <f t="shared" si="0"/>
        <v/>
      </c>
      <c r="R40" s="2" t="str">
        <f t="shared" si="1"/>
        <v/>
      </c>
      <c r="S40" s="2" t="str">
        <f t="shared" si="2"/>
        <v/>
      </c>
      <c r="T40" s="2" t="str">
        <f t="shared" si="3"/>
        <v/>
      </c>
      <c r="U40" s="2" t="str">
        <f t="shared" si="4"/>
        <v/>
      </c>
      <c r="V40" s="2" t="str">
        <f t="shared" si="5"/>
        <v/>
      </c>
      <c r="W40" s="2" t="str">
        <f t="shared" si="6"/>
        <v/>
      </c>
      <c r="X40" s="2" t="str">
        <f t="shared" si="7"/>
        <v/>
      </c>
      <c r="Y40" s="2" t="str">
        <f t="shared" si="8"/>
        <v/>
      </c>
      <c r="Z40" s="2" t="str">
        <f t="shared" si="9"/>
        <v/>
      </c>
      <c r="AA40" s="2" t="str">
        <f t="shared" si="10"/>
        <v/>
      </c>
      <c r="AB40" s="2" t="str">
        <f t="shared" si="11"/>
        <v/>
      </c>
      <c r="AC40" s="2" t="str">
        <f t="shared" si="12"/>
        <v/>
      </c>
      <c r="AD40" s="3" t="e">
        <f t="shared" si="13"/>
        <v>#VALUE!</v>
      </c>
      <c r="AE40" s="3" t="e">
        <f t="shared" si="14"/>
        <v>#VALUE!</v>
      </c>
      <c r="AF40" s="3" t="e">
        <f t="shared" si="15"/>
        <v>#VALUE!</v>
      </c>
      <c r="AG40" s="3" t="e">
        <f t="shared" si="16"/>
        <v>#VALUE!</v>
      </c>
      <c r="AH40" s="3" t="e">
        <f t="shared" si="17"/>
        <v>#VALUE!</v>
      </c>
      <c r="AI40" s="3" t="e">
        <f t="shared" si="18"/>
        <v>#VALUE!</v>
      </c>
      <c r="AJ40" s="3" t="str">
        <f t="shared" si="19"/>
        <v/>
      </c>
    </row>
    <row r="41" spans="1:36" x14ac:dyDescent="0.55000000000000004">
      <c r="A41" s="10">
        <v>40</v>
      </c>
      <c r="B41" s="11"/>
      <c r="C41" s="12"/>
      <c r="D41" s="12"/>
      <c r="E41" s="12"/>
      <c r="F41" s="12"/>
      <c r="G41" s="12"/>
      <c r="H41" s="12"/>
      <c r="I41" s="13"/>
      <c r="J41" s="13"/>
      <c r="K41" s="13"/>
      <c r="L41" s="14"/>
      <c r="M41" s="4" t="str">
        <f>IF(F41=data!$A$2,1500,IF(F41=data!$A$3,500,IF(F41=data!$A$4,300,IF(F41=data!$A$5,200,IF(F41=data!$A$6,1500,IF(F41=data!$A$7,1500,""))))))</f>
        <v/>
      </c>
      <c r="N41" s="15"/>
      <c r="Q41" s="2" t="str">
        <f t="shared" si="0"/>
        <v/>
      </c>
      <c r="R41" s="2" t="str">
        <f t="shared" si="1"/>
        <v/>
      </c>
      <c r="S41" s="2" t="str">
        <f t="shared" si="2"/>
        <v/>
      </c>
      <c r="T41" s="2" t="str">
        <f t="shared" si="3"/>
        <v/>
      </c>
      <c r="U41" s="2" t="str">
        <f t="shared" si="4"/>
        <v/>
      </c>
      <c r="V41" s="2" t="str">
        <f t="shared" si="5"/>
        <v/>
      </c>
      <c r="W41" s="2" t="str">
        <f t="shared" si="6"/>
        <v/>
      </c>
      <c r="X41" s="2" t="str">
        <f t="shared" si="7"/>
        <v/>
      </c>
      <c r="Y41" s="2" t="str">
        <f t="shared" si="8"/>
        <v/>
      </c>
      <c r="Z41" s="2" t="str">
        <f t="shared" si="9"/>
        <v/>
      </c>
      <c r="AA41" s="2" t="str">
        <f t="shared" si="10"/>
        <v/>
      </c>
      <c r="AB41" s="2" t="str">
        <f t="shared" si="11"/>
        <v/>
      </c>
      <c r="AC41" s="2" t="str">
        <f t="shared" si="12"/>
        <v/>
      </c>
      <c r="AD41" s="3" t="e">
        <f t="shared" si="13"/>
        <v>#VALUE!</v>
      </c>
      <c r="AE41" s="3" t="e">
        <f t="shared" si="14"/>
        <v>#VALUE!</v>
      </c>
      <c r="AF41" s="3" t="e">
        <f t="shared" si="15"/>
        <v>#VALUE!</v>
      </c>
      <c r="AG41" s="3" t="e">
        <f t="shared" si="16"/>
        <v>#VALUE!</v>
      </c>
      <c r="AH41" s="3" t="e">
        <f t="shared" si="17"/>
        <v>#VALUE!</v>
      </c>
      <c r="AI41" s="3" t="e">
        <f t="shared" si="18"/>
        <v>#VALUE!</v>
      </c>
      <c r="AJ41" s="3" t="str">
        <f t="shared" si="19"/>
        <v/>
      </c>
    </row>
    <row r="42" spans="1:36" x14ac:dyDescent="0.55000000000000004">
      <c r="A42" s="10">
        <v>41</v>
      </c>
      <c r="B42" s="11"/>
      <c r="C42" s="12"/>
      <c r="D42" s="12"/>
      <c r="E42" s="12"/>
      <c r="F42" s="12"/>
      <c r="G42" s="12"/>
      <c r="H42" s="12"/>
      <c r="I42" s="13"/>
      <c r="J42" s="13"/>
      <c r="K42" s="13"/>
      <c r="L42" s="14"/>
      <c r="M42" s="4" t="str">
        <f>IF(F42=data!$A$2,1500,IF(F42=data!$A$3,500,IF(F42=data!$A$4,300,IF(F42=data!$A$5,200,IF(F42=data!$A$6,1500,IF(F42=data!$A$7,1500,""))))))</f>
        <v/>
      </c>
      <c r="N42" s="15"/>
      <c r="Q42" s="2" t="str">
        <f t="shared" si="0"/>
        <v/>
      </c>
      <c r="R42" s="2" t="str">
        <f t="shared" si="1"/>
        <v/>
      </c>
      <c r="S42" s="2" t="str">
        <f t="shared" si="2"/>
        <v/>
      </c>
      <c r="T42" s="2" t="str">
        <f t="shared" si="3"/>
        <v/>
      </c>
      <c r="U42" s="2" t="str">
        <f t="shared" si="4"/>
        <v/>
      </c>
      <c r="V42" s="2" t="str">
        <f t="shared" si="5"/>
        <v/>
      </c>
      <c r="W42" s="2" t="str">
        <f t="shared" si="6"/>
        <v/>
      </c>
      <c r="X42" s="2" t="str">
        <f t="shared" si="7"/>
        <v/>
      </c>
      <c r="Y42" s="2" t="str">
        <f t="shared" si="8"/>
        <v/>
      </c>
      <c r="Z42" s="2" t="str">
        <f t="shared" si="9"/>
        <v/>
      </c>
      <c r="AA42" s="2" t="str">
        <f t="shared" si="10"/>
        <v/>
      </c>
      <c r="AB42" s="2" t="str">
        <f t="shared" si="11"/>
        <v/>
      </c>
      <c r="AC42" s="2" t="str">
        <f t="shared" si="12"/>
        <v/>
      </c>
      <c r="AD42" s="3" t="e">
        <f t="shared" si="13"/>
        <v>#VALUE!</v>
      </c>
      <c r="AE42" s="3" t="e">
        <f t="shared" si="14"/>
        <v>#VALUE!</v>
      </c>
      <c r="AF42" s="3" t="e">
        <f t="shared" si="15"/>
        <v>#VALUE!</v>
      </c>
      <c r="AG42" s="3" t="e">
        <f t="shared" si="16"/>
        <v>#VALUE!</v>
      </c>
      <c r="AH42" s="3" t="e">
        <f t="shared" si="17"/>
        <v>#VALUE!</v>
      </c>
      <c r="AI42" s="3" t="e">
        <f t="shared" si="18"/>
        <v>#VALUE!</v>
      </c>
      <c r="AJ42" s="3" t="str">
        <f t="shared" si="19"/>
        <v/>
      </c>
    </row>
    <row r="43" spans="1:36" x14ac:dyDescent="0.55000000000000004">
      <c r="A43" s="10">
        <v>42</v>
      </c>
      <c r="B43" s="11"/>
      <c r="C43" s="12"/>
      <c r="D43" s="12"/>
      <c r="E43" s="12"/>
      <c r="F43" s="12"/>
      <c r="G43" s="12"/>
      <c r="H43" s="12"/>
      <c r="I43" s="13"/>
      <c r="J43" s="13"/>
      <c r="K43" s="13"/>
      <c r="L43" s="14"/>
      <c r="M43" s="4" t="str">
        <f>IF(F43=data!$A$2,1500,IF(F43=data!$A$3,500,IF(F43=data!$A$4,300,IF(F43=data!$A$5,200,IF(F43=data!$A$6,1500,IF(F43=data!$A$7,1500,""))))))</f>
        <v/>
      </c>
      <c r="N43" s="15"/>
      <c r="Q43" s="2" t="str">
        <f t="shared" si="0"/>
        <v/>
      </c>
      <c r="R43" s="2" t="str">
        <f t="shared" si="1"/>
        <v/>
      </c>
      <c r="S43" s="2" t="str">
        <f t="shared" si="2"/>
        <v/>
      </c>
      <c r="T43" s="2" t="str">
        <f t="shared" si="3"/>
        <v/>
      </c>
      <c r="U43" s="2" t="str">
        <f t="shared" si="4"/>
        <v/>
      </c>
      <c r="V43" s="2" t="str">
        <f t="shared" si="5"/>
        <v/>
      </c>
      <c r="W43" s="2" t="str">
        <f t="shared" si="6"/>
        <v/>
      </c>
      <c r="X43" s="2" t="str">
        <f t="shared" si="7"/>
        <v/>
      </c>
      <c r="Y43" s="2" t="str">
        <f t="shared" si="8"/>
        <v/>
      </c>
      <c r="Z43" s="2" t="str">
        <f t="shared" si="9"/>
        <v/>
      </c>
      <c r="AA43" s="2" t="str">
        <f t="shared" si="10"/>
        <v/>
      </c>
      <c r="AB43" s="2" t="str">
        <f t="shared" si="11"/>
        <v/>
      </c>
      <c r="AC43" s="2" t="str">
        <f t="shared" si="12"/>
        <v/>
      </c>
      <c r="AD43" s="3" t="e">
        <f t="shared" si="13"/>
        <v>#VALUE!</v>
      </c>
      <c r="AE43" s="3" t="e">
        <f t="shared" si="14"/>
        <v>#VALUE!</v>
      </c>
      <c r="AF43" s="3" t="e">
        <f t="shared" si="15"/>
        <v>#VALUE!</v>
      </c>
      <c r="AG43" s="3" t="e">
        <f t="shared" si="16"/>
        <v>#VALUE!</v>
      </c>
      <c r="AH43" s="3" t="e">
        <f t="shared" si="17"/>
        <v>#VALUE!</v>
      </c>
      <c r="AI43" s="3" t="e">
        <f t="shared" si="18"/>
        <v>#VALUE!</v>
      </c>
      <c r="AJ43" s="3" t="str">
        <f t="shared" si="19"/>
        <v/>
      </c>
    </row>
    <row r="44" spans="1:36" x14ac:dyDescent="0.55000000000000004">
      <c r="A44" s="10">
        <v>43</v>
      </c>
      <c r="B44" s="11"/>
      <c r="C44" s="12"/>
      <c r="D44" s="12"/>
      <c r="E44" s="12"/>
      <c r="F44" s="12"/>
      <c r="G44" s="12"/>
      <c r="H44" s="12"/>
      <c r="I44" s="13"/>
      <c r="J44" s="13"/>
      <c r="K44" s="13"/>
      <c r="L44" s="14"/>
      <c r="M44" s="4" t="str">
        <f>IF(F44=data!$A$2,1500,IF(F44=data!$A$3,500,IF(F44=data!$A$4,300,IF(F44=data!$A$5,200,IF(F44=data!$A$6,1500,IF(F44=data!$A$7,1500,""))))))</f>
        <v/>
      </c>
      <c r="N44" s="15"/>
      <c r="Q44" s="2" t="str">
        <f t="shared" si="0"/>
        <v/>
      </c>
      <c r="R44" s="2" t="str">
        <f t="shared" si="1"/>
        <v/>
      </c>
      <c r="S44" s="2" t="str">
        <f t="shared" si="2"/>
        <v/>
      </c>
      <c r="T44" s="2" t="str">
        <f t="shared" si="3"/>
        <v/>
      </c>
      <c r="U44" s="2" t="str">
        <f t="shared" si="4"/>
        <v/>
      </c>
      <c r="V44" s="2" t="str">
        <f t="shared" si="5"/>
        <v/>
      </c>
      <c r="W44" s="2" t="str">
        <f t="shared" si="6"/>
        <v/>
      </c>
      <c r="X44" s="2" t="str">
        <f t="shared" si="7"/>
        <v/>
      </c>
      <c r="Y44" s="2" t="str">
        <f t="shared" si="8"/>
        <v/>
      </c>
      <c r="Z44" s="2" t="str">
        <f t="shared" si="9"/>
        <v/>
      </c>
      <c r="AA44" s="2" t="str">
        <f t="shared" si="10"/>
        <v/>
      </c>
      <c r="AB44" s="2" t="str">
        <f t="shared" si="11"/>
        <v/>
      </c>
      <c r="AC44" s="2" t="str">
        <f t="shared" si="12"/>
        <v/>
      </c>
      <c r="AD44" s="3" t="e">
        <f t="shared" si="13"/>
        <v>#VALUE!</v>
      </c>
      <c r="AE44" s="3" t="e">
        <f t="shared" si="14"/>
        <v>#VALUE!</v>
      </c>
      <c r="AF44" s="3" t="e">
        <f t="shared" si="15"/>
        <v>#VALUE!</v>
      </c>
      <c r="AG44" s="3" t="e">
        <f t="shared" si="16"/>
        <v>#VALUE!</v>
      </c>
      <c r="AH44" s="3" t="e">
        <f t="shared" si="17"/>
        <v>#VALUE!</v>
      </c>
      <c r="AI44" s="3" t="e">
        <f t="shared" si="18"/>
        <v>#VALUE!</v>
      </c>
      <c r="AJ44" s="3" t="str">
        <f t="shared" si="19"/>
        <v/>
      </c>
    </row>
    <row r="45" spans="1:36" x14ac:dyDescent="0.55000000000000004">
      <c r="A45" s="10">
        <v>44</v>
      </c>
      <c r="B45" s="11"/>
      <c r="C45" s="12"/>
      <c r="D45" s="12"/>
      <c r="E45" s="12"/>
      <c r="F45" s="12"/>
      <c r="G45" s="12"/>
      <c r="H45" s="12"/>
      <c r="I45" s="13"/>
      <c r="J45" s="13"/>
      <c r="K45" s="13"/>
      <c r="L45" s="14"/>
      <c r="M45" s="4" t="str">
        <f>IF(F45=data!$A$2,1500,IF(F45=data!$A$3,500,IF(F45=data!$A$4,300,IF(F45=data!$A$5,200,IF(F45=data!$A$6,1500,IF(F45=data!$A$7,1500,""))))))</f>
        <v/>
      </c>
      <c r="N45" s="15"/>
      <c r="Q45" s="2" t="str">
        <f t="shared" si="0"/>
        <v/>
      </c>
      <c r="R45" s="2" t="str">
        <f t="shared" si="1"/>
        <v/>
      </c>
      <c r="S45" s="2" t="str">
        <f t="shared" si="2"/>
        <v/>
      </c>
      <c r="T45" s="2" t="str">
        <f t="shared" si="3"/>
        <v/>
      </c>
      <c r="U45" s="2" t="str">
        <f t="shared" si="4"/>
        <v/>
      </c>
      <c r="V45" s="2" t="str">
        <f t="shared" si="5"/>
        <v/>
      </c>
      <c r="W45" s="2" t="str">
        <f t="shared" si="6"/>
        <v/>
      </c>
      <c r="X45" s="2" t="str">
        <f t="shared" si="7"/>
        <v/>
      </c>
      <c r="Y45" s="2" t="str">
        <f t="shared" si="8"/>
        <v/>
      </c>
      <c r="Z45" s="2" t="str">
        <f t="shared" si="9"/>
        <v/>
      </c>
      <c r="AA45" s="2" t="str">
        <f t="shared" si="10"/>
        <v/>
      </c>
      <c r="AB45" s="2" t="str">
        <f t="shared" si="11"/>
        <v/>
      </c>
      <c r="AC45" s="2" t="str">
        <f t="shared" si="12"/>
        <v/>
      </c>
      <c r="AD45" s="3" t="e">
        <f t="shared" si="13"/>
        <v>#VALUE!</v>
      </c>
      <c r="AE45" s="3" t="e">
        <f t="shared" si="14"/>
        <v>#VALUE!</v>
      </c>
      <c r="AF45" s="3" t="e">
        <f t="shared" si="15"/>
        <v>#VALUE!</v>
      </c>
      <c r="AG45" s="3" t="e">
        <f t="shared" si="16"/>
        <v>#VALUE!</v>
      </c>
      <c r="AH45" s="3" t="e">
        <f t="shared" si="17"/>
        <v>#VALUE!</v>
      </c>
      <c r="AI45" s="3" t="e">
        <f t="shared" si="18"/>
        <v>#VALUE!</v>
      </c>
      <c r="AJ45" s="3" t="str">
        <f t="shared" si="19"/>
        <v/>
      </c>
    </row>
    <row r="46" spans="1:36" x14ac:dyDescent="0.55000000000000004">
      <c r="A46" s="10">
        <v>45</v>
      </c>
      <c r="B46" s="11"/>
      <c r="C46" s="12"/>
      <c r="D46" s="12"/>
      <c r="E46" s="12"/>
      <c r="F46" s="12"/>
      <c r="G46" s="12"/>
      <c r="H46" s="12"/>
      <c r="I46" s="13"/>
      <c r="J46" s="13"/>
      <c r="K46" s="13"/>
      <c r="L46" s="14"/>
      <c r="M46" s="4" t="str">
        <f>IF(F46=data!$A$2,1500,IF(F46=data!$A$3,500,IF(F46=data!$A$4,300,IF(F46=data!$A$5,200,IF(F46=data!$A$6,1500,IF(F46=data!$A$7,1500,""))))))</f>
        <v/>
      </c>
      <c r="N46" s="15"/>
      <c r="Q46" s="2" t="str">
        <f t="shared" si="0"/>
        <v/>
      </c>
      <c r="R46" s="2" t="str">
        <f t="shared" si="1"/>
        <v/>
      </c>
      <c r="S46" s="2" t="str">
        <f t="shared" si="2"/>
        <v/>
      </c>
      <c r="T46" s="2" t="str">
        <f t="shared" si="3"/>
        <v/>
      </c>
      <c r="U46" s="2" t="str">
        <f t="shared" si="4"/>
        <v/>
      </c>
      <c r="V46" s="2" t="str">
        <f t="shared" si="5"/>
        <v/>
      </c>
      <c r="W46" s="2" t="str">
        <f t="shared" si="6"/>
        <v/>
      </c>
      <c r="X46" s="2" t="str">
        <f t="shared" si="7"/>
        <v/>
      </c>
      <c r="Y46" s="2" t="str">
        <f t="shared" si="8"/>
        <v/>
      </c>
      <c r="Z46" s="2" t="str">
        <f t="shared" si="9"/>
        <v/>
      </c>
      <c r="AA46" s="2" t="str">
        <f t="shared" si="10"/>
        <v/>
      </c>
      <c r="AB46" s="2" t="str">
        <f t="shared" si="11"/>
        <v/>
      </c>
      <c r="AC46" s="2" t="str">
        <f t="shared" si="12"/>
        <v/>
      </c>
      <c r="AD46" s="3" t="e">
        <f t="shared" si="13"/>
        <v>#VALUE!</v>
      </c>
      <c r="AE46" s="3" t="e">
        <f t="shared" si="14"/>
        <v>#VALUE!</v>
      </c>
      <c r="AF46" s="3" t="e">
        <f t="shared" si="15"/>
        <v>#VALUE!</v>
      </c>
      <c r="AG46" s="3" t="e">
        <f t="shared" si="16"/>
        <v>#VALUE!</v>
      </c>
      <c r="AH46" s="3" t="e">
        <f t="shared" si="17"/>
        <v>#VALUE!</v>
      </c>
      <c r="AI46" s="3" t="e">
        <f t="shared" si="18"/>
        <v>#VALUE!</v>
      </c>
      <c r="AJ46" s="3" t="str">
        <f t="shared" si="19"/>
        <v/>
      </c>
    </row>
    <row r="47" spans="1:36" x14ac:dyDescent="0.55000000000000004">
      <c r="A47" s="10">
        <v>46</v>
      </c>
      <c r="B47" s="11"/>
      <c r="C47" s="12"/>
      <c r="D47" s="12"/>
      <c r="E47" s="12"/>
      <c r="F47" s="12"/>
      <c r="G47" s="12"/>
      <c r="H47" s="12"/>
      <c r="I47" s="13"/>
      <c r="J47" s="13"/>
      <c r="K47" s="13"/>
      <c r="L47" s="14"/>
      <c r="M47" s="4" t="str">
        <f>IF(F47=data!$A$2,1500,IF(F47=data!$A$3,500,IF(F47=data!$A$4,300,IF(F47=data!$A$5,200,IF(F47=data!$A$6,1500,IF(F47=data!$A$7,1500,""))))))</f>
        <v/>
      </c>
      <c r="N47" s="15"/>
      <c r="Q47" s="2" t="str">
        <f t="shared" si="0"/>
        <v/>
      </c>
      <c r="R47" s="2" t="str">
        <f t="shared" si="1"/>
        <v/>
      </c>
      <c r="S47" s="2" t="str">
        <f t="shared" si="2"/>
        <v/>
      </c>
      <c r="T47" s="2" t="str">
        <f t="shared" si="3"/>
        <v/>
      </c>
      <c r="U47" s="2" t="str">
        <f t="shared" si="4"/>
        <v/>
      </c>
      <c r="V47" s="2" t="str">
        <f t="shared" si="5"/>
        <v/>
      </c>
      <c r="W47" s="2" t="str">
        <f t="shared" si="6"/>
        <v/>
      </c>
      <c r="X47" s="2" t="str">
        <f t="shared" si="7"/>
        <v/>
      </c>
      <c r="Y47" s="2" t="str">
        <f t="shared" si="8"/>
        <v/>
      </c>
      <c r="Z47" s="2" t="str">
        <f t="shared" si="9"/>
        <v/>
      </c>
      <c r="AA47" s="2" t="str">
        <f t="shared" si="10"/>
        <v/>
      </c>
      <c r="AB47" s="2" t="str">
        <f t="shared" si="11"/>
        <v/>
      </c>
      <c r="AC47" s="2" t="str">
        <f t="shared" si="12"/>
        <v/>
      </c>
      <c r="AD47" s="3" t="e">
        <f t="shared" si="13"/>
        <v>#VALUE!</v>
      </c>
      <c r="AE47" s="3" t="e">
        <f t="shared" si="14"/>
        <v>#VALUE!</v>
      </c>
      <c r="AF47" s="3" t="e">
        <f t="shared" si="15"/>
        <v>#VALUE!</v>
      </c>
      <c r="AG47" s="3" t="e">
        <f t="shared" si="16"/>
        <v>#VALUE!</v>
      </c>
      <c r="AH47" s="3" t="e">
        <f t="shared" si="17"/>
        <v>#VALUE!</v>
      </c>
      <c r="AI47" s="3" t="e">
        <f t="shared" si="18"/>
        <v>#VALUE!</v>
      </c>
      <c r="AJ47" s="3" t="str">
        <f t="shared" si="19"/>
        <v/>
      </c>
    </row>
    <row r="48" spans="1:36" x14ac:dyDescent="0.55000000000000004">
      <c r="A48" s="10">
        <v>47</v>
      </c>
      <c r="B48" s="11"/>
      <c r="C48" s="12"/>
      <c r="D48" s="12"/>
      <c r="E48" s="12"/>
      <c r="F48" s="12"/>
      <c r="G48" s="12"/>
      <c r="H48" s="12"/>
      <c r="I48" s="13"/>
      <c r="J48" s="13"/>
      <c r="K48" s="13"/>
      <c r="L48" s="14"/>
      <c r="M48" s="4" t="str">
        <f>IF(F48=data!$A$2,1500,IF(F48=data!$A$3,500,IF(F48=data!$A$4,300,IF(F48=data!$A$5,200,IF(F48=data!$A$6,1500,IF(F48=data!$A$7,1500,""))))))</f>
        <v/>
      </c>
      <c r="N48" s="15"/>
      <c r="Q48" s="2" t="str">
        <f t="shared" si="0"/>
        <v/>
      </c>
      <c r="R48" s="2" t="str">
        <f t="shared" si="1"/>
        <v/>
      </c>
      <c r="S48" s="2" t="str">
        <f t="shared" si="2"/>
        <v/>
      </c>
      <c r="T48" s="2" t="str">
        <f t="shared" si="3"/>
        <v/>
      </c>
      <c r="U48" s="2" t="str">
        <f t="shared" si="4"/>
        <v/>
      </c>
      <c r="V48" s="2" t="str">
        <f t="shared" si="5"/>
        <v/>
      </c>
      <c r="W48" s="2" t="str">
        <f t="shared" si="6"/>
        <v/>
      </c>
      <c r="X48" s="2" t="str">
        <f t="shared" si="7"/>
        <v/>
      </c>
      <c r="Y48" s="2" t="str">
        <f t="shared" si="8"/>
        <v/>
      </c>
      <c r="Z48" s="2" t="str">
        <f t="shared" si="9"/>
        <v/>
      </c>
      <c r="AA48" s="2" t="str">
        <f t="shared" si="10"/>
        <v/>
      </c>
      <c r="AB48" s="2" t="str">
        <f t="shared" si="11"/>
        <v/>
      </c>
      <c r="AC48" s="2" t="str">
        <f t="shared" si="12"/>
        <v/>
      </c>
      <c r="AD48" s="3" t="e">
        <f t="shared" si="13"/>
        <v>#VALUE!</v>
      </c>
      <c r="AE48" s="3" t="e">
        <f t="shared" si="14"/>
        <v>#VALUE!</v>
      </c>
      <c r="AF48" s="3" t="e">
        <f t="shared" si="15"/>
        <v>#VALUE!</v>
      </c>
      <c r="AG48" s="3" t="e">
        <f t="shared" si="16"/>
        <v>#VALUE!</v>
      </c>
      <c r="AH48" s="3" t="e">
        <f t="shared" si="17"/>
        <v>#VALUE!</v>
      </c>
      <c r="AI48" s="3" t="e">
        <f t="shared" si="18"/>
        <v>#VALUE!</v>
      </c>
      <c r="AJ48" s="3" t="str">
        <f t="shared" si="19"/>
        <v/>
      </c>
    </row>
    <row r="49" spans="1:36" x14ac:dyDescent="0.55000000000000004">
      <c r="A49" s="10">
        <v>48</v>
      </c>
      <c r="B49" s="11"/>
      <c r="C49" s="12"/>
      <c r="D49" s="12"/>
      <c r="E49" s="12"/>
      <c r="F49" s="12"/>
      <c r="G49" s="12"/>
      <c r="H49" s="12"/>
      <c r="I49" s="13"/>
      <c r="J49" s="13"/>
      <c r="K49" s="13"/>
      <c r="L49" s="14"/>
      <c r="M49" s="4" t="str">
        <f>IF(F49=data!$A$2,1500,IF(F49=data!$A$3,500,IF(F49=data!$A$4,300,IF(F49=data!$A$5,200,IF(F49=data!$A$6,1500,IF(F49=data!$A$7,1500,""))))))</f>
        <v/>
      </c>
      <c r="N49" s="15"/>
      <c r="Q49" s="2" t="str">
        <f t="shared" si="0"/>
        <v/>
      </c>
      <c r="R49" s="2" t="str">
        <f t="shared" si="1"/>
        <v/>
      </c>
      <c r="S49" s="2" t="str">
        <f t="shared" si="2"/>
        <v/>
      </c>
      <c r="T49" s="2" t="str">
        <f t="shared" si="3"/>
        <v/>
      </c>
      <c r="U49" s="2" t="str">
        <f t="shared" si="4"/>
        <v/>
      </c>
      <c r="V49" s="2" t="str">
        <f t="shared" si="5"/>
        <v/>
      </c>
      <c r="W49" s="2" t="str">
        <f t="shared" si="6"/>
        <v/>
      </c>
      <c r="X49" s="2" t="str">
        <f t="shared" si="7"/>
        <v/>
      </c>
      <c r="Y49" s="2" t="str">
        <f t="shared" si="8"/>
        <v/>
      </c>
      <c r="Z49" s="2" t="str">
        <f t="shared" si="9"/>
        <v/>
      </c>
      <c r="AA49" s="2" t="str">
        <f t="shared" si="10"/>
        <v/>
      </c>
      <c r="AB49" s="2" t="str">
        <f t="shared" si="11"/>
        <v/>
      </c>
      <c r="AC49" s="2" t="str">
        <f t="shared" si="12"/>
        <v/>
      </c>
      <c r="AD49" s="3" t="e">
        <f t="shared" si="13"/>
        <v>#VALUE!</v>
      </c>
      <c r="AE49" s="3" t="e">
        <f t="shared" si="14"/>
        <v>#VALUE!</v>
      </c>
      <c r="AF49" s="3" t="e">
        <f t="shared" si="15"/>
        <v>#VALUE!</v>
      </c>
      <c r="AG49" s="3" t="e">
        <f t="shared" si="16"/>
        <v>#VALUE!</v>
      </c>
      <c r="AH49" s="3" t="e">
        <f t="shared" si="17"/>
        <v>#VALUE!</v>
      </c>
      <c r="AI49" s="3" t="e">
        <f t="shared" si="18"/>
        <v>#VALUE!</v>
      </c>
      <c r="AJ49" s="3" t="str">
        <f t="shared" si="19"/>
        <v/>
      </c>
    </row>
    <row r="50" spans="1:36" x14ac:dyDescent="0.55000000000000004">
      <c r="A50" s="10">
        <v>49</v>
      </c>
      <c r="B50" s="11"/>
      <c r="C50" s="12"/>
      <c r="D50" s="12"/>
      <c r="E50" s="12"/>
      <c r="F50" s="12"/>
      <c r="G50" s="12"/>
      <c r="H50" s="12"/>
      <c r="I50" s="13"/>
      <c r="J50" s="13"/>
      <c r="K50" s="13"/>
      <c r="L50" s="14"/>
      <c r="M50" s="4" t="str">
        <f>IF(F50=data!$A$2,1500,IF(F50=data!$A$3,500,IF(F50=data!$A$4,300,IF(F50=data!$A$5,200,IF(F50=data!$A$6,1500,IF(F50=data!$A$7,1500,""))))))</f>
        <v/>
      </c>
      <c r="N50" s="15"/>
      <c r="Q50" s="2" t="str">
        <f t="shared" si="0"/>
        <v/>
      </c>
      <c r="R50" s="2" t="str">
        <f t="shared" si="1"/>
        <v/>
      </c>
      <c r="S50" s="2" t="str">
        <f t="shared" si="2"/>
        <v/>
      </c>
      <c r="T50" s="2" t="str">
        <f t="shared" si="3"/>
        <v/>
      </c>
      <c r="U50" s="2" t="str">
        <f t="shared" si="4"/>
        <v/>
      </c>
      <c r="V50" s="2" t="str">
        <f t="shared" si="5"/>
        <v/>
      </c>
      <c r="W50" s="2" t="str">
        <f t="shared" si="6"/>
        <v/>
      </c>
      <c r="X50" s="2" t="str">
        <f t="shared" si="7"/>
        <v/>
      </c>
      <c r="Y50" s="2" t="str">
        <f t="shared" si="8"/>
        <v/>
      </c>
      <c r="Z50" s="2" t="str">
        <f t="shared" si="9"/>
        <v/>
      </c>
      <c r="AA50" s="2" t="str">
        <f t="shared" si="10"/>
        <v/>
      </c>
      <c r="AB50" s="2" t="str">
        <f t="shared" si="11"/>
        <v/>
      </c>
      <c r="AC50" s="2" t="str">
        <f t="shared" si="12"/>
        <v/>
      </c>
      <c r="AD50" s="3" t="e">
        <f t="shared" si="13"/>
        <v>#VALUE!</v>
      </c>
      <c r="AE50" s="3" t="e">
        <f t="shared" si="14"/>
        <v>#VALUE!</v>
      </c>
      <c r="AF50" s="3" t="e">
        <f t="shared" si="15"/>
        <v>#VALUE!</v>
      </c>
      <c r="AG50" s="3" t="e">
        <f t="shared" si="16"/>
        <v>#VALUE!</v>
      </c>
      <c r="AH50" s="3" t="e">
        <f t="shared" si="17"/>
        <v>#VALUE!</v>
      </c>
      <c r="AI50" s="3" t="e">
        <f t="shared" si="18"/>
        <v>#VALUE!</v>
      </c>
      <c r="AJ50" s="3" t="str">
        <f t="shared" si="19"/>
        <v/>
      </c>
    </row>
    <row r="51" spans="1:36" x14ac:dyDescent="0.55000000000000004">
      <c r="A51" s="10">
        <v>50</v>
      </c>
      <c r="B51" s="11"/>
      <c r="C51" s="12"/>
      <c r="D51" s="12"/>
      <c r="E51" s="12"/>
      <c r="F51" s="12"/>
      <c r="G51" s="12"/>
      <c r="H51" s="12"/>
      <c r="I51" s="13"/>
      <c r="J51" s="13"/>
      <c r="K51" s="13"/>
      <c r="L51" s="14"/>
      <c r="M51" s="4" t="str">
        <f>IF(F51=data!$A$2,1500,IF(F51=data!$A$3,500,IF(F51=data!$A$4,300,IF(F51=data!$A$5,200,IF(F51=data!$A$6,1500,IF(F51=data!$A$7,1500,""))))))</f>
        <v/>
      </c>
      <c r="N51" s="15"/>
      <c r="Q51" s="2" t="str">
        <f t="shared" si="0"/>
        <v/>
      </c>
      <c r="R51" s="2" t="str">
        <f t="shared" si="1"/>
        <v/>
      </c>
      <c r="S51" s="2" t="str">
        <f t="shared" si="2"/>
        <v/>
      </c>
      <c r="T51" s="2" t="str">
        <f t="shared" si="3"/>
        <v/>
      </c>
      <c r="U51" s="2" t="str">
        <f t="shared" si="4"/>
        <v/>
      </c>
      <c r="V51" s="2" t="str">
        <f t="shared" si="5"/>
        <v/>
      </c>
      <c r="W51" s="2" t="str">
        <f t="shared" si="6"/>
        <v/>
      </c>
      <c r="X51" s="2" t="str">
        <f t="shared" si="7"/>
        <v/>
      </c>
      <c r="Y51" s="2" t="str">
        <f t="shared" si="8"/>
        <v/>
      </c>
      <c r="Z51" s="2" t="str">
        <f t="shared" si="9"/>
        <v/>
      </c>
      <c r="AA51" s="2" t="str">
        <f t="shared" si="10"/>
        <v/>
      </c>
      <c r="AB51" s="2" t="str">
        <f t="shared" si="11"/>
        <v/>
      </c>
      <c r="AC51" s="2" t="str">
        <f t="shared" si="12"/>
        <v/>
      </c>
      <c r="AD51" s="3" t="e">
        <f t="shared" si="13"/>
        <v>#VALUE!</v>
      </c>
      <c r="AE51" s="3" t="e">
        <f t="shared" si="14"/>
        <v>#VALUE!</v>
      </c>
      <c r="AF51" s="3" t="e">
        <f t="shared" si="15"/>
        <v>#VALUE!</v>
      </c>
      <c r="AG51" s="3" t="e">
        <f t="shared" si="16"/>
        <v>#VALUE!</v>
      </c>
      <c r="AH51" s="3" t="e">
        <f t="shared" si="17"/>
        <v>#VALUE!</v>
      </c>
      <c r="AI51" s="3" t="e">
        <f t="shared" si="18"/>
        <v>#VALUE!</v>
      </c>
      <c r="AJ51" s="3" t="str">
        <f t="shared" si="19"/>
        <v/>
      </c>
    </row>
    <row r="52" spans="1:36" x14ac:dyDescent="0.55000000000000004">
      <c r="A52" s="10">
        <v>51</v>
      </c>
      <c r="B52" s="11"/>
      <c r="C52" s="12"/>
      <c r="D52" s="12"/>
      <c r="E52" s="12"/>
      <c r="F52" s="12"/>
      <c r="G52" s="12"/>
      <c r="H52" s="12"/>
      <c r="I52" s="13"/>
      <c r="J52" s="13"/>
      <c r="K52" s="13"/>
      <c r="L52" s="14"/>
      <c r="M52" s="4" t="str">
        <f>IF(F52=data!$A$2,1500,IF(F52=data!$A$3,500,IF(F52=data!$A$4,300,IF(F52=data!$A$5,200,IF(F52=data!$A$6,1500,IF(F52=data!$A$7,1500,""))))))</f>
        <v/>
      </c>
      <c r="N52" s="15"/>
      <c r="Q52" s="2" t="str">
        <f t="shared" si="0"/>
        <v/>
      </c>
      <c r="R52" s="2" t="str">
        <f t="shared" si="1"/>
        <v/>
      </c>
      <c r="S52" s="2" t="str">
        <f t="shared" si="2"/>
        <v/>
      </c>
      <c r="T52" s="2" t="str">
        <f t="shared" si="3"/>
        <v/>
      </c>
      <c r="U52" s="2" t="str">
        <f t="shared" si="4"/>
        <v/>
      </c>
      <c r="V52" s="2" t="str">
        <f t="shared" si="5"/>
        <v/>
      </c>
      <c r="W52" s="2" t="str">
        <f t="shared" si="6"/>
        <v/>
      </c>
      <c r="X52" s="2" t="str">
        <f t="shared" si="7"/>
        <v/>
      </c>
      <c r="Y52" s="2" t="str">
        <f t="shared" si="8"/>
        <v/>
      </c>
      <c r="Z52" s="2" t="str">
        <f t="shared" si="9"/>
        <v/>
      </c>
      <c r="AA52" s="2" t="str">
        <f t="shared" si="10"/>
        <v/>
      </c>
      <c r="AB52" s="2" t="str">
        <f t="shared" si="11"/>
        <v/>
      </c>
      <c r="AC52" s="2" t="str">
        <f t="shared" si="12"/>
        <v/>
      </c>
      <c r="AD52" s="3" t="e">
        <f t="shared" si="13"/>
        <v>#VALUE!</v>
      </c>
      <c r="AE52" s="3" t="e">
        <f t="shared" si="14"/>
        <v>#VALUE!</v>
      </c>
      <c r="AF52" s="3" t="e">
        <f t="shared" si="15"/>
        <v>#VALUE!</v>
      </c>
      <c r="AG52" s="3" t="e">
        <f t="shared" si="16"/>
        <v>#VALUE!</v>
      </c>
      <c r="AH52" s="3" t="e">
        <f t="shared" si="17"/>
        <v>#VALUE!</v>
      </c>
      <c r="AI52" s="3" t="e">
        <f t="shared" si="18"/>
        <v>#VALUE!</v>
      </c>
      <c r="AJ52" s="3" t="str">
        <f t="shared" si="19"/>
        <v/>
      </c>
    </row>
    <row r="53" spans="1:36" x14ac:dyDescent="0.55000000000000004">
      <c r="A53" s="10">
        <v>52</v>
      </c>
      <c r="B53" s="11"/>
      <c r="C53" s="12"/>
      <c r="D53" s="12"/>
      <c r="E53" s="12"/>
      <c r="F53" s="12"/>
      <c r="G53" s="12"/>
      <c r="H53" s="12"/>
      <c r="I53" s="13"/>
      <c r="J53" s="13"/>
      <c r="K53" s="13"/>
      <c r="L53" s="14"/>
      <c r="M53" s="4" t="str">
        <f>IF(F53=data!$A$2,1500,IF(F53=data!$A$3,500,IF(F53=data!$A$4,300,IF(F53=data!$A$5,200,IF(F53=data!$A$6,1500,IF(F53=data!$A$7,1500,""))))))</f>
        <v/>
      </c>
      <c r="N53" s="15"/>
      <c r="Q53" s="2" t="str">
        <f t="shared" si="0"/>
        <v/>
      </c>
      <c r="R53" s="2" t="str">
        <f t="shared" si="1"/>
        <v/>
      </c>
      <c r="S53" s="2" t="str">
        <f t="shared" si="2"/>
        <v/>
      </c>
      <c r="T53" s="2" t="str">
        <f t="shared" si="3"/>
        <v/>
      </c>
      <c r="U53" s="2" t="str">
        <f t="shared" si="4"/>
        <v/>
      </c>
      <c r="V53" s="2" t="str">
        <f t="shared" si="5"/>
        <v/>
      </c>
      <c r="W53" s="2" t="str">
        <f t="shared" si="6"/>
        <v/>
      </c>
      <c r="X53" s="2" t="str">
        <f t="shared" si="7"/>
        <v/>
      </c>
      <c r="Y53" s="2" t="str">
        <f t="shared" si="8"/>
        <v/>
      </c>
      <c r="Z53" s="2" t="str">
        <f t="shared" si="9"/>
        <v/>
      </c>
      <c r="AA53" s="2" t="str">
        <f t="shared" si="10"/>
        <v/>
      </c>
      <c r="AB53" s="2" t="str">
        <f t="shared" si="11"/>
        <v/>
      </c>
      <c r="AC53" s="2" t="str">
        <f t="shared" si="12"/>
        <v/>
      </c>
      <c r="AD53" s="3" t="e">
        <f t="shared" si="13"/>
        <v>#VALUE!</v>
      </c>
      <c r="AE53" s="3" t="e">
        <f t="shared" si="14"/>
        <v>#VALUE!</v>
      </c>
      <c r="AF53" s="3" t="e">
        <f t="shared" si="15"/>
        <v>#VALUE!</v>
      </c>
      <c r="AG53" s="3" t="e">
        <f t="shared" si="16"/>
        <v>#VALUE!</v>
      </c>
      <c r="AH53" s="3" t="e">
        <f t="shared" si="17"/>
        <v>#VALUE!</v>
      </c>
      <c r="AI53" s="3" t="e">
        <f t="shared" si="18"/>
        <v>#VALUE!</v>
      </c>
      <c r="AJ53" s="3" t="str">
        <f t="shared" si="19"/>
        <v/>
      </c>
    </row>
    <row r="54" spans="1:36" x14ac:dyDescent="0.55000000000000004">
      <c r="A54" s="10">
        <v>53</v>
      </c>
      <c r="B54" s="11"/>
      <c r="C54" s="12"/>
      <c r="D54" s="12"/>
      <c r="E54" s="12"/>
      <c r="F54" s="12"/>
      <c r="G54" s="12"/>
      <c r="H54" s="12"/>
      <c r="I54" s="13"/>
      <c r="J54" s="13"/>
      <c r="K54" s="13"/>
      <c r="L54" s="14"/>
      <c r="M54" s="4" t="str">
        <f>IF(F54=data!$A$2,1500,IF(F54=data!$A$3,500,IF(F54=data!$A$4,300,IF(F54=data!$A$5,200,IF(F54=data!$A$6,1500,IF(F54=data!$A$7,1500,""))))))</f>
        <v/>
      </c>
      <c r="N54" s="15"/>
      <c r="Q54" s="2" t="str">
        <f t="shared" si="0"/>
        <v/>
      </c>
      <c r="R54" s="2" t="str">
        <f t="shared" si="1"/>
        <v/>
      </c>
      <c r="S54" s="2" t="str">
        <f t="shared" si="2"/>
        <v/>
      </c>
      <c r="T54" s="2" t="str">
        <f t="shared" si="3"/>
        <v/>
      </c>
      <c r="U54" s="2" t="str">
        <f t="shared" si="4"/>
        <v/>
      </c>
      <c r="V54" s="2" t="str">
        <f t="shared" si="5"/>
        <v/>
      </c>
      <c r="W54" s="2" t="str">
        <f t="shared" si="6"/>
        <v/>
      </c>
      <c r="X54" s="2" t="str">
        <f t="shared" si="7"/>
        <v/>
      </c>
      <c r="Y54" s="2" t="str">
        <f t="shared" si="8"/>
        <v/>
      </c>
      <c r="Z54" s="2" t="str">
        <f t="shared" si="9"/>
        <v/>
      </c>
      <c r="AA54" s="2" t="str">
        <f t="shared" si="10"/>
        <v/>
      </c>
      <c r="AB54" s="2" t="str">
        <f t="shared" si="11"/>
        <v/>
      </c>
      <c r="AC54" s="2" t="str">
        <f t="shared" si="12"/>
        <v/>
      </c>
      <c r="AD54" s="3" t="e">
        <f t="shared" si="13"/>
        <v>#VALUE!</v>
      </c>
      <c r="AE54" s="3" t="e">
        <f t="shared" si="14"/>
        <v>#VALUE!</v>
      </c>
      <c r="AF54" s="3" t="e">
        <f t="shared" si="15"/>
        <v>#VALUE!</v>
      </c>
      <c r="AG54" s="3" t="e">
        <f t="shared" si="16"/>
        <v>#VALUE!</v>
      </c>
      <c r="AH54" s="3" t="e">
        <f t="shared" si="17"/>
        <v>#VALUE!</v>
      </c>
      <c r="AI54" s="3" t="e">
        <f t="shared" si="18"/>
        <v>#VALUE!</v>
      </c>
      <c r="AJ54" s="3" t="str">
        <f t="shared" si="19"/>
        <v/>
      </c>
    </row>
    <row r="55" spans="1:36" x14ac:dyDescent="0.55000000000000004">
      <c r="A55" s="10">
        <v>54</v>
      </c>
      <c r="B55" s="11"/>
      <c r="C55" s="12"/>
      <c r="D55" s="12"/>
      <c r="E55" s="12"/>
      <c r="F55" s="12"/>
      <c r="G55" s="12"/>
      <c r="H55" s="12"/>
      <c r="I55" s="13"/>
      <c r="J55" s="13"/>
      <c r="K55" s="13"/>
      <c r="L55" s="14"/>
      <c r="M55" s="4" t="str">
        <f>IF(F55=data!$A$2,1500,IF(F55=data!$A$3,500,IF(F55=data!$A$4,300,IF(F55=data!$A$5,200,IF(F55=data!$A$6,1500,IF(F55=data!$A$7,1500,""))))))</f>
        <v/>
      </c>
      <c r="N55" s="15"/>
      <c r="Q55" s="2" t="str">
        <f t="shared" si="0"/>
        <v/>
      </c>
      <c r="R55" s="2" t="str">
        <f t="shared" si="1"/>
        <v/>
      </c>
      <c r="S55" s="2" t="str">
        <f t="shared" si="2"/>
        <v/>
      </c>
      <c r="T55" s="2" t="str">
        <f t="shared" si="3"/>
        <v/>
      </c>
      <c r="U55" s="2" t="str">
        <f t="shared" si="4"/>
        <v/>
      </c>
      <c r="V55" s="2" t="str">
        <f t="shared" si="5"/>
        <v/>
      </c>
      <c r="W55" s="2" t="str">
        <f t="shared" si="6"/>
        <v/>
      </c>
      <c r="X55" s="2" t="str">
        <f t="shared" si="7"/>
        <v/>
      </c>
      <c r="Y55" s="2" t="str">
        <f t="shared" si="8"/>
        <v/>
      </c>
      <c r="Z55" s="2" t="str">
        <f t="shared" si="9"/>
        <v/>
      </c>
      <c r="AA55" s="2" t="str">
        <f t="shared" si="10"/>
        <v/>
      </c>
      <c r="AB55" s="2" t="str">
        <f t="shared" si="11"/>
        <v/>
      </c>
      <c r="AC55" s="2" t="str">
        <f t="shared" si="12"/>
        <v/>
      </c>
      <c r="AD55" s="3" t="e">
        <f t="shared" si="13"/>
        <v>#VALUE!</v>
      </c>
      <c r="AE55" s="3" t="e">
        <f t="shared" si="14"/>
        <v>#VALUE!</v>
      </c>
      <c r="AF55" s="3" t="e">
        <f t="shared" si="15"/>
        <v>#VALUE!</v>
      </c>
      <c r="AG55" s="3" t="e">
        <f t="shared" si="16"/>
        <v>#VALUE!</v>
      </c>
      <c r="AH55" s="3" t="e">
        <f t="shared" si="17"/>
        <v>#VALUE!</v>
      </c>
      <c r="AI55" s="3" t="e">
        <f t="shared" si="18"/>
        <v>#VALUE!</v>
      </c>
      <c r="AJ55" s="3" t="str">
        <f t="shared" si="19"/>
        <v/>
      </c>
    </row>
    <row r="56" spans="1:36" x14ac:dyDescent="0.55000000000000004">
      <c r="A56" s="10">
        <v>55</v>
      </c>
      <c r="B56" s="11"/>
      <c r="C56" s="12"/>
      <c r="D56" s="12"/>
      <c r="E56" s="12"/>
      <c r="F56" s="12"/>
      <c r="G56" s="12"/>
      <c r="H56" s="12"/>
      <c r="I56" s="13"/>
      <c r="J56" s="13"/>
      <c r="K56" s="13"/>
      <c r="L56" s="14"/>
      <c r="M56" s="4" t="str">
        <f>IF(F56=data!$A$2,1500,IF(F56=data!$A$3,500,IF(F56=data!$A$4,300,IF(F56=data!$A$5,200,IF(F56=data!$A$6,1500,IF(F56=data!$A$7,1500,""))))))</f>
        <v/>
      </c>
      <c r="N56" s="15"/>
      <c r="Q56" s="2" t="str">
        <f t="shared" si="0"/>
        <v/>
      </c>
      <c r="R56" s="2" t="str">
        <f t="shared" si="1"/>
        <v/>
      </c>
      <c r="S56" s="2" t="str">
        <f t="shared" si="2"/>
        <v/>
      </c>
      <c r="T56" s="2" t="str">
        <f t="shared" si="3"/>
        <v/>
      </c>
      <c r="U56" s="2" t="str">
        <f t="shared" si="4"/>
        <v/>
      </c>
      <c r="V56" s="2" t="str">
        <f t="shared" si="5"/>
        <v/>
      </c>
      <c r="W56" s="2" t="str">
        <f t="shared" si="6"/>
        <v/>
      </c>
      <c r="X56" s="2" t="str">
        <f t="shared" si="7"/>
        <v/>
      </c>
      <c r="Y56" s="2" t="str">
        <f t="shared" si="8"/>
        <v/>
      </c>
      <c r="Z56" s="2" t="str">
        <f t="shared" si="9"/>
        <v/>
      </c>
      <c r="AA56" s="2" t="str">
        <f t="shared" si="10"/>
        <v/>
      </c>
      <c r="AB56" s="2" t="str">
        <f t="shared" si="11"/>
        <v/>
      </c>
      <c r="AC56" s="2" t="str">
        <f t="shared" si="12"/>
        <v/>
      </c>
      <c r="AD56" s="3" t="e">
        <f t="shared" si="13"/>
        <v>#VALUE!</v>
      </c>
      <c r="AE56" s="3" t="e">
        <f t="shared" si="14"/>
        <v>#VALUE!</v>
      </c>
      <c r="AF56" s="3" t="e">
        <f t="shared" si="15"/>
        <v>#VALUE!</v>
      </c>
      <c r="AG56" s="3" t="e">
        <f t="shared" si="16"/>
        <v>#VALUE!</v>
      </c>
      <c r="AH56" s="3" t="e">
        <f t="shared" si="17"/>
        <v>#VALUE!</v>
      </c>
      <c r="AI56" s="3" t="e">
        <f t="shared" si="18"/>
        <v>#VALUE!</v>
      </c>
      <c r="AJ56" s="3" t="str">
        <f t="shared" si="19"/>
        <v/>
      </c>
    </row>
    <row r="57" spans="1:36" x14ac:dyDescent="0.55000000000000004">
      <c r="A57" s="10">
        <v>56</v>
      </c>
      <c r="B57" s="11"/>
      <c r="C57" s="12"/>
      <c r="D57" s="12"/>
      <c r="E57" s="12"/>
      <c r="F57" s="12"/>
      <c r="G57" s="12"/>
      <c r="H57" s="12"/>
      <c r="I57" s="13"/>
      <c r="J57" s="13"/>
      <c r="K57" s="13"/>
      <c r="L57" s="14"/>
      <c r="M57" s="4" t="str">
        <f>IF(F57=data!$A$2,1500,IF(F57=data!$A$3,500,IF(F57=data!$A$4,300,IF(F57=data!$A$5,200,IF(F57=data!$A$6,1500,IF(F57=data!$A$7,1500,""))))))</f>
        <v/>
      </c>
      <c r="N57" s="15"/>
      <c r="Q57" s="2" t="str">
        <f t="shared" si="0"/>
        <v/>
      </c>
      <c r="R57" s="2" t="str">
        <f t="shared" si="1"/>
        <v/>
      </c>
      <c r="S57" s="2" t="str">
        <f t="shared" si="2"/>
        <v/>
      </c>
      <c r="T57" s="2" t="str">
        <f t="shared" si="3"/>
        <v/>
      </c>
      <c r="U57" s="2" t="str">
        <f t="shared" si="4"/>
        <v/>
      </c>
      <c r="V57" s="2" t="str">
        <f t="shared" si="5"/>
        <v/>
      </c>
      <c r="W57" s="2" t="str">
        <f t="shared" si="6"/>
        <v/>
      </c>
      <c r="X57" s="2" t="str">
        <f t="shared" si="7"/>
        <v/>
      </c>
      <c r="Y57" s="2" t="str">
        <f t="shared" si="8"/>
        <v/>
      </c>
      <c r="Z57" s="2" t="str">
        <f t="shared" si="9"/>
        <v/>
      </c>
      <c r="AA57" s="2" t="str">
        <f t="shared" si="10"/>
        <v/>
      </c>
      <c r="AB57" s="2" t="str">
        <f t="shared" si="11"/>
        <v/>
      </c>
      <c r="AC57" s="2" t="str">
        <f t="shared" si="12"/>
        <v/>
      </c>
      <c r="AD57" s="3" t="e">
        <f t="shared" si="13"/>
        <v>#VALUE!</v>
      </c>
      <c r="AE57" s="3" t="e">
        <f t="shared" si="14"/>
        <v>#VALUE!</v>
      </c>
      <c r="AF57" s="3" t="e">
        <f t="shared" si="15"/>
        <v>#VALUE!</v>
      </c>
      <c r="AG57" s="3" t="e">
        <f t="shared" si="16"/>
        <v>#VALUE!</v>
      </c>
      <c r="AH57" s="3" t="e">
        <f t="shared" si="17"/>
        <v>#VALUE!</v>
      </c>
      <c r="AI57" s="3" t="e">
        <f t="shared" si="18"/>
        <v>#VALUE!</v>
      </c>
      <c r="AJ57" s="3" t="str">
        <f t="shared" si="19"/>
        <v/>
      </c>
    </row>
    <row r="58" spans="1:36" x14ac:dyDescent="0.55000000000000004">
      <c r="A58" s="10">
        <v>57</v>
      </c>
      <c r="B58" s="11"/>
      <c r="C58" s="12"/>
      <c r="D58" s="12"/>
      <c r="E58" s="12"/>
      <c r="F58" s="12"/>
      <c r="G58" s="12"/>
      <c r="H58" s="12"/>
      <c r="I58" s="13"/>
      <c r="J58" s="13"/>
      <c r="K58" s="13"/>
      <c r="L58" s="14"/>
      <c r="M58" s="4" t="str">
        <f>IF(F58=data!$A$2,1500,IF(F58=data!$A$3,500,IF(F58=data!$A$4,300,IF(F58=data!$A$5,200,IF(F58=data!$A$6,1500,IF(F58=data!$A$7,1500,""))))))</f>
        <v/>
      </c>
      <c r="N58" s="15"/>
      <c r="Q58" s="2" t="str">
        <f t="shared" si="0"/>
        <v/>
      </c>
      <c r="R58" s="2" t="str">
        <f t="shared" si="1"/>
        <v/>
      </c>
      <c r="S58" s="2" t="str">
        <f t="shared" si="2"/>
        <v/>
      </c>
      <c r="T58" s="2" t="str">
        <f t="shared" si="3"/>
        <v/>
      </c>
      <c r="U58" s="2" t="str">
        <f t="shared" si="4"/>
        <v/>
      </c>
      <c r="V58" s="2" t="str">
        <f t="shared" si="5"/>
        <v/>
      </c>
      <c r="W58" s="2" t="str">
        <f t="shared" si="6"/>
        <v/>
      </c>
      <c r="X58" s="2" t="str">
        <f t="shared" si="7"/>
        <v/>
      </c>
      <c r="Y58" s="2" t="str">
        <f t="shared" si="8"/>
        <v/>
      </c>
      <c r="Z58" s="2" t="str">
        <f t="shared" si="9"/>
        <v/>
      </c>
      <c r="AA58" s="2" t="str">
        <f t="shared" si="10"/>
        <v/>
      </c>
      <c r="AB58" s="2" t="str">
        <f t="shared" si="11"/>
        <v/>
      </c>
      <c r="AC58" s="2" t="str">
        <f t="shared" si="12"/>
        <v/>
      </c>
      <c r="AD58" s="3" t="e">
        <f t="shared" si="13"/>
        <v>#VALUE!</v>
      </c>
      <c r="AE58" s="3" t="e">
        <f t="shared" si="14"/>
        <v>#VALUE!</v>
      </c>
      <c r="AF58" s="3" t="e">
        <f t="shared" si="15"/>
        <v>#VALUE!</v>
      </c>
      <c r="AG58" s="3" t="e">
        <f t="shared" si="16"/>
        <v>#VALUE!</v>
      </c>
      <c r="AH58" s="3" t="e">
        <f t="shared" si="17"/>
        <v>#VALUE!</v>
      </c>
      <c r="AI58" s="3" t="e">
        <f t="shared" si="18"/>
        <v>#VALUE!</v>
      </c>
      <c r="AJ58" s="3" t="str">
        <f t="shared" si="19"/>
        <v/>
      </c>
    </row>
    <row r="59" spans="1:36" x14ac:dyDescent="0.55000000000000004">
      <c r="A59" s="10">
        <v>58</v>
      </c>
      <c r="B59" s="11"/>
      <c r="C59" s="12"/>
      <c r="D59" s="12"/>
      <c r="E59" s="12"/>
      <c r="F59" s="12"/>
      <c r="G59" s="12"/>
      <c r="H59" s="12"/>
      <c r="I59" s="13"/>
      <c r="J59" s="13"/>
      <c r="K59" s="13"/>
      <c r="L59" s="14"/>
      <c r="M59" s="4" t="str">
        <f>IF(F59=data!$A$2,1500,IF(F59=data!$A$3,500,IF(F59=data!$A$4,300,IF(F59=data!$A$5,200,IF(F59=data!$A$6,1500,IF(F59=data!$A$7,1500,""))))))</f>
        <v/>
      </c>
      <c r="N59" s="15"/>
      <c r="Q59" s="2" t="str">
        <f t="shared" si="0"/>
        <v/>
      </c>
      <c r="R59" s="2" t="str">
        <f t="shared" si="1"/>
        <v/>
      </c>
      <c r="S59" s="2" t="str">
        <f t="shared" si="2"/>
        <v/>
      </c>
      <c r="T59" s="2" t="str">
        <f t="shared" si="3"/>
        <v/>
      </c>
      <c r="U59" s="2" t="str">
        <f t="shared" si="4"/>
        <v/>
      </c>
      <c r="V59" s="2" t="str">
        <f t="shared" si="5"/>
        <v/>
      </c>
      <c r="W59" s="2" t="str">
        <f t="shared" si="6"/>
        <v/>
      </c>
      <c r="X59" s="2" t="str">
        <f t="shared" si="7"/>
        <v/>
      </c>
      <c r="Y59" s="2" t="str">
        <f t="shared" si="8"/>
        <v/>
      </c>
      <c r="Z59" s="2" t="str">
        <f t="shared" si="9"/>
        <v/>
      </c>
      <c r="AA59" s="2" t="str">
        <f t="shared" si="10"/>
        <v/>
      </c>
      <c r="AB59" s="2" t="str">
        <f t="shared" si="11"/>
        <v/>
      </c>
      <c r="AC59" s="2" t="str">
        <f t="shared" si="12"/>
        <v/>
      </c>
      <c r="AD59" s="3" t="e">
        <f t="shared" si="13"/>
        <v>#VALUE!</v>
      </c>
      <c r="AE59" s="3" t="e">
        <f t="shared" si="14"/>
        <v>#VALUE!</v>
      </c>
      <c r="AF59" s="3" t="e">
        <f t="shared" si="15"/>
        <v>#VALUE!</v>
      </c>
      <c r="AG59" s="3" t="e">
        <f t="shared" si="16"/>
        <v>#VALUE!</v>
      </c>
      <c r="AH59" s="3" t="e">
        <f t="shared" si="17"/>
        <v>#VALUE!</v>
      </c>
      <c r="AI59" s="3" t="e">
        <f t="shared" si="18"/>
        <v>#VALUE!</v>
      </c>
      <c r="AJ59" s="3" t="str">
        <f t="shared" si="19"/>
        <v/>
      </c>
    </row>
    <row r="60" spans="1:36" x14ac:dyDescent="0.55000000000000004">
      <c r="A60" s="10">
        <v>59</v>
      </c>
      <c r="B60" s="11"/>
      <c r="C60" s="12"/>
      <c r="D60" s="12"/>
      <c r="E60" s="12"/>
      <c r="F60" s="12"/>
      <c r="G60" s="12"/>
      <c r="H60" s="12"/>
      <c r="I60" s="13"/>
      <c r="J60" s="13"/>
      <c r="K60" s="13"/>
      <c r="L60" s="14"/>
      <c r="M60" s="4" t="str">
        <f>IF(F60=data!$A$2,1500,IF(F60=data!$A$3,500,IF(F60=data!$A$4,300,IF(F60=data!$A$5,200,IF(F60=data!$A$6,1500,IF(F60=data!$A$7,1500,""))))))</f>
        <v/>
      </c>
      <c r="N60" s="15"/>
      <c r="Q60" s="2" t="str">
        <f t="shared" si="0"/>
        <v/>
      </c>
      <c r="R60" s="2" t="str">
        <f t="shared" si="1"/>
        <v/>
      </c>
      <c r="S60" s="2" t="str">
        <f t="shared" si="2"/>
        <v/>
      </c>
      <c r="T60" s="2" t="str">
        <f t="shared" si="3"/>
        <v/>
      </c>
      <c r="U60" s="2" t="str">
        <f t="shared" si="4"/>
        <v/>
      </c>
      <c r="V60" s="2" t="str">
        <f t="shared" si="5"/>
        <v/>
      </c>
      <c r="W60" s="2" t="str">
        <f t="shared" si="6"/>
        <v/>
      </c>
      <c r="X60" s="2" t="str">
        <f t="shared" si="7"/>
        <v/>
      </c>
      <c r="Y60" s="2" t="str">
        <f t="shared" si="8"/>
        <v/>
      </c>
      <c r="Z60" s="2" t="str">
        <f t="shared" si="9"/>
        <v/>
      </c>
      <c r="AA60" s="2" t="str">
        <f t="shared" si="10"/>
        <v/>
      </c>
      <c r="AB60" s="2" t="str">
        <f t="shared" si="11"/>
        <v/>
      </c>
      <c r="AC60" s="2" t="str">
        <f t="shared" si="12"/>
        <v/>
      </c>
      <c r="AD60" s="3" t="e">
        <f t="shared" si="13"/>
        <v>#VALUE!</v>
      </c>
      <c r="AE60" s="3" t="e">
        <f t="shared" si="14"/>
        <v>#VALUE!</v>
      </c>
      <c r="AF60" s="3" t="e">
        <f t="shared" si="15"/>
        <v>#VALUE!</v>
      </c>
      <c r="AG60" s="3" t="e">
        <f t="shared" si="16"/>
        <v>#VALUE!</v>
      </c>
      <c r="AH60" s="3" t="e">
        <f t="shared" si="17"/>
        <v>#VALUE!</v>
      </c>
      <c r="AI60" s="3" t="e">
        <f t="shared" si="18"/>
        <v>#VALUE!</v>
      </c>
      <c r="AJ60" s="3" t="str">
        <f t="shared" si="19"/>
        <v/>
      </c>
    </row>
    <row r="61" spans="1:36" x14ac:dyDescent="0.55000000000000004">
      <c r="A61" s="10">
        <v>60</v>
      </c>
      <c r="B61" s="11"/>
      <c r="C61" s="12"/>
      <c r="D61" s="12"/>
      <c r="E61" s="12"/>
      <c r="F61" s="12"/>
      <c r="G61" s="12"/>
      <c r="H61" s="12"/>
      <c r="I61" s="13"/>
      <c r="J61" s="13"/>
      <c r="K61" s="13"/>
      <c r="L61" s="14"/>
      <c r="M61" s="4" t="str">
        <f>IF(F61=data!$A$2,1500,IF(F61=data!$A$3,500,IF(F61=data!$A$4,300,IF(F61=data!$A$5,200,IF(F61=data!$A$6,1500,IF(F61=data!$A$7,1500,""))))))</f>
        <v/>
      </c>
      <c r="N61" s="15"/>
      <c r="Q61" s="2" t="str">
        <f t="shared" si="0"/>
        <v/>
      </c>
      <c r="R61" s="2" t="str">
        <f t="shared" si="1"/>
        <v/>
      </c>
      <c r="S61" s="2" t="str">
        <f t="shared" si="2"/>
        <v/>
      </c>
      <c r="T61" s="2" t="str">
        <f t="shared" si="3"/>
        <v/>
      </c>
      <c r="U61" s="2" t="str">
        <f t="shared" si="4"/>
        <v/>
      </c>
      <c r="V61" s="2" t="str">
        <f t="shared" si="5"/>
        <v/>
      </c>
      <c r="W61" s="2" t="str">
        <f t="shared" si="6"/>
        <v/>
      </c>
      <c r="X61" s="2" t="str">
        <f t="shared" si="7"/>
        <v/>
      </c>
      <c r="Y61" s="2" t="str">
        <f t="shared" si="8"/>
        <v/>
      </c>
      <c r="Z61" s="2" t="str">
        <f t="shared" si="9"/>
        <v/>
      </c>
      <c r="AA61" s="2" t="str">
        <f t="shared" si="10"/>
        <v/>
      </c>
      <c r="AB61" s="2" t="str">
        <f t="shared" si="11"/>
        <v/>
      </c>
      <c r="AC61" s="2" t="str">
        <f t="shared" si="12"/>
        <v/>
      </c>
      <c r="AD61" s="3" t="e">
        <f t="shared" si="13"/>
        <v>#VALUE!</v>
      </c>
      <c r="AE61" s="3" t="e">
        <f t="shared" si="14"/>
        <v>#VALUE!</v>
      </c>
      <c r="AF61" s="3" t="e">
        <f t="shared" si="15"/>
        <v>#VALUE!</v>
      </c>
      <c r="AG61" s="3" t="e">
        <f t="shared" si="16"/>
        <v>#VALUE!</v>
      </c>
      <c r="AH61" s="3" t="e">
        <f t="shared" si="17"/>
        <v>#VALUE!</v>
      </c>
      <c r="AI61" s="3" t="e">
        <f t="shared" si="18"/>
        <v>#VALUE!</v>
      </c>
      <c r="AJ61" s="3" t="str">
        <f t="shared" si="19"/>
        <v/>
      </c>
    </row>
    <row r="62" spans="1:36" x14ac:dyDescent="0.55000000000000004">
      <c r="A62" s="10">
        <v>61</v>
      </c>
      <c r="B62" s="11"/>
      <c r="C62" s="12"/>
      <c r="D62" s="12"/>
      <c r="E62" s="12"/>
      <c r="F62" s="12"/>
      <c r="G62" s="12"/>
      <c r="H62" s="12"/>
      <c r="I62" s="13"/>
      <c r="J62" s="13"/>
      <c r="K62" s="13"/>
      <c r="L62" s="14"/>
      <c r="M62" s="4" t="str">
        <f>IF(F62=data!$A$2,1500,IF(F62=data!$A$3,500,IF(F62=data!$A$4,300,IF(F62=data!$A$5,200,IF(F62=data!$A$6,1500,IF(F62=data!$A$7,1500,""))))))</f>
        <v/>
      </c>
      <c r="N62" s="15"/>
      <c r="Q62" s="2" t="str">
        <f t="shared" si="0"/>
        <v/>
      </c>
      <c r="R62" s="2" t="str">
        <f t="shared" si="1"/>
        <v/>
      </c>
      <c r="S62" s="2" t="str">
        <f t="shared" si="2"/>
        <v/>
      </c>
      <c r="T62" s="2" t="str">
        <f t="shared" si="3"/>
        <v/>
      </c>
      <c r="U62" s="2" t="str">
        <f t="shared" si="4"/>
        <v/>
      </c>
      <c r="V62" s="2" t="str">
        <f t="shared" si="5"/>
        <v/>
      </c>
      <c r="W62" s="2" t="str">
        <f t="shared" si="6"/>
        <v/>
      </c>
      <c r="X62" s="2" t="str">
        <f t="shared" si="7"/>
        <v/>
      </c>
      <c r="Y62" s="2" t="str">
        <f t="shared" si="8"/>
        <v/>
      </c>
      <c r="Z62" s="2" t="str">
        <f t="shared" si="9"/>
        <v/>
      </c>
      <c r="AA62" s="2" t="str">
        <f t="shared" si="10"/>
        <v/>
      </c>
      <c r="AB62" s="2" t="str">
        <f t="shared" si="11"/>
        <v/>
      </c>
      <c r="AC62" s="2" t="str">
        <f t="shared" si="12"/>
        <v/>
      </c>
      <c r="AD62" s="3" t="e">
        <f t="shared" si="13"/>
        <v>#VALUE!</v>
      </c>
      <c r="AE62" s="3" t="e">
        <f t="shared" si="14"/>
        <v>#VALUE!</v>
      </c>
      <c r="AF62" s="3" t="e">
        <f t="shared" si="15"/>
        <v>#VALUE!</v>
      </c>
      <c r="AG62" s="3" t="e">
        <f t="shared" si="16"/>
        <v>#VALUE!</v>
      </c>
      <c r="AH62" s="3" t="e">
        <f t="shared" si="17"/>
        <v>#VALUE!</v>
      </c>
      <c r="AI62" s="3" t="e">
        <f t="shared" si="18"/>
        <v>#VALUE!</v>
      </c>
      <c r="AJ62" s="3" t="str">
        <f t="shared" si="19"/>
        <v/>
      </c>
    </row>
    <row r="63" spans="1:36" x14ac:dyDescent="0.55000000000000004">
      <c r="A63" s="10">
        <v>62</v>
      </c>
      <c r="B63" s="11"/>
      <c r="C63" s="12"/>
      <c r="D63" s="12"/>
      <c r="E63" s="12"/>
      <c r="F63" s="12"/>
      <c r="G63" s="12"/>
      <c r="H63" s="12"/>
      <c r="I63" s="13"/>
      <c r="J63" s="13"/>
      <c r="K63" s="13"/>
      <c r="L63" s="14"/>
      <c r="M63" s="4" t="str">
        <f>IF(F63=data!$A$2,1500,IF(F63=data!$A$3,500,IF(F63=data!$A$4,300,IF(F63=data!$A$5,200,IF(F63=data!$A$6,1500,IF(F63=data!$A$7,1500,""))))))</f>
        <v/>
      </c>
      <c r="N63" s="15"/>
      <c r="Q63" s="2" t="str">
        <f t="shared" si="0"/>
        <v/>
      </c>
      <c r="R63" s="2" t="str">
        <f t="shared" si="1"/>
        <v/>
      </c>
      <c r="S63" s="2" t="str">
        <f t="shared" si="2"/>
        <v/>
      </c>
      <c r="T63" s="2" t="str">
        <f t="shared" si="3"/>
        <v/>
      </c>
      <c r="U63" s="2" t="str">
        <f t="shared" si="4"/>
        <v/>
      </c>
      <c r="V63" s="2" t="str">
        <f t="shared" si="5"/>
        <v/>
      </c>
      <c r="W63" s="2" t="str">
        <f t="shared" si="6"/>
        <v/>
      </c>
      <c r="X63" s="2" t="str">
        <f t="shared" si="7"/>
        <v/>
      </c>
      <c r="Y63" s="2" t="str">
        <f t="shared" si="8"/>
        <v/>
      </c>
      <c r="Z63" s="2" t="str">
        <f t="shared" si="9"/>
        <v/>
      </c>
      <c r="AA63" s="2" t="str">
        <f t="shared" si="10"/>
        <v/>
      </c>
      <c r="AB63" s="2" t="str">
        <f t="shared" si="11"/>
        <v/>
      </c>
      <c r="AC63" s="2" t="str">
        <f t="shared" si="12"/>
        <v/>
      </c>
      <c r="AD63" s="3" t="e">
        <f t="shared" si="13"/>
        <v>#VALUE!</v>
      </c>
      <c r="AE63" s="3" t="e">
        <f t="shared" si="14"/>
        <v>#VALUE!</v>
      </c>
      <c r="AF63" s="3" t="e">
        <f t="shared" si="15"/>
        <v>#VALUE!</v>
      </c>
      <c r="AG63" s="3" t="e">
        <f t="shared" si="16"/>
        <v>#VALUE!</v>
      </c>
      <c r="AH63" s="3" t="e">
        <f t="shared" si="17"/>
        <v>#VALUE!</v>
      </c>
      <c r="AI63" s="3" t="e">
        <f t="shared" si="18"/>
        <v>#VALUE!</v>
      </c>
      <c r="AJ63" s="3" t="str">
        <f t="shared" si="19"/>
        <v/>
      </c>
    </row>
    <row r="64" spans="1:36" x14ac:dyDescent="0.55000000000000004">
      <c r="A64" s="10">
        <v>63</v>
      </c>
      <c r="B64" s="11"/>
      <c r="C64" s="12"/>
      <c r="D64" s="12"/>
      <c r="E64" s="12"/>
      <c r="F64" s="12"/>
      <c r="G64" s="12"/>
      <c r="H64" s="12"/>
      <c r="I64" s="13"/>
      <c r="J64" s="13"/>
      <c r="K64" s="13"/>
      <c r="L64" s="14"/>
      <c r="M64" s="4" t="str">
        <f>IF(F64=data!$A$2,1500,IF(F64=data!$A$3,500,IF(F64=data!$A$4,300,IF(F64=data!$A$5,200,IF(F64=data!$A$6,1500,IF(F64=data!$A$7,1500,""))))))</f>
        <v/>
      </c>
      <c r="N64" s="15"/>
      <c r="Q64" s="2" t="str">
        <f t="shared" si="0"/>
        <v/>
      </c>
      <c r="R64" s="2" t="str">
        <f t="shared" si="1"/>
        <v/>
      </c>
      <c r="S64" s="2" t="str">
        <f t="shared" si="2"/>
        <v/>
      </c>
      <c r="T64" s="2" t="str">
        <f t="shared" si="3"/>
        <v/>
      </c>
      <c r="U64" s="2" t="str">
        <f t="shared" si="4"/>
        <v/>
      </c>
      <c r="V64" s="2" t="str">
        <f t="shared" si="5"/>
        <v/>
      </c>
      <c r="W64" s="2" t="str">
        <f t="shared" si="6"/>
        <v/>
      </c>
      <c r="X64" s="2" t="str">
        <f t="shared" si="7"/>
        <v/>
      </c>
      <c r="Y64" s="2" t="str">
        <f t="shared" si="8"/>
        <v/>
      </c>
      <c r="Z64" s="2" t="str">
        <f t="shared" si="9"/>
        <v/>
      </c>
      <c r="AA64" s="2" t="str">
        <f t="shared" si="10"/>
        <v/>
      </c>
      <c r="AB64" s="2" t="str">
        <f t="shared" si="11"/>
        <v/>
      </c>
      <c r="AC64" s="2" t="str">
        <f t="shared" si="12"/>
        <v/>
      </c>
      <c r="AD64" s="3" t="e">
        <f t="shared" si="13"/>
        <v>#VALUE!</v>
      </c>
      <c r="AE64" s="3" t="e">
        <f t="shared" si="14"/>
        <v>#VALUE!</v>
      </c>
      <c r="AF64" s="3" t="e">
        <f t="shared" si="15"/>
        <v>#VALUE!</v>
      </c>
      <c r="AG64" s="3" t="e">
        <f t="shared" si="16"/>
        <v>#VALUE!</v>
      </c>
      <c r="AH64" s="3" t="e">
        <f t="shared" si="17"/>
        <v>#VALUE!</v>
      </c>
      <c r="AI64" s="3" t="e">
        <f t="shared" si="18"/>
        <v>#VALUE!</v>
      </c>
      <c r="AJ64" s="3" t="str">
        <f t="shared" si="19"/>
        <v/>
      </c>
    </row>
    <row r="65" spans="1:36" x14ac:dyDescent="0.55000000000000004">
      <c r="A65" s="10">
        <v>64</v>
      </c>
      <c r="B65" s="11"/>
      <c r="C65" s="12"/>
      <c r="D65" s="12"/>
      <c r="E65" s="12"/>
      <c r="F65" s="12"/>
      <c r="G65" s="12"/>
      <c r="H65" s="12"/>
      <c r="I65" s="13"/>
      <c r="J65" s="13"/>
      <c r="K65" s="13"/>
      <c r="L65" s="14"/>
      <c r="M65" s="4" t="str">
        <f>IF(F65=data!$A$2,1500,IF(F65=data!$A$3,500,IF(F65=data!$A$4,300,IF(F65=data!$A$5,200,IF(F65=data!$A$6,1500,IF(F65=data!$A$7,1500,""))))))</f>
        <v/>
      </c>
      <c r="N65" s="15"/>
      <c r="Q65" s="2" t="str">
        <f t="shared" si="0"/>
        <v/>
      </c>
      <c r="R65" s="2" t="str">
        <f t="shared" si="1"/>
        <v/>
      </c>
      <c r="S65" s="2" t="str">
        <f t="shared" si="2"/>
        <v/>
      </c>
      <c r="T65" s="2" t="str">
        <f t="shared" si="3"/>
        <v/>
      </c>
      <c r="U65" s="2" t="str">
        <f t="shared" si="4"/>
        <v/>
      </c>
      <c r="V65" s="2" t="str">
        <f t="shared" si="5"/>
        <v/>
      </c>
      <c r="W65" s="2" t="str">
        <f t="shared" si="6"/>
        <v/>
      </c>
      <c r="X65" s="2" t="str">
        <f t="shared" si="7"/>
        <v/>
      </c>
      <c r="Y65" s="2" t="str">
        <f t="shared" si="8"/>
        <v/>
      </c>
      <c r="Z65" s="2" t="str">
        <f t="shared" si="9"/>
        <v/>
      </c>
      <c r="AA65" s="2" t="str">
        <f t="shared" si="10"/>
        <v/>
      </c>
      <c r="AB65" s="2" t="str">
        <f t="shared" si="11"/>
        <v/>
      </c>
      <c r="AC65" s="2" t="str">
        <f t="shared" si="12"/>
        <v/>
      </c>
      <c r="AD65" s="3" t="e">
        <f t="shared" si="13"/>
        <v>#VALUE!</v>
      </c>
      <c r="AE65" s="3" t="e">
        <f t="shared" si="14"/>
        <v>#VALUE!</v>
      </c>
      <c r="AF65" s="3" t="e">
        <f t="shared" si="15"/>
        <v>#VALUE!</v>
      </c>
      <c r="AG65" s="3" t="e">
        <f t="shared" si="16"/>
        <v>#VALUE!</v>
      </c>
      <c r="AH65" s="3" t="e">
        <f t="shared" si="17"/>
        <v>#VALUE!</v>
      </c>
      <c r="AI65" s="3" t="e">
        <f t="shared" si="18"/>
        <v>#VALUE!</v>
      </c>
      <c r="AJ65" s="3" t="str">
        <f t="shared" si="19"/>
        <v/>
      </c>
    </row>
    <row r="66" spans="1:36" x14ac:dyDescent="0.55000000000000004">
      <c r="A66" s="10">
        <v>65</v>
      </c>
      <c r="B66" s="11"/>
      <c r="C66" s="12"/>
      <c r="D66" s="12"/>
      <c r="E66" s="12"/>
      <c r="F66" s="12"/>
      <c r="G66" s="12"/>
      <c r="H66" s="12"/>
      <c r="I66" s="13"/>
      <c r="J66" s="13"/>
      <c r="K66" s="13"/>
      <c r="L66" s="14"/>
      <c r="M66" s="4" t="str">
        <f>IF(F66=data!$A$2,1500,IF(F66=data!$A$3,500,IF(F66=data!$A$4,300,IF(F66=data!$A$5,200,IF(F66=data!$A$6,1500,IF(F66=data!$A$7,1500,""))))))</f>
        <v/>
      </c>
      <c r="N66" s="15"/>
      <c r="Q66" s="2" t="str">
        <f t="shared" si="0"/>
        <v/>
      </c>
      <c r="R66" s="2" t="str">
        <f t="shared" si="1"/>
        <v/>
      </c>
      <c r="S66" s="2" t="str">
        <f t="shared" si="2"/>
        <v/>
      </c>
      <c r="T66" s="2" t="str">
        <f t="shared" si="3"/>
        <v/>
      </c>
      <c r="U66" s="2" t="str">
        <f t="shared" si="4"/>
        <v/>
      </c>
      <c r="V66" s="2" t="str">
        <f t="shared" si="5"/>
        <v/>
      </c>
      <c r="W66" s="2" t="str">
        <f t="shared" si="6"/>
        <v/>
      </c>
      <c r="X66" s="2" t="str">
        <f t="shared" si="7"/>
        <v/>
      </c>
      <c r="Y66" s="2" t="str">
        <f t="shared" si="8"/>
        <v/>
      </c>
      <c r="Z66" s="2" t="str">
        <f t="shared" si="9"/>
        <v/>
      </c>
      <c r="AA66" s="2" t="str">
        <f t="shared" si="10"/>
        <v/>
      </c>
      <c r="AB66" s="2" t="str">
        <f t="shared" si="11"/>
        <v/>
      </c>
      <c r="AC66" s="2" t="str">
        <f t="shared" si="12"/>
        <v/>
      </c>
      <c r="AD66" s="3" t="e">
        <f t="shared" si="13"/>
        <v>#VALUE!</v>
      </c>
      <c r="AE66" s="3" t="e">
        <f t="shared" si="14"/>
        <v>#VALUE!</v>
      </c>
      <c r="AF66" s="3" t="e">
        <f t="shared" si="15"/>
        <v>#VALUE!</v>
      </c>
      <c r="AG66" s="3" t="e">
        <f t="shared" si="16"/>
        <v>#VALUE!</v>
      </c>
      <c r="AH66" s="3" t="e">
        <f t="shared" si="17"/>
        <v>#VALUE!</v>
      </c>
      <c r="AI66" s="3" t="e">
        <f t="shared" si="18"/>
        <v>#VALUE!</v>
      </c>
      <c r="AJ66" s="3" t="str">
        <f t="shared" si="19"/>
        <v/>
      </c>
    </row>
    <row r="67" spans="1:36" x14ac:dyDescent="0.55000000000000004">
      <c r="A67" s="10">
        <v>66</v>
      </c>
      <c r="B67" s="11"/>
      <c r="C67" s="12"/>
      <c r="D67" s="12"/>
      <c r="E67" s="12"/>
      <c r="F67" s="12"/>
      <c r="G67" s="12"/>
      <c r="H67" s="12"/>
      <c r="I67" s="13"/>
      <c r="J67" s="13"/>
      <c r="K67" s="13"/>
      <c r="L67" s="14"/>
      <c r="M67" s="4" t="str">
        <f>IF(F67=data!$A$2,1500,IF(F67=data!$A$3,500,IF(F67=data!$A$4,300,IF(F67=data!$A$5,200,IF(F67=data!$A$6,1500,IF(F67=data!$A$7,1500,""))))))</f>
        <v/>
      </c>
      <c r="N67" s="15"/>
      <c r="Q67" s="2" t="str">
        <f t="shared" si="0"/>
        <v/>
      </c>
      <c r="R67" s="2" t="str">
        <f t="shared" si="1"/>
        <v/>
      </c>
      <c r="S67" s="2" t="str">
        <f t="shared" si="2"/>
        <v/>
      </c>
      <c r="T67" s="2" t="str">
        <f t="shared" si="3"/>
        <v/>
      </c>
      <c r="U67" s="2" t="str">
        <f t="shared" si="4"/>
        <v/>
      </c>
      <c r="V67" s="2" t="str">
        <f t="shared" si="5"/>
        <v/>
      </c>
      <c r="W67" s="2" t="str">
        <f t="shared" si="6"/>
        <v/>
      </c>
      <c r="X67" s="2" t="str">
        <f t="shared" si="7"/>
        <v/>
      </c>
      <c r="Y67" s="2" t="str">
        <f t="shared" si="8"/>
        <v/>
      </c>
      <c r="Z67" s="2" t="str">
        <f t="shared" si="9"/>
        <v/>
      </c>
      <c r="AA67" s="2" t="str">
        <f t="shared" si="10"/>
        <v/>
      </c>
      <c r="AB67" s="2" t="str">
        <f t="shared" si="11"/>
        <v/>
      </c>
      <c r="AC67" s="2" t="str">
        <f t="shared" si="12"/>
        <v/>
      </c>
      <c r="AD67" s="3" t="e">
        <f t="shared" si="13"/>
        <v>#VALUE!</v>
      </c>
      <c r="AE67" s="3" t="e">
        <f t="shared" si="14"/>
        <v>#VALUE!</v>
      </c>
      <c r="AF67" s="3" t="e">
        <f t="shared" si="15"/>
        <v>#VALUE!</v>
      </c>
      <c r="AG67" s="3" t="e">
        <f t="shared" si="16"/>
        <v>#VALUE!</v>
      </c>
      <c r="AH67" s="3" t="e">
        <f t="shared" si="17"/>
        <v>#VALUE!</v>
      </c>
      <c r="AI67" s="3" t="e">
        <f t="shared" si="18"/>
        <v>#VALUE!</v>
      </c>
      <c r="AJ67" s="3" t="str">
        <f t="shared" si="19"/>
        <v/>
      </c>
    </row>
    <row r="68" spans="1:36" x14ac:dyDescent="0.55000000000000004">
      <c r="A68" s="10">
        <v>67</v>
      </c>
      <c r="B68" s="11"/>
      <c r="C68" s="12"/>
      <c r="D68" s="12"/>
      <c r="E68" s="12"/>
      <c r="F68" s="12"/>
      <c r="G68" s="12"/>
      <c r="H68" s="12"/>
      <c r="I68" s="13"/>
      <c r="J68" s="13"/>
      <c r="K68" s="13"/>
      <c r="L68" s="14"/>
      <c r="M68" s="4" t="str">
        <f>IF(F68=data!$A$2,1500,IF(F68=data!$A$3,500,IF(F68=data!$A$4,300,IF(F68=data!$A$5,200,IF(F68=data!$A$6,1500,IF(F68=data!$A$7,1500,""))))))</f>
        <v/>
      </c>
      <c r="N68" s="15"/>
      <c r="Q68" s="2" t="str">
        <f t="shared" ref="Q68:Q131" si="20">LEFT(B68,1)</f>
        <v/>
      </c>
      <c r="R68" s="2" t="str">
        <f t="shared" ref="R68:R131" si="21">MID(B68,$R$1,1)</f>
        <v/>
      </c>
      <c r="S68" s="2" t="str">
        <f t="shared" ref="S68:S131" si="22">MID(B68,$S$1,1)</f>
        <v/>
      </c>
      <c r="T68" s="2" t="str">
        <f t="shared" ref="T68:T131" si="23">MID(B68,$T$1,1)</f>
        <v/>
      </c>
      <c r="U68" s="2" t="str">
        <f t="shared" ref="U68:U131" si="24">MID(B68,$U$1,1)</f>
        <v/>
      </c>
      <c r="V68" s="2" t="str">
        <f t="shared" ref="V68:V131" si="25">MID(B68,$V$1,1)</f>
        <v/>
      </c>
      <c r="W68" s="2" t="str">
        <f t="shared" ref="W68:W131" si="26">MID(B68,$W$1,1)</f>
        <v/>
      </c>
      <c r="X68" s="2" t="str">
        <f t="shared" ref="X68:X131" si="27">MID(B68,$X$1,1)</f>
        <v/>
      </c>
      <c r="Y68" s="2" t="str">
        <f t="shared" ref="Y68:Y131" si="28">MID(B68,$Y$1,1)</f>
        <v/>
      </c>
      <c r="Z68" s="2" t="str">
        <f t="shared" ref="Z68:Z131" si="29">MID(B68,$Z$1,1)</f>
        <v/>
      </c>
      <c r="AA68" s="2" t="str">
        <f t="shared" ref="AA68:AA131" si="30">MID(B68,$AA$1,1)</f>
        <v/>
      </c>
      <c r="AB68" s="2" t="str">
        <f t="shared" ref="AB68:AB131" si="31">MID(B68,$AB$1,1)</f>
        <v/>
      </c>
      <c r="AC68" s="2" t="str">
        <f t="shared" ref="AC68:AC131" si="32">MID(B68,$AC$1,1)</f>
        <v/>
      </c>
      <c r="AD68" s="3" t="e">
        <f t="shared" ref="AD68:AD131" si="33">((Q68*13)+(R68*12)+(S68*11)+(T68*10)+(U68*9)+(V68*8)+(W68*7)+(X68*6)+(Y68*5)+(Z68*4)+(AA68*3)+(AB68*2))</f>
        <v>#VALUE!</v>
      </c>
      <c r="AE68" s="3" t="e">
        <f t="shared" ref="AE68:AE131" si="34">AD68/11</f>
        <v>#VALUE!</v>
      </c>
      <c r="AF68" s="3" t="e">
        <f t="shared" ref="AF68:AF131" si="35">INT(AE68)</f>
        <v>#VALUE!</v>
      </c>
      <c r="AG68" s="3" t="e">
        <f t="shared" ref="AG68:AG131" si="36">AF68*11</f>
        <v>#VALUE!</v>
      </c>
      <c r="AH68" s="3" t="e">
        <f t="shared" ref="AH68:AH131" si="37">AD68-AG68</f>
        <v>#VALUE!</v>
      </c>
      <c r="AI68" s="3" t="e">
        <f t="shared" ref="AI68:AI131" si="38">RIGHT(11-AH68,1)</f>
        <v>#VALUE!</v>
      </c>
      <c r="AJ68" s="3" t="str">
        <f t="shared" ref="AJ68:AJ131" si="39">RIGHT(B68,1)</f>
        <v/>
      </c>
    </row>
    <row r="69" spans="1:36" x14ac:dyDescent="0.55000000000000004">
      <c r="A69" s="10">
        <v>68</v>
      </c>
      <c r="B69" s="11"/>
      <c r="C69" s="12"/>
      <c r="D69" s="12"/>
      <c r="E69" s="12"/>
      <c r="F69" s="12"/>
      <c r="G69" s="12"/>
      <c r="H69" s="12"/>
      <c r="I69" s="13"/>
      <c r="J69" s="13"/>
      <c r="K69" s="13"/>
      <c r="L69" s="14"/>
      <c r="M69" s="4" t="str">
        <f>IF(F69=data!$A$2,1500,IF(F69=data!$A$3,500,IF(F69=data!$A$4,300,IF(F69=data!$A$5,200,IF(F69=data!$A$6,1500,IF(F69=data!$A$7,1500,""))))))</f>
        <v/>
      </c>
      <c r="N69" s="15"/>
      <c r="Q69" s="2" t="str">
        <f t="shared" si="20"/>
        <v/>
      </c>
      <c r="R69" s="2" t="str">
        <f t="shared" si="21"/>
        <v/>
      </c>
      <c r="S69" s="2" t="str">
        <f t="shared" si="22"/>
        <v/>
      </c>
      <c r="T69" s="2" t="str">
        <f t="shared" si="23"/>
        <v/>
      </c>
      <c r="U69" s="2" t="str">
        <f t="shared" si="24"/>
        <v/>
      </c>
      <c r="V69" s="2" t="str">
        <f t="shared" si="25"/>
        <v/>
      </c>
      <c r="W69" s="2" t="str">
        <f t="shared" si="26"/>
        <v/>
      </c>
      <c r="X69" s="2" t="str">
        <f t="shared" si="27"/>
        <v/>
      </c>
      <c r="Y69" s="2" t="str">
        <f t="shared" si="28"/>
        <v/>
      </c>
      <c r="Z69" s="2" t="str">
        <f t="shared" si="29"/>
        <v/>
      </c>
      <c r="AA69" s="2" t="str">
        <f t="shared" si="30"/>
        <v/>
      </c>
      <c r="AB69" s="2" t="str">
        <f t="shared" si="31"/>
        <v/>
      </c>
      <c r="AC69" s="2" t="str">
        <f t="shared" si="32"/>
        <v/>
      </c>
      <c r="AD69" s="3" t="e">
        <f t="shared" si="33"/>
        <v>#VALUE!</v>
      </c>
      <c r="AE69" s="3" t="e">
        <f t="shared" si="34"/>
        <v>#VALUE!</v>
      </c>
      <c r="AF69" s="3" t="e">
        <f t="shared" si="35"/>
        <v>#VALUE!</v>
      </c>
      <c r="AG69" s="3" t="e">
        <f t="shared" si="36"/>
        <v>#VALUE!</v>
      </c>
      <c r="AH69" s="3" t="e">
        <f t="shared" si="37"/>
        <v>#VALUE!</v>
      </c>
      <c r="AI69" s="3" t="e">
        <f t="shared" si="38"/>
        <v>#VALUE!</v>
      </c>
      <c r="AJ69" s="3" t="str">
        <f t="shared" si="39"/>
        <v/>
      </c>
    </row>
    <row r="70" spans="1:36" x14ac:dyDescent="0.55000000000000004">
      <c r="A70" s="10">
        <v>69</v>
      </c>
      <c r="B70" s="11"/>
      <c r="C70" s="12"/>
      <c r="D70" s="12"/>
      <c r="E70" s="12"/>
      <c r="F70" s="12"/>
      <c r="G70" s="12"/>
      <c r="H70" s="12"/>
      <c r="I70" s="13"/>
      <c r="J70" s="13"/>
      <c r="K70" s="13"/>
      <c r="L70" s="14"/>
      <c r="M70" s="4" t="str">
        <f>IF(F70=data!$A$2,1500,IF(F70=data!$A$3,500,IF(F70=data!$A$4,300,IF(F70=data!$A$5,200,IF(F70=data!$A$6,1500,IF(F70=data!$A$7,1500,""))))))</f>
        <v/>
      </c>
      <c r="N70" s="15"/>
      <c r="Q70" s="2" t="str">
        <f t="shared" si="20"/>
        <v/>
      </c>
      <c r="R70" s="2" t="str">
        <f t="shared" si="21"/>
        <v/>
      </c>
      <c r="S70" s="2" t="str">
        <f t="shared" si="22"/>
        <v/>
      </c>
      <c r="T70" s="2" t="str">
        <f t="shared" si="23"/>
        <v/>
      </c>
      <c r="U70" s="2" t="str">
        <f t="shared" si="24"/>
        <v/>
      </c>
      <c r="V70" s="2" t="str">
        <f t="shared" si="25"/>
        <v/>
      </c>
      <c r="W70" s="2" t="str">
        <f t="shared" si="26"/>
        <v/>
      </c>
      <c r="X70" s="2" t="str">
        <f t="shared" si="27"/>
        <v/>
      </c>
      <c r="Y70" s="2" t="str">
        <f t="shared" si="28"/>
        <v/>
      </c>
      <c r="Z70" s="2" t="str">
        <f t="shared" si="29"/>
        <v/>
      </c>
      <c r="AA70" s="2" t="str">
        <f t="shared" si="30"/>
        <v/>
      </c>
      <c r="AB70" s="2" t="str">
        <f t="shared" si="31"/>
        <v/>
      </c>
      <c r="AC70" s="2" t="str">
        <f t="shared" si="32"/>
        <v/>
      </c>
      <c r="AD70" s="3" t="e">
        <f t="shared" si="33"/>
        <v>#VALUE!</v>
      </c>
      <c r="AE70" s="3" t="e">
        <f t="shared" si="34"/>
        <v>#VALUE!</v>
      </c>
      <c r="AF70" s="3" t="e">
        <f t="shared" si="35"/>
        <v>#VALUE!</v>
      </c>
      <c r="AG70" s="3" t="e">
        <f t="shared" si="36"/>
        <v>#VALUE!</v>
      </c>
      <c r="AH70" s="3" t="e">
        <f t="shared" si="37"/>
        <v>#VALUE!</v>
      </c>
      <c r="AI70" s="3" t="e">
        <f t="shared" si="38"/>
        <v>#VALUE!</v>
      </c>
      <c r="AJ70" s="3" t="str">
        <f t="shared" si="39"/>
        <v/>
      </c>
    </row>
    <row r="71" spans="1:36" x14ac:dyDescent="0.55000000000000004">
      <c r="A71" s="10">
        <v>70</v>
      </c>
      <c r="B71" s="11"/>
      <c r="C71" s="12"/>
      <c r="D71" s="12"/>
      <c r="E71" s="12"/>
      <c r="F71" s="12"/>
      <c r="G71" s="12"/>
      <c r="H71" s="12"/>
      <c r="I71" s="13"/>
      <c r="J71" s="13"/>
      <c r="K71" s="13"/>
      <c r="L71" s="14"/>
      <c r="M71" s="4" t="str">
        <f>IF(F71=data!$A$2,1500,IF(F71=data!$A$3,500,IF(F71=data!$A$4,300,IF(F71=data!$A$5,200,IF(F71=data!$A$6,1500,IF(F71=data!$A$7,1500,""))))))</f>
        <v/>
      </c>
      <c r="N71" s="15"/>
      <c r="Q71" s="2" t="str">
        <f t="shared" si="20"/>
        <v/>
      </c>
      <c r="R71" s="2" t="str">
        <f t="shared" si="21"/>
        <v/>
      </c>
      <c r="S71" s="2" t="str">
        <f t="shared" si="22"/>
        <v/>
      </c>
      <c r="T71" s="2" t="str">
        <f t="shared" si="23"/>
        <v/>
      </c>
      <c r="U71" s="2" t="str">
        <f t="shared" si="24"/>
        <v/>
      </c>
      <c r="V71" s="2" t="str">
        <f t="shared" si="25"/>
        <v/>
      </c>
      <c r="W71" s="2" t="str">
        <f t="shared" si="26"/>
        <v/>
      </c>
      <c r="X71" s="2" t="str">
        <f t="shared" si="27"/>
        <v/>
      </c>
      <c r="Y71" s="2" t="str">
        <f t="shared" si="28"/>
        <v/>
      </c>
      <c r="Z71" s="2" t="str">
        <f t="shared" si="29"/>
        <v/>
      </c>
      <c r="AA71" s="2" t="str">
        <f t="shared" si="30"/>
        <v/>
      </c>
      <c r="AB71" s="2" t="str">
        <f t="shared" si="31"/>
        <v/>
      </c>
      <c r="AC71" s="2" t="str">
        <f t="shared" si="32"/>
        <v/>
      </c>
      <c r="AD71" s="3" t="e">
        <f t="shared" si="33"/>
        <v>#VALUE!</v>
      </c>
      <c r="AE71" s="3" t="e">
        <f t="shared" si="34"/>
        <v>#VALUE!</v>
      </c>
      <c r="AF71" s="3" t="e">
        <f t="shared" si="35"/>
        <v>#VALUE!</v>
      </c>
      <c r="AG71" s="3" t="e">
        <f t="shared" si="36"/>
        <v>#VALUE!</v>
      </c>
      <c r="AH71" s="3" t="e">
        <f t="shared" si="37"/>
        <v>#VALUE!</v>
      </c>
      <c r="AI71" s="3" t="e">
        <f t="shared" si="38"/>
        <v>#VALUE!</v>
      </c>
      <c r="AJ71" s="3" t="str">
        <f t="shared" si="39"/>
        <v/>
      </c>
    </row>
    <row r="72" spans="1:36" x14ac:dyDescent="0.55000000000000004">
      <c r="A72" s="10">
        <v>71</v>
      </c>
      <c r="B72" s="11"/>
      <c r="C72" s="12"/>
      <c r="D72" s="12"/>
      <c r="E72" s="12"/>
      <c r="F72" s="12"/>
      <c r="G72" s="12"/>
      <c r="H72" s="12"/>
      <c r="I72" s="13"/>
      <c r="J72" s="13"/>
      <c r="K72" s="13"/>
      <c r="L72" s="14"/>
      <c r="M72" s="4" t="str">
        <f>IF(F72=data!$A$2,1500,IF(F72=data!$A$3,500,IF(F72=data!$A$4,300,IF(F72=data!$A$5,200,IF(F72=data!$A$6,1500,IF(F72=data!$A$7,1500,""))))))</f>
        <v/>
      </c>
      <c r="N72" s="15"/>
      <c r="Q72" s="2" t="str">
        <f t="shared" si="20"/>
        <v/>
      </c>
      <c r="R72" s="2" t="str">
        <f t="shared" si="21"/>
        <v/>
      </c>
      <c r="S72" s="2" t="str">
        <f t="shared" si="22"/>
        <v/>
      </c>
      <c r="T72" s="2" t="str">
        <f t="shared" si="23"/>
        <v/>
      </c>
      <c r="U72" s="2" t="str">
        <f t="shared" si="24"/>
        <v/>
      </c>
      <c r="V72" s="2" t="str">
        <f t="shared" si="25"/>
        <v/>
      </c>
      <c r="W72" s="2" t="str">
        <f t="shared" si="26"/>
        <v/>
      </c>
      <c r="X72" s="2" t="str">
        <f t="shared" si="27"/>
        <v/>
      </c>
      <c r="Y72" s="2" t="str">
        <f t="shared" si="28"/>
        <v/>
      </c>
      <c r="Z72" s="2" t="str">
        <f t="shared" si="29"/>
        <v/>
      </c>
      <c r="AA72" s="2" t="str">
        <f t="shared" si="30"/>
        <v/>
      </c>
      <c r="AB72" s="2" t="str">
        <f t="shared" si="31"/>
        <v/>
      </c>
      <c r="AC72" s="2" t="str">
        <f t="shared" si="32"/>
        <v/>
      </c>
      <c r="AD72" s="3" t="e">
        <f t="shared" si="33"/>
        <v>#VALUE!</v>
      </c>
      <c r="AE72" s="3" t="e">
        <f t="shared" si="34"/>
        <v>#VALUE!</v>
      </c>
      <c r="AF72" s="3" t="e">
        <f t="shared" si="35"/>
        <v>#VALUE!</v>
      </c>
      <c r="AG72" s="3" t="e">
        <f t="shared" si="36"/>
        <v>#VALUE!</v>
      </c>
      <c r="AH72" s="3" t="e">
        <f t="shared" si="37"/>
        <v>#VALUE!</v>
      </c>
      <c r="AI72" s="3" t="e">
        <f t="shared" si="38"/>
        <v>#VALUE!</v>
      </c>
      <c r="AJ72" s="3" t="str">
        <f t="shared" si="39"/>
        <v/>
      </c>
    </row>
    <row r="73" spans="1:36" x14ac:dyDescent="0.55000000000000004">
      <c r="A73" s="10">
        <v>72</v>
      </c>
      <c r="B73" s="11"/>
      <c r="C73" s="12"/>
      <c r="D73" s="12"/>
      <c r="E73" s="12"/>
      <c r="F73" s="12"/>
      <c r="G73" s="12"/>
      <c r="H73" s="12"/>
      <c r="I73" s="13"/>
      <c r="J73" s="13"/>
      <c r="K73" s="13"/>
      <c r="L73" s="14"/>
      <c r="M73" s="4" t="str">
        <f>IF(F73=data!$A$2,1500,IF(F73=data!$A$3,500,IF(F73=data!$A$4,300,IF(F73=data!$A$5,200,IF(F73=data!$A$6,1500,IF(F73=data!$A$7,1500,""))))))</f>
        <v/>
      </c>
      <c r="N73" s="15"/>
      <c r="Q73" s="2" t="str">
        <f t="shared" si="20"/>
        <v/>
      </c>
      <c r="R73" s="2" t="str">
        <f t="shared" si="21"/>
        <v/>
      </c>
      <c r="S73" s="2" t="str">
        <f t="shared" si="22"/>
        <v/>
      </c>
      <c r="T73" s="2" t="str">
        <f t="shared" si="23"/>
        <v/>
      </c>
      <c r="U73" s="2" t="str">
        <f t="shared" si="24"/>
        <v/>
      </c>
      <c r="V73" s="2" t="str">
        <f t="shared" si="25"/>
        <v/>
      </c>
      <c r="W73" s="2" t="str">
        <f t="shared" si="26"/>
        <v/>
      </c>
      <c r="X73" s="2" t="str">
        <f t="shared" si="27"/>
        <v/>
      </c>
      <c r="Y73" s="2" t="str">
        <f t="shared" si="28"/>
        <v/>
      </c>
      <c r="Z73" s="2" t="str">
        <f t="shared" si="29"/>
        <v/>
      </c>
      <c r="AA73" s="2" t="str">
        <f t="shared" si="30"/>
        <v/>
      </c>
      <c r="AB73" s="2" t="str">
        <f t="shared" si="31"/>
        <v/>
      </c>
      <c r="AC73" s="2" t="str">
        <f t="shared" si="32"/>
        <v/>
      </c>
      <c r="AD73" s="3" t="e">
        <f t="shared" si="33"/>
        <v>#VALUE!</v>
      </c>
      <c r="AE73" s="3" t="e">
        <f t="shared" si="34"/>
        <v>#VALUE!</v>
      </c>
      <c r="AF73" s="3" t="e">
        <f t="shared" si="35"/>
        <v>#VALUE!</v>
      </c>
      <c r="AG73" s="3" t="e">
        <f t="shared" si="36"/>
        <v>#VALUE!</v>
      </c>
      <c r="AH73" s="3" t="e">
        <f t="shared" si="37"/>
        <v>#VALUE!</v>
      </c>
      <c r="AI73" s="3" t="e">
        <f t="shared" si="38"/>
        <v>#VALUE!</v>
      </c>
      <c r="AJ73" s="3" t="str">
        <f t="shared" si="39"/>
        <v/>
      </c>
    </row>
    <row r="74" spans="1:36" x14ac:dyDescent="0.55000000000000004">
      <c r="A74" s="10">
        <v>73</v>
      </c>
      <c r="B74" s="11"/>
      <c r="C74" s="12"/>
      <c r="D74" s="12"/>
      <c r="E74" s="12"/>
      <c r="F74" s="12"/>
      <c r="G74" s="12"/>
      <c r="H74" s="12"/>
      <c r="I74" s="13"/>
      <c r="J74" s="13"/>
      <c r="K74" s="13"/>
      <c r="L74" s="14"/>
      <c r="M74" s="4" t="str">
        <f>IF(F74=data!$A$2,1500,IF(F74=data!$A$3,500,IF(F74=data!$A$4,300,IF(F74=data!$A$5,200,IF(F74=data!$A$6,1500,IF(F74=data!$A$7,1500,""))))))</f>
        <v/>
      </c>
      <c r="N74" s="15"/>
      <c r="Q74" s="2" t="str">
        <f t="shared" si="20"/>
        <v/>
      </c>
      <c r="R74" s="2" t="str">
        <f t="shared" si="21"/>
        <v/>
      </c>
      <c r="S74" s="2" t="str">
        <f t="shared" si="22"/>
        <v/>
      </c>
      <c r="T74" s="2" t="str">
        <f t="shared" si="23"/>
        <v/>
      </c>
      <c r="U74" s="2" t="str">
        <f t="shared" si="24"/>
        <v/>
      </c>
      <c r="V74" s="2" t="str">
        <f t="shared" si="25"/>
        <v/>
      </c>
      <c r="W74" s="2" t="str">
        <f t="shared" si="26"/>
        <v/>
      </c>
      <c r="X74" s="2" t="str">
        <f t="shared" si="27"/>
        <v/>
      </c>
      <c r="Y74" s="2" t="str">
        <f t="shared" si="28"/>
        <v/>
      </c>
      <c r="Z74" s="2" t="str">
        <f t="shared" si="29"/>
        <v/>
      </c>
      <c r="AA74" s="2" t="str">
        <f t="shared" si="30"/>
        <v/>
      </c>
      <c r="AB74" s="2" t="str">
        <f t="shared" si="31"/>
        <v/>
      </c>
      <c r="AC74" s="2" t="str">
        <f t="shared" si="32"/>
        <v/>
      </c>
      <c r="AD74" s="3" t="e">
        <f t="shared" si="33"/>
        <v>#VALUE!</v>
      </c>
      <c r="AE74" s="3" t="e">
        <f t="shared" si="34"/>
        <v>#VALUE!</v>
      </c>
      <c r="AF74" s="3" t="e">
        <f t="shared" si="35"/>
        <v>#VALUE!</v>
      </c>
      <c r="AG74" s="3" t="e">
        <f t="shared" si="36"/>
        <v>#VALUE!</v>
      </c>
      <c r="AH74" s="3" t="e">
        <f t="shared" si="37"/>
        <v>#VALUE!</v>
      </c>
      <c r="AI74" s="3" t="e">
        <f t="shared" si="38"/>
        <v>#VALUE!</v>
      </c>
      <c r="AJ74" s="3" t="str">
        <f t="shared" si="39"/>
        <v/>
      </c>
    </row>
    <row r="75" spans="1:36" x14ac:dyDescent="0.55000000000000004">
      <c r="A75" s="10">
        <v>74</v>
      </c>
      <c r="B75" s="11"/>
      <c r="C75" s="12"/>
      <c r="D75" s="12"/>
      <c r="E75" s="12"/>
      <c r="F75" s="12"/>
      <c r="G75" s="12"/>
      <c r="H75" s="12"/>
      <c r="I75" s="13"/>
      <c r="J75" s="13"/>
      <c r="K75" s="13"/>
      <c r="L75" s="14"/>
      <c r="M75" s="4" t="str">
        <f>IF(F75=data!$A$2,1500,IF(F75=data!$A$3,500,IF(F75=data!$A$4,300,IF(F75=data!$A$5,200,IF(F75=data!$A$6,1500,IF(F75=data!$A$7,1500,""))))))</f>
        <v/>
      </c>
      <c r="N75" s="15"/>
      <c r="Q75" s="2" t="str">
        <f t="shared" si="20"/>
        <v/>
      </c>
      <c r="R75" s="2" t="str">
        <f t="shared" si="21"/>
        <v/>
      </c>
      <c r="S75" s="2" t="str">
        <f t="shared" si="22"/>
        <v/>
      </c>
      <c r="T75" s="2" t="str">
        <f t="shared" si="23"/>
        <v/>
      </c>
      <c r="U75" s="2" t="str">
        <f t="shared" si="24"/>
        <v/>
      </c>
      <c r="V75" s="2" t="str">
        <f t="shared" si="25"/>
        <v/>
      </c>
      <c r="W75" s="2" t="str">
        <f t="shared" si="26"/>
        <v/>
      </c>
      <c r="X75" s="2" t="str">
        <f t="shared" si="27"/>
        <v/>
      </c>
      <c r="Y75" s="2" t="str">
        <f t="shared" si="28"/>
        <v/>
      </c>
      <c r="Z75" s="2" t="str">
        <f t="shared" si="29"/>
        <v/>
      </c>
      <c r="AA75" s="2" t="str">
        <f t="shared" si="30"/>
        <v/>
      </c>
      <c r="AB75" s="2" t="str">
        <f t="shared" si="31"/>
        <v/>
      </c>
      <c r="AC75" s="2" t="str">
        <f t="shared" si="32"/>
        <v/>
      </c>
      <c r="AD75" s="3" t="e">
        <f t="shared" si="33"/>
        <v>#VALUE!</v>
      </c>
      <c r="AE75" s="3" t="e">
        <f t="shared" si="34"/>
        <v>#VALUE!</v>
      </c>
      <c r="AF75" s="3" t="e">
        <f t="shared" si="35"/>
        <v>#VALUE!</v>
      </c>
      <c r="AG75" s="3" t="e">
        <f t="shared" si="36"/>
        <v>#VALUE!</v>
      </c>
      <c r="AH75" s="3" t="e">
        <f t="shared" si="37"/>
        <v>#VALUE!</v>
      </c>
      <c r="AI75" s="3" t="e">
        <f t="shared" si="38"/>
        <v>#VALUE!</v>
      </c>
      <c r="AJ75" s="3" t="str">
        <f t="shared" si="39"/>
        <v/>
      </c>
    </row>
    <row r="76" spans="1:36" x14ac:dyDescent="0.55000000000000004">
      <c r="A76" s="10">
        <v>75</v>
      </c>
      <c r="B76" s="11"/>
      <c r="C76" s="12"/>
      <c r="D76" s="12"/>
      <c r="E76" s="12"/>
      <c r="F76" s="12"/>
      <c r="G76" s="12"/>
      <c r="H76" s="12"/>
      <c r="I76" s="13"/>
      <c r="J76" s="13"/>
      <c r="K76" s="13"/>
      <c r="L76" s="14"/>
      <c r="M76" s="4" t="str">
        <f>IF(F76=data!$A$2,1500,IF(F76=data!$A$3,500,IF(F76=data!$A$4,300,IF(F76=data!$A$5,200,IF(F76=data!$A$6,1500,IF(F76=data!$A$7,1500,""))))))</f>
        <v/>
      </c>
      <c r="N76" s="15"/>
      <c r="Q76" s="2" t="str">
        <f t="shared" si="20"/>
        <v/>
      </c>
      <c r="R76" s="2" t="str">
        <f t="shared" si="21"/>
        <v/>
      </c>
      <c r="S76" s="2" t="str">
        <f t="shared" si="22"/>
        <v/>
      </c>
      <c r="T76" s="2" t="str">
        <f t="shared" si="23"/>
        <v/>
      </c>
      <c r="U76" s="2" t="str">
        <f t="shared" si="24"/>
        <v/>
      </c>
      <c r="V76" s="2" t="str">
        <f t="shared" si="25"/>
        <v/>
      </c>
      <c r="W76" s="2" t="str">
        <f t="shared" si="26"/>
        <v/>
      </c>
      <c r="X76" s="2" t="str">
        <f t="shared" si="27"/>
        <v/>
      </c>
      <c r="Y76" s="2" t="str">
        <f t="shared" si="28"/>
        <v/>
      </c>
      <c r="Z76" s="2" t="str">
        <f t="shared" si="29"/>
        <v/>
      </c>
      <c r="AA76" s="2" t="str">
        <f t="shared" si="30"/>
        <v/>
      </c>
      <c r="AB76" s="2" t="str">
        <f t="shared" si="31"/>
        <v/>
      </c>
      <c r="AC76" s="2" t="str">
        <f t="shared" si="32"/>
        <v/>
      </c>
      <c r="AD76" s="3" t="e">
        <f t="shared" si="33"/>
        <v>#VALUE!</v>
      </c>
      <c r="AE76" s="3" t="e">
        <f t="shared" si="34"/>
        <v>#VALUE!</v>
      </c>
      <c r="AF76" s="3" t="e">
        <f t="shared" si="35"/>
        <v>#VALUE!</v>
      </c>
      <c r="AG76" s="3" t="e">
        <f t="shared" si="36"/>
        <v>#VALUE!</v>
      </c>
      <c r="AH76" s="3" t="e">
        <f t="shared" si="37"/>
        <v>#VALUE!</v>
      </c>
      <c r="AI76" s="3" t="e">
        <f t="shared" si="38"/>
        <v>#VALUE!</v>
      </c>
      <c r="AJ76" s="3" t="str">
        <f t="shared" si="39"/>
        <v/>
      </c>
    </row>
    <row r="77" spans="1:36" x14ac:dyDescent="0.55000000000000004">
      <c r="A77" s="10">
        <v>76</v>
      </c>
      <c r="B77" s="11"/>
      <c r="C77" s="12"/>
      <c r="D77" s="12"/>
      <c r="E77" s="12"/>
      <c r="F77" s="12"/>
      <c r="G77" s="12"/>
      <c r="H77" s="12"/>
      <c r="I77" s="13"/>
      <c r="J77" s="13"/>
      <c r="K77" s="13"/>
      <c r="L77" s="14"/>
      <c r="M77" s="4" t="str">
        <f>IF(F77=data!$A$2,1500,IF(F77=data!$A$3,500,IF(F77=data!$A$4,300,IF(F77=data!$A$5,200,IF(F77=data!$A$6,1500,IF(F77=data!$A$7,1500,""))))))</f>
        <v/>
      </c>
      <c r="N77" s="15"/>
      <c r="Q77" s="2" t="str">
        <f t="shared" si="20"/>
        <v/>
      </c>
      <c r="R77" s="2" t="str">
        <f t="shared" si="21"/>
        <v/>
      </c>
      <c r="S77" s="2" t="str">
        <f t="shared" si="22"/>
        <v/>
      </c>
      <c r="T77" s="2" t="str">
        <f t="shared" si="23"/>
        <v/>
      </c>
      <c r="U77" s="2" t="str">
        <f t="shared" si="24"/>
        <v/>
      </c>
      <c r="V77" s="2" t="str">
        <f t="shared" si="25"/>
        <v/>
      </c>
      <c r="W77" s="2" t="str">
        <f t="shared" si="26"/>
        <v/>
      </c>
      <c r="X77" s="2" t="str">
        <f t="shared" si="27"/>
        <v/>
      </c>
      <c r="Y77" s="2" t="str">
        <f t="shared" si="28"/>
        <v/>
      </c>
      <c r="Z77" s="2" t="str">
        <f t="shared" si="29"/>
        <v/>
      </c>
      <c r="AA77" s="2" t="str">
        <f t="shared" si="30"/>
        <v/>
      </c>
      <c r="AB77" s="2" t="str">
        <f t="shared" si="31"/>
        <v/>
      </c>
      <c r="AC77" s="2" t="str">
        <f t="shared" si="32"/>
        <v/>
      </c>
      <c r="AD77" s="3" t="e">
        <f t="shared" si="33"/>
        <v>#VALUE!</v>
      </c>
      <c r="AE77" s="3" t="e">
        <f t="shared" si="34"/>
        <v>#VALUE!</v>
      </c>
      <c r="AF77" s="3" t="e">
        <f t="shared" si="35"/>
        <v>#VALUE!</v>
      </c>
      <c r="AG77" s="3" t="e">
        <f t="shared" si="36"/>
        <v>#VALUE!</v>
      </c>
      <c r="AH77" s="3" t="e">
        <f t="shared" si="37"/>
        <v>#VALUE!</v>
      </c>
      <c r="AI77" s="3" t="e">
        <f t="shared" si="38"/>
        <v>#VALUE!</v>
      </c>
      <c r="AJ77" s="3" t="str">
        <f t="shared" si="39"/>
        <v/>
      </c>
    </row>
    <row r="78" spans="1:36" x14ac:dyDescent="0.55000000000000004">
      <c r="A78" s="10">
        <v>77</v>
      </c>
      <c r="B78" s="11"/>
      <c r="C78" s="12"/>
      <c r="D78" s="12"/>
      <c r="E78" s="12"/>
      <c r="F78" s="12"/>
      <c r="G78" s="12"/>
      <c r="H78" s="12"/>
      <c r="I78" s="13"/>
      <c r="J78" s="13"/>
      <c r="K78" s="13"/>
      <c r="L78" s="14"/>
      <c r="M78" s="4" t="str">
        <f>IF(F78=data!$A$2,1500,IF(F78=data!$A$3,500,IF(F78=data!$A$4,300,IF(F78=data!$A$5,200,IF(F78=data!$A$6,1500,IF(F78=data!$A$7,1500,""))))))</f>
        <v/>
      </c>
      <c r="N78" s="15"/>
      <c r="Q78" s="2" t="str">
        <f t="shared" si="20"/>
        <v/>
      </c>
      <c r="R78" s="2" t="str">
        <f t="shared" si="21"/>
        <v/>
      </c>
      <c r="S78" s="2" t="str">
        <f t="shared" si="22"/>
        <v/>
      </c>
      <c r="T78" s="2" t="str">
        <f t="shared" si="23"/>
        <v/>
      </c>
      <c r="U78" s="2" t="str">
        <f t="shared" si="24"/>
        <v/>
      </c>
      <c r="V78" s="2" t="str">
        <f t="shared" si="25"/>
        <v/>
      </c>
      <c r="W78" s="2" t="str">
        <f t="shared" si="26"/>
        <v/>
      </c>
      <c r="X78" s="2" t="str">
        <f t="shared" si="27"/>
        <v/>
      </c>
      <c r="Y78" s="2" t="str">
        <f t="shared" si="28"/>
        <v/>
      </c>
      <c r="Z78" s="2" t="str">
        <f t="shared" si="29"/>
        <v/>
      </c>
      <c r="AA78" s="2" t="str">
        <f t="shared" si="30"/>
        <v/>
      </c>
      <c r="AB78" s="2" t="str">
        <f t="shared" si="31"/>
        <v/>
      </c>
      <c r="AC78" s="2" t="str">
        <f t="shared" si="32"/>
        <v/>
      </c>
      <c r="AD78" s="3" t="e">
        <f t="shared" si="33"/>
        <v>#VALUE!</v>
      </c>
      <c r="AE78" s="3" t="e">
        <f t="shared" si="34"/>
        <v>#VALUE!</v>
      </c>
      <c r="AF78" s="3" t="e">
        <f t="shared" si="35"/>
        <v>#VALUE!</v>
      </c>
      <c r="AG78" s="3" t="e">
        <f t="shared" si="36"/>
        <v>#VALUE!</v>
      </c>
      <c r="AH78" s="3" t="e">
        <f t="shared" si="37"/>
        <v>#VALUE!</v>
      </c>
      <c r="AI78" s="3" t="e">
        <f t="shared" si="38"/>
        <v>#VALUE!</v>
      </c>
      <c r="AJ78" s="3" t="str">
        <f t="shared" si="39"/>
        <v/>
      </c>
    </row>
    <row r="79" spans="1:36" x14ac:dyDescent="0.55000000000000004">
      <c r="A79" s="10">
        <v>78</v>
      </c>
      <c r="B79" s="11"/>
      <c r="C79" s="12"/>
      <c r="D79" s="12"/>
      <c r="E79" s="12"/>
      <c r="F79" s="12"/>
      <c r="G79" s="12"/>
      <c r="H79" s="12"/>
      <c r="I79" s="13"/>
      <c r="J79" s="13"/>
      <c r="K79" s="13"/>
      <c r="L79" s="14"/>
      <c r="M79" s="4" t="str">
        <f>IF(F79=data!$A$2,1500,IF(F79=data!$A$3,500,IF(F79=data!$A$4,300,IF(F79=data!$A$5,200,IF(F79=data!$A$6,1500,IF(F79=data!$A$7,1500,""))))))</f>
        <v/>
      </c>
      <c r="N79" s="15"/>
      <c r="Q79" s="2" t="str">
        <f t="shared" si="20"/>
        <v/>
      </c>
      <c r="R79" s="2" t="str">
        <f t="shared" si="21"/>
        <v/>
      </c>
      <c r="S79" s="2" t="str">
        <f t="shared" si="22"/>
        <v/>
      </c>
      <c r="T79" s="2" t="str">
        <f t="shared" si="23"/>
        <v/>
      </c>
      <c r="U79" s="2" t="str">
        <f t="shared" si="24"/>
        <v/>
      </c>
      <c r="V79" s="2" t="str">
        <f t="shared" si="25"/>
        <v/>
      </c>
      <c r="W79" s="2" t="str">
        <f t="shared" si="26"/>
        <v/>
      </c>
      <c r="X79" s="2" t="str">
        <f t="shared" si="27"/>
        <v/>
      </c>
      <c r="Y79" s="2" t="str">
        <f t="shared" si="28"/>
        <v/>
      </c>
      <c r="Z79" s="2" t="str">
        <f t="shared" si="29"/>
        <v/>
      </c>
      <c r="AA79" s="2" t="str">
        <f t="shared" si="30"/>
        <v/>
      </c>
      <c r="AB79" s="2" t="str">
        <f t="shared" si="31"/>
        <v/>
      </c>
      <c r="AC79" s="2" t="str">
        <f t="shared" si="32"/>
        <v/>
      </c>
      <c r="AD79" s="3" t="e">
        <f t="shared" si="33"/>
        <v>#VALUE!</v>
      </c>
      <c r="AE79" s="3" t="e">
        <f t="shared" si="34"/>
        <v>#VALUE!</v>
      </c>
      <c r="AF79" s="3" t="e">
        <f t="shared" si="35"/>
        <v>#VALUE!</v>
      </c>
      <c r="AG79" s="3" t="e">
        <f t="shared" si="36"/>
        <v>#VALUE!</v>
      </c>
      <c r="AH79" s="3" t="e">
        <f t="shared" si="37"/>
        <v>#VALUE!</v>
      </c>
      <c r="AI79" s="3" t="e">
        <f t="shared" si="38"/>
        <v>#VALUE!</v>
      </c>
      <c r="AJ79" s="3" t="str">
        <f t="shared" si="39"/>
        <v/>
      </c>
    </row>
    <row r="80" spans="1:36" x14ac:dyDescent="0.55000000000000004">
      <c r="A80" s="10">
        <v>79</v>
      </c>
      <c r="B80" s="11"/>
      <c r="C80" s="12"/>
      <c r="D80" s="12"/>
      <c r="E80" s="12"/>
      <c r="F80" s="12"/>
      <c r="G80" s="12"/>
      <c r="H80" s="12"/>
      <c r="I80" s="13"/>
      <c r="J80" s="13"/>
      <c r="K80" s="13"/>
      <c r="L80" s="14"/>
      <c r="M80" s="4" t="str">
        <f>IF(F80=data!$A$2,1500,IF(F80=data!$A$3,500,IF(F80=data!$A$4,300,IF(F80=data!$A$5,200,IF(F80=data!$A$6,1500,IF(F80=data!$A$7,1500,""))))))</f>
        <v/>
      </c>
      <c r="N80" s="15"/>
      <c r="Q80" s="2" t="str">
        <f t="shared" si="20"/>
        <v/>
      </c>
      <c r="R80" s="2" t="str">
        <f t="shared" si="21"/>
        <v/>
      </c>
      <c r="S80" s="2" t="str">
        <f t="shared" si="22"/>
        <v/>
      </c>
      <c r="T80" s="2" t="str">
        <f t="shared" si="23"/>
        <v/>
      </c>
      <c r="U80" s="2" t="str">
        <f t="shared" si="24"/>
        <v/>
      </c>
      <c r="V80" s="2" t="str">
        <f t="shared" si="25"/>
        <v/>
      </c>
      <c r="W80" s="2" t="str">
        <f t="shared" si="26"/>
        <v/>
      </c>
      <c r="X80" s="2" t="str">
        <f t="shared" si="27"/>
        <v/>
      </c>
      <c r="Y80" s="2" t="str">
        <f t="shared" si="28"/>
        <v/>
      </c>
      <c r="Z80" s="2" t="str">
        <f t="shared" si="29"/>
        <v/>
      </c>
      <c r="AA80" s="2" t="str">
        <f t="shared" si="30"/>
        <v/>
      </c>
      <c r="AB80" s="2" t="str">
        <f t="shared" si="31"/>
        <v/>
      </c>
      <c r="AC80" s="2" t="str">
        <f t="shared" si="32"/>
        <v/>
      </c>
      <c r="AD80" s="3" t="e">
        <f t="shared" si="33"/>
        <v>#VALUE!</v>
      </c>
      <c r="AE80" s="3" t="e">
        <f t="shared" si="34"/>
        <v>#VALUE!</v>
      </c>
      <c r="AF80" s="3" t="e">
        <f t="shared" si="35"/>
        <v>#VALUE!</v>
      </c>
      <c r="AG80" s="3" t="e">
        <f t="shared" si="36"/>
        <v>#VALUE!</v>
      </c>
      <c r="AH80" s="3" t="e">
        <f t="shared" si="37"/>
        <v>#VALUE!</v>
      </c>
      <c r="AI80" s="3" t="e">
        <f t="shared" si="38"/>
        <v>#VALUE!</v>
      </c>
      <c r="AJ80" s="3" t="str">
        <f t="shared" si="39"/>
        <v/>
      </c>
    </row>
    <row r="81" spans="1:36" x14ac:dyDescent="0.55000000000000004">
      <c r="A81" s="10">
        <v>80</v>
      </c>
      <c r="B81" s="11"/>
      <c r="C81" s="12"/>
      <c r="D81" s="12"/>
      <c r="E81" s="12"/>
      <c r="F81" s="12"/>
      <c r="G81" s="12"/>
      <c r="H81" s="12"/>
      <c r="I81" s="13"/>
      <c r="J81" s="13"/>
      <c r="K81" s="13"/>
      <c r="L81" s="14"/>
      <c r="M81" s="4" t="str">
        <f>IF(F81=data!$A$2,1500,IF(F81=data!$A$3,500,IF(F81=data!$A$4,300,IF(F81=data!$A$5,200,IF(F81=data!$A$6,1500,IF(F81=data!$A$7,1500,""))))))</f>
        <v/>
      </c>
      <c r="N81" s="15"/>
      <c r="Q81" s="2" t="str">
        <f t="shared" si="20"/>
        <v/>
      </c>
      <c r="R81" s="2" t="str">
        <f t="shared" si="21"/>
        <v/>
      </c>
      <c r="S81" s="2" t="str">
        <f t="shared" si="22"/>
        <v/>
      </c>
      <c r="T81" s="2" t="str">
        <f t="shared" si="23"/>
        <v/>
      </c>
      <c r="U81" s="2" t="str">
        <f t="shared" si="24"/>
        <v/>
      </c>
      <c r="V81" s="2" t="str">
        <f t="shared" si="25"/>
        <v/>
      </c>
      <c r="W81" s="2" t="str">
        <f t="shared" si="26"/>
        <v/>
      </c>
      <c r="X81" s="2" t="str">
        <f t="shared" si="27"/>
        <v/>
      </c>
      <c r="Y81" s="2" t="str">
        <f t="shared" si="28"/>
        <v/>
      </c>
      <c r="Z81" s="2" t="str">
        <f t="shared" si="29"/>
        <v/>
      </c>
      <c r="AA81" s="2" t="str">
        <f t="shared" si="30"/>
        <v/>
      </c>
      <c r="AB81" s="2" t="str">
        <f t="shared" si="31"/>
        <v/>
      </c>
      <c r="AC81" s="2" t="str">
        <f t="shared" si="32"/>
        <v/>
      </c>
      <c r="AD81" s="3" t="e">
        <f t="shared" si="33"/>
        <v>#VALUE!</v>
      </c>
      <c r="AE81" s="3" t="e">
        <f t="shared" si="34"/>
        <v>#VALUE!</v>
      </c>
      <c r="AF81" s="3" t="e">
        <f t="shared" si="35"/>
        <v>#VALUE!</v>
      </c>
      <c r="AG81" s="3" t="e">
        <f t="shared" si="36"/>
        <v>#VALUE!</v>
      </c>
      <c r="AH81" s="3" t="e">
        <f t="shared" si="37"/>
        <v>#VALUE!</v>
      </c>
      <c r="AI81" s="3" t="e">
        <f t="shared" si="38"/>
        <v>#VALUE!</v>
      </c>
      <c r="AJ81" s="3" t="str">
        <f t="shared" si="39"/>
        <v/>
      </c>
    </row>
    <row r="82" spans="1:36" x14ac:dyDescent="0.55000000000000004">
      <c r="A82" s="10">
        <v>81</v>
      </c>
      <c r="B82" s="11"/>
      <c r="C82" s="12"/>
      <c r="D82" s="12"/>
      <c r="E82" s="12"/>
      <c r="F82" s="12"/>
      <c r="G82" s="12"/>
      <c r="H82" s="12"/>
      <c r="I82" s="13"/>
      <c r="J82" s="13"/>
      <c r="K82" s="13"/>
      <c r="L82" s="14"/>
      <c r="M82" s="4" t="str">
        <f>IF(F82=data!$A$2,1500,IF(F82=data!$A$3,500,IF(F82=data!$A$4,300,IF(F82=data!$A$5,200,IF(F82=data!$A$6,1500,IF(F82=data!$A$7,1500,""))))))</f>
        <v/>
      </c>
      <c r="N82" s="15"/>
      <c r="Q82" s="2" t="str">
        <f t="shared" si="20"/>
        <v/>
      </c>
      <c r="R82" s="2" t="str">
        <f t="shared" si="21"/>
        <v/>
      </c>
      <c r="S82" s="2" t="str">
        <f t="shared" si="22"/>
        <v/>
      </c>
      <c r="T82" s="2" t="str">
        <f t="shared" si="23"/>
        <v/>
      </c>
      <c r="U82" s="2" t="str">
        <f t="shared" si="24"/>
        <v/>
      </c>
      <c r="V82" s="2" t="str">
        <f t="shared" si="25"/>
        <v/>
      </c>
      <c r="W82" s="2" t="str">
        <f t="shared" si="26"/>
        <v/>
      </c>
      <c r="X82" s="2" t="str">
        <f t="shared" si="27"/>
        <v/>
      </c>
      <c r="Y82" s="2" t="str">
        <f t="shared" si="28"/>
        <v/>
      </c>
      <c r="Z82" s="2" t="str">
        <f t="shared" si="29"/>
        <v/>
      </c>
      <c r="AA82" s="2" t="str">
        <f t="shared" si="30"/>
        <v/>
      </c>
      <c r="AB82" s="2" t="str">
        <f t="shared" si="31"/>
        <v/>
      </c>
      <c r="AC82" s="2" t="str">
        <f t="shared" si="32"/>
        <v/>
      </c>
      <c r="AD82" s="3" t="e">
        <f t="shared" si="33"/>
        <v>#VALUE!</v>
      </c>
      <c r="AE82" s="3" t="e">
        <f t="shared" si="34"/>
        <v>#VALUE!</v>
      </c>
      <c r="AF82" s="3" t="e">
        <f t="shared" si="35"/>
        <v>#VALUE!</v>
      </c>
      <c r="AG82" s="3" t="e">
        <f t="shared" si="36"/>
        <v>#VALUE!</v>
      </c>
      <c r="AH82" s="3" t="e">
        <f t="shared" si="37"/>
        <v>#VALUE!</v>
      </c>
      <c r="AI82" s="3" t="e">
        <f t="shared" si="38"/>
        <v>#VALUE!</v>
      </c>
      <c r="AJ82" s="3" t="str">
        <f t="shared" si="39"/>
        <v/>
      </c>
    </row>
    <row r="83" spans="1:36" x14ac:dyDescent="0.55000000000000004">
      <c r="A83" s="10">
        <v>82</v>
      </c>
      <c r="B83" s="11"/>
      <c r="C83" s="12"/>
      <c r="D83" s="12"/>
      <c r="E83" s="12"/>
      <c r="F83" s="12"/>
      <c r="G83" s="12"/>
      <c r="H83" s="12"/>
      <c r="I83" s="13"/>
      <c r="J83" s="13"/>
      <c r="K83" s="13"/>
      <c r="L83" s="14"/>
      <c r="M83" s="4" t="str">
        <f>IF(F83=data!$A$2,1500,IF(F83=data!$A$3,500,IF(F83=data!$A$4,300,IF(F83=data!$A$5,200,IF(F83=data!$A$6,1500,IF(F83=data!$A$7,1500,""))))))</f>
        <v/>
      </c>
      <c r="N83" s="15"/>
      <c r="Q83" s="2" t="str">
        <f t="shared" si="20"/>
        <v/>
      </c>
      <c r="R83" s="2" t="str">
        <f t="shared" si="21"/>
        <v/>
      </c>
      <c r="S83" s="2" t="str">
        <f t="shared" si="22"/>
        <v/>
      </c>
      <c r="T83" s="2" t="str">
        <f t="shared" si="23"/>
        <v/>
      </c>
      <c r="U83" s="2" t="str">
        <f t="shared" si="24"/>
        <v/>
      </c>
      <c r="V83" s="2" t="str">
        <f t="shared" si="25"/>
        <v/>
      </c>
      <c r="W83" s="2" t="str">
        <f t="shared" si="26"/>
        <v/>
      </c>
      <c r="X83" s="2" t="str">
        <f t="shared" si="27"/>
        <v/>
      </c>
      <c r="Y83" s="2" t="str">
        <f t="shared" si="28"/>
        <v/>
      </c>
      <c r="Z83" s="2" t="str">
        <f t="shared" si="29"/>
        <v/>
      </c>
      <c r="AA83" s="2" t="str">
        <f t="shared" si="30"/>
        <v/>
      </c>
      <c r="AB83" s="2" t="str">
        <f t="shared" si="31"/>
        <v/>
      </c>
      <c r="AC83" s="2" t="str">
        <f t="shared" si="32"/>
        <v/>
      </c>
      <c r="AD83" s="3" t="e">
        <f t="shared" si="33"/>
        <v>#VALUE!</v>
      </c>
      <c r="AE83" s="3" t="e">
        <f t="shared" si="34"/>
        <v>#VALUE!</v>
      </c>
      <c r="AF83" s="3" t="e">
        <f t="shared" si="35"/>
        <v>#VALUE!</v>
      </c>
      <c r="AG83" s="3" t="e">
        <f t="shared" si="36"/>
        <v>#VALUE!</v>
      </c>
      <c r="AH83" s="3" t="e">
        <f t="shared" si="37"/>
        <v>#VALUE!</v>
      </c>
      <c r="AI83" s="3" t="e">
        <f t="shared" si="38"/>
        <v>#VALUE!</v>
      </c>
      <c r="AJ83" s="3" t="str">
        <f t="shared" si="39"/>
        <v/>
      </c>
    </row>
    <row r="84" spans="1:36" x14ac:dyDescent="0.55000000000000004">
      <c r="A84" s="10">
        <v>83</v>
      </c>
      <c r="B84" s="11"/>
      <c r="C84" s="12"/>
      <c r="D84" s="12"/>
      <c r="E84" s="12"/>
      <c r="F84" s="12"/>
      <c r="G84" s="12"/>
      <c r="H84" s="12"/>
      <c r="I84" s="13"/>
      <c r="J84" s="13"/>
      <c r="K84" s="13"/>
      <c r="L84" s="14"/>
      <c r="M84" s="4" t="str">
        <f>IF(F84=data!$A$2,1500,IF(F84=data!$A$3,500,IF(F84=data!$A$4,300,IF(F84=data!$A$5,200,IF(F84=data!$A$6,1500,IF(F84=data!$A$7,1500,""))))))</f>
        <v/>
      </c>
      <c r="N84" s="15"/>
      <c r="Q84" s="2" t="str">
        <f t="shared" si="20"/>
        <v/>
      </c>
      <c r="R84" s="2" t="str">
        <f t="shared" si="21"/>
        <v/>
      </c>
      <c r="S84" s="2" t="str">
        <f t="shared" si="22"/>
        <v/>
      </c>
      <c r="T84" s="2" t="str">
        <f t="shared" si="23"/>
        <v/>
      </c>
      <c r="U84" s="2" t="str">
        <f t="shared" si="24"/>
        <v/>
      </c>
      <c r="V84" s="2" t="str">
        <f t="shared" si="25"/>
        <v/>
      </c>
      <c r="W84" s="2" t="str">
        <f t="shared" si="26"/>
        <v/>
      </c>
      <c r="X84" s="2" t="str">
        <f t="shared" si="27"/>
        <v/>
      </c>
      <c r="Y84" s="2" t="str">
        <f t="shared" si="28"/>
        <v/>
      </c>
      <c r="Z84" s="2" t="str">
        <f t="shared" si="29"/>
        <v/>
      </c>
      <c r="AA84" s="2" t="str">
        <f t="shared" si="30"/>
        <v/>
      </c>
      <c r="AB84" s="2" t="str">
        <f t="shared" si="31"/>
        <v/>
      </c>
      <c r="AC84" s="2" t="str">
        <f t="shared" si="32"/>
        <v/>
      </c>
      <c r="AD84" s="3" t="e">
        <f t="shared" si="33"/>
        <v>#VALUE!</v>
      </c>
      <c r="AE84" s="3" t="e">
        <f t="shared" si="34"/>
        <v>#VALUE!</v>
      </c>
      <c r="AF84" s="3" t="e">
        <f t="shared" si="35"/>
        <v>#VALUE!</v>
      </c>
      <c r="AG84" s="3" t="e">
        <f t="shared" si="36"/>
        <v>#VALUE!</v>
      </c>
      <c r="AH84" s="3" t="e">
        <f t="shared" si="37"/>
        <v>#VALUE!</v>
      </c>
      <c r="AI84" s="3" t="e">
        <f t="shared" si="38"/>
        <v>#VALUE!</v>
      </c>
      <c r="AJ84" s="3" t="str">
        <f t="shared" si="39"/>
        <v/>
      </c>
    </row>
    <row r="85" spans="1:36" x14ac:dyDescent="0.55000000000000004">
      <c r="A85" s="10">
        <v>84</v>
      </c>
      <c r="B85" s="11"/>
      <c r="C85" s="12"/>
      <c r="D85" s="12"/>
      <c r="E85" s="12"/>
      <c r="F85" s="12"/>
      <c r="G85" s="12"/>
      <c r="H85" s="12"/>
      <c r="I85" s="13"/>
      <c r="J85" s="13"/>
      <c r="K85" s="13"/>
      <c r="L85" s="14"/>
      <c r="M85" s="4" t="str">
        <f>IF(F85=data!$A$2,1500,IF(F85=data!$A$3,500,IF(F85=data!$A$4,300,IF(F85=data!$A$5,200,IF(F85=data!$A$6,1500,IF(F85=data!$A$7,1500,""))))))</f>
        <v/>
      </c>
      <c r="N85" s="15"/>
      <c r="Q85" s="2" t="str">
        <f t="shared" si="20"/>
        <v/>
      </c>
      <c r="R85" s="2" t="str">
        <f t="shared" si="21"/>
        <v/>
      </c>
      <c r="S85" s="2" t="str">
        <f t="shared" si="22"/>
        <v/>
      </c>
      <c r="T85" s="2" t="str">
        <f t="shared" si="23"/>
        <v/>
      </c>
      <c r="U85" s="2" t="str">
        <f t="shared" si="24"/>
        <v/>
      </c>
      <c r="V85" s="2" t="str">
        <f t="shared" si="25"/>
        <v/>
      </c>
      <c r="W85" s="2" t="str">
        <f t="shared" si="26"/>
        <v/>
      </c>
      <c r="X85" s="2" t="str">
        <f t="shared" si="27"/>
        <v/>
      </c>
      <c r="Y85" s="2" t="str">
        <f t="shared" si="28"/>
        <v/>
      </c>
      <c r="Z85" s="2" t="str">
        <f t="shared" si="29"/>
        <v/>
      </c>
      <c r="AA85" s="2" t="str">
        <f t="shared" si="30"/>
        <v/>
      </c>
      <c r="AB85" s="2" t="str">
        <f t="shared" si="31"/>
        <v/>
      </c>
      <c r="AC85" s="2" t="str">
        <f t="shared" si="32"/>
        <v/>
      </c>
      <c r="AD85" s="3" t="e">
        <f t="shared" si="33"/>
        <v>#VALUE!</v>
      </c>
      <c r="AE85" s="3" t="e">
        <f t="shared" si="34"/>
        <v>#VALUE!</v>
      </c>
      <c r="AF85" s="3" t="e">
        <f t="shared" si="35"/>
        <v>#VALUE!</v>
      </c>
      <c r="AG85" s="3" t="e">
        <f t="shared" si="36"/>
        <v>#VALUE!</v>
      </c>
      <c r="AH85" s="3" t="e">
        <f t="shared" si="37"/>
        <v>#VALUE!</v>
      </c>
      <c r="AI85" s="3" t="e">
        <f t="shared" si="38"/>
        <v>#VALUE!</v>
      </c>
      <c r="AJ85" s="3" t="str">
        <f t="shared" si="39"/>
        <v/>
      </c>
    </row>
    <row r="86" spans="1:36" x14ac:dyDescent="0.55000000000000004">
      <c r="A86" s="10">
        <v>85</v>
      </c>
      <c r="B86" s="11"/>
      <c r="C86" s="12"/>
      <c r="D86" s="12"/>
      <c r="E86" s="12"/>
      <c r="F86" s="12"/>
      <c r="G86" s="12"/>
      <c r="H86" s="12"/>
      <c r="I86" s="13"/>
      <c r="J86" s="13"/>
      <c r="K86" s="13"/>
      <c r="L86" s="14"/>
      <c r="M86" s="4" t="str">
        <f>IF(F86=data!$A$2,1500,IF(F86=data!$A$3,500,IF(F86=data!$A$4,300,IF(F86=data!$A$5,200,IF(F86=data!$A$6,1500,IF(F86=data!$A$7,1500,""))))))</f>
        <v/>
      </c>
      <c r="N86" s="15"/>
      <c r="Q86" s="2" t="str">
        <f t="shared" si="20"/>
        <v/>
      </c>
      <c r="R86" s="2" t="str">
        <f t="shared" si="21"/>
        <v/>
      </c>
      <c r="S86" s="2" t="str">
        <f t="shared" si="22"/>
        <v/>
      </c>
      <c r="T86" s="2" t="str">
        <f t="shared" si="23"/>
        <v/>
      </c>
      <c r="U86" s="2" t="str">
        <f t="shared" si="24"/>
        <v/>
      </c>
      <c r="V86" s="2" t="str">
        <f t="shared" si="25"/>
        <v/>
      </c>
      <c r="W86" s="2" t="str">
        <f t="shared" si="26"/>
        <v/>
      </c>
      <c r="X86" s="2" t="str">
        <f t="shared" si="27"/>
        <v/>
      </c>
      <c r="Y86" s="2" t="str">
        <f t="shared" si="28"/>
        <v/>
      </c>
      <c r="Z86" s="2" t="str">
        <f t="shared" si="29"/>
        <v/>
      </c>
      <c r="AA86" s="2" t="str">
        <f t="shared" si="30"/>
        <v/>
      </c>
      <c r="AB86" s="2" t="str">
        <f t="shared" si="31"/>
        <v/>
      </c>
      <c r="AC86" s="2" t="str">
        <f t="shared" si="32"/>
        <v/>
      </c>
      <c r="AD86" s="3" t="e">
        <f t="shared" si="33"/>
        <v>#VALUE!</v>
      </c>
      <c r="AE86" s="3" t="e">
        <f t="shared" si="34"/>
        <v>#VALUE!</v>
      </c>
      <c r="AF86" s="3" t="e">
        <f t="shared" si="35"/>
        <v>#VALUE!</v>
      </c>
      <c r="AG86" s="3" t="e">
        <f t="shared" si="36"/>
        <v>#VALUE!</v>
      </c>
      <c r="AH86" s="3" t="e">
        <f t="shared" si="37"/>
        <v>#VALUE!</v>
      </c>
      <c r="AI86" s="3" t="e">
        <f t="shared" si="38"/>
        <v>#VALUE!</v>
      </c>
      <c r="AJ86" s="3" t="str">
        <f t="shared" si="39"/>
        <v/>
      </c>
    </row>
    <row r="87" spans="1:36" x14ac:dyDescent="0.55000000000000004">
      <c r="A87" s="10">
        <v>86</v>
      </c>
      <c r="B87" s="11"/>
      <c r="C87" s="12"/>
      <c r="D87" s="12"/>
      <c r="E87" s="12"/>
      <c r="F87" s="12"/>
      <c r="G87" s="12"/>
      <c r="H87" s="12"/>
      <c r="I87" s="13"/>
      <c r="J87" s="13"/>
      <c r="K87" s="13"/>
      <c r="L87" s="14"/>
      <c r="M87" s="4" t="str">
        <f>IF(F87=data!$A$2,1500,IF(F87=data!$A$3,500,IF(F87=data!$A$4,300,IF(F87=data!$A$5,200,IF(F87=data!$A$6,1500,IF(F87=data!$A$7,1500,""))))))</f>
        <v/>
      </c>
      <c r="N87" s="15"/>
      <c r="Q87" s="2" t="str">
        <f t="shared" si="20"/>
        <v/>
      </c>
      <c r="R87" s="2" t="str">
        <f t="shared" si="21"/>
        <v/>
      </c>
      <c r="S87" s="2" t="str">
        <f t="shared" si="22"/>
        <v/>
      </c>
      <c r="T87" s="2" t="str">
        <f t="shared" si="23"/>
        <v/>
      </c>
      <c r="U87" s="2" t="str">
        <f t="shared" si="24"/>
        <v/>
      </c>
      <c r="V87" s="2" t="str">
        <f t="shared" si="25"/>
        <v/>
      </c>
      <c r="W87" s="2" t="str">
        <f t="shared" si="26"/>
        <v/>
      </c>
      <c r="X87" s="2" t="str">
        <f t="shared" si="27"/>
        <v/>
      </c>
      <c r="Y87" s="2" t="str">
        <f t="shared" si="28"/>
        <v/>
      </c>
      <c r="Z87" s="2" t="str">
        <f t="shared" si="29"/>
        <v/>
      </c>
      <c r="AA87" s="2" t="str">
        <f t="shared" si="30"/>
        <v/>
      </c>
      <c r="AB87" s="2" t="str">
        <f t="shared" si="31"/>
        <v/>
      </c>
      <c r="AC87" s="2" t="str">
        <f t="shared" si="32"/>
        <v/>
      </c>
      <c r="AD87" s="3" t="e">
        <f t="shared" si="33"/>
        <v>#VALUE!</v>
      </c>
      <c r="AE87" s="3" t="e">
        <f t="shared" si="34"/>
        <v>#VALUE!</v>
      </c>
      <c r="AF87" s="3" t="e">
        <f t="shared" si="35"/>
        <v>#VALUE!</v>
      </c>
      <c r="AG87" s="3" t="e">
        <f t="shared" si="36"/>
        <v>#VALUE!</v>
      </c>
      <c r="AH87" s="3" t="e">
        <f t="shared" si="37"/>
        <v>#VALUE!</v>
      </c>
      <c r="AI87" s="3" t="e">
        <f t="shared" si="38"/>
        <v>#VALUE!</v>
      </c>
      <c r="AJ87" s="3" t="str">
        <f t="shared" si="39"/>
        <v/>
      </c>
    </row>
    <row r="88" spans="1:36" x14ac:dyDescent="0.55000000000000004">
      <c r="A88" s="10">
        <v>87</v>
      </c>
      <c r="B88" s="11"/>
      <c r="C88" s="12"/>
      <c r="D88" s="12"/>
      <c r="E88" s="12"/>
      <c r="F88" s="12"/>
      <c r="G88" s="12"/>
      <c r="H88" s="12"/>
      <c r="I88" s="13"/>
      <c r="J88" s="13"/>
      <c r="K88" s="13"/>
      <c r="L88" s="14"/>
      <c r="M88" s="4" t="str">
        <f>IF(F88=data!$A$2,1500,IF(F88=data!$A$3,500,IF(F88=data!$A$4,300,IF(F88=data!$A$5,200,IF(F88=data!$A$6,1500,IF(F88=data!$A$7,1500,""))))))</f>
        <v/>
      </c>
      <c r="N88" s="15"/>
      <c r="Q88" s="2" t="str">
        <f t="shared" si="20"/>
        <v/>
      </c>
      <c r="R88" s="2" t="str">
        <f t="shared" si="21"/>
        <v/>
      </c>
      <c r="S88" s="2" t="str">
        <f t="shared" si="22"/>
        <v/>
      </c>
      <c r="T88" s="2" t="str">
        <f t="shared" si="23"/>
        <v/>
      </c>
      <c r="U88" s="2" t="str">
        <f t="shared" si="24"/>
        <v/>
      </c>
      <c r="V88" s="2" t="str">
        <f t="shared" si="25"/>
        <v/>
      </c>
      <c r="W88" s="2" t="str">
        <f t="shared" si="26"/>
        <v/>
      </c>
      <c r="X88" s="2" t="str">
        <f t="shared" si="27"/>
        <v/>
      </c>
      <c r="Y88" s="2" t="str">
        <f t="shared" si="28"/>
        <v/>
      </c>
      <c r="Z88" s="2" t="str">
        <f t="shared" si="29"/>
        <v/>
      </c>
      <c r="AA88" s="2" t="str">
        <f t="shared" si="30"/>
        <v/>
      </c>
      <c r="AB88" s="2" t="str">
        <f t="shared" si="31"/>
        <v/>
      </c>
      <c r="AC88" s="2" t="str">
        <f t="shared" si="32"/>
        <v/>
      </c>
      <c r="AD88" s="3" t="e">
        <f t="shared" si="33"/>
        <v>#VALUE!</v>
      </c>
      <c r="AE88" s="3" t="e">
        <f t="shared" si="34"/>
        <v>#VALUE!</v>
      </c>
      <c r="AF88" s="3" t="e">
        <f t="shared" si="35"/>
        <v>#VALUE!</v>
      </c>
      <c r="AG88" s="3" t="e">
        <f t="shared" si="36"/>
        <v>#VALUE!</v>
      </c>
      <c r="AH88" s="3" t="e">
        <f t="shared" si="37"/>
        <v>#VALUE!</v>
      </c>
      <c r="AI88" s="3" t="e">
        <f t="shared" si="38"/>
        <v>#VALUE!</v>
      </c>
      <c r="AJ88" s="3" t="str">
        <f t="shared" si="39"/>
        <v/>
      </c>
    </row>
    <row r="89" spans="1:36" x14ac:dyDescent="0.55000000000000004">
      <c r="A89" s="10">
        <v>88</v>
      </c>
      <c r="B89" s="11"/>
      <c r="C89" s="12"/>
      <c r="D89" s="12"/>
      <c r="E89" s="12"/>
      <c r="F89" s="12"/>
      <c r="G89" s="12"/>
      <c r="H89" s="12"/>
      <c r="I89" s="13"/>
      <c r="J89" s="13"/>
      <c r="K89" s="13"/>
      <c r="L89" s="14"/>
      <c r="M89" s="4" t="str">
        <f>IF(F89=data!$A$2,1500,IF(F89=data!$A$3,500,IF(F89=data!$A$4,300,IF(F89=data!$A$5,200,IF(F89=data!$A$6,1500,IF(F89=data!$A$7,1500,""))))))</f>
        <v/>
      </c>
      <c r="N89" s="15"/>
      <c r="Q89" s="2" t="str">
        <f t="shared" si="20"/>
        <v/>
      </c>
      <c r="R89" s="2" t="str">
        <f t="shared" si="21"/>
        <v/>
      </c>
      <c r="S89" s="2" t="str">
        <f t="shared" si="22"/>
        <v/>
      </c>
      <c r="T89" s="2" t="str">
        <f t="shared" si="23"/>
        <v/>
      </c>
      <c r="U89" s="2" t="str">
        <f t="shared" si="24"/>
        <v/>
      </c>
      <c r="V89" s="2" t="str">
        <f t="shared" si="25"/>
        <v/>
      </c>
      <c r="W89" s="2" t="str">
        <f t="shared" si="26"/>
        <v/>
      </c>
      <c r="X89" s="2" t="str">
        <f t="shared" si="27"/>
        <v/>
      </c>
      <c r="Y89" s="2" t="str">
        <f t="shared" si="28"/>
        <v/>
      </c>
      <c r="Z89" s="2" t="str">
        <f t="shared" si="29"/>
        <v/>
      </c>
      <c r="AA89" s="2" t="str">
        <f t="shared" si="30"/>
        <v/>
      </c>
      <c r="AB89" s="2" t="str">
        <f t="shared" si="31"/>
        <v/>
      </c>
      <c r="AC89" s="2" t="str">
        <f t="shared" si="32"/>
        <v/>
      </c>
      <c r="AD89" s="3" t="e">
        <f t="shared" si="33"/>
        <v>#VALUE!</v>
      </c>
      <c r="AE89" s="3" t="e">
        <f t="shared" si="34"/>
        <v>#VALUE!</v>
      </c>
      <c r="AF89" s="3" t="e">
        <f t="shared" si="35"/>
        <v>#VALUE!</v>
      </c>
      <c r="AG89" s="3" t="e">
        <f t="shared" si="36"/>
        <v>#VALUE!</v>
      </c>
      <c r="AH89" s="3" t="e">
        <f t="shared" si="37"/>
        <v>#VALUE!</v>
      </c>
      <c r="AI89" s="3" t="e">
        <f t="shared" si="38"/>
        <v>#VALUE!</v>
      </c>
      <c r="AJ89" s="3" t="str">
        <f t="shared" si="39"/>
        <v/>
      </c>
    </row>
    <row r="90" spans="1:36" x14ac:dyDescent="0.55000000000000004">
      <c r="A90" s="10">
        <v>89</v>
      </c>
      <c r="B90" s="11"/>
      <c r="C90" s="12"/>
      <c r="D90" s="12"/>
      <c r="E90" s="12"/>
      <c r="F90" s="12"/>
      <c r="G90" s="12"/>
      <c r="H90" s="12"/>
      <c r="I90" s="13"/>
      <c r="J90" s="13"/>
      <c r="K90" s="13"/>
      <c r="L90" s="14"/>
      <c r="M90" s="4" t="str">
        <f>IF(F90=data!$A$2,1500,IF(F90=data!$A$3,500,IF(F90=data!$A$4,300,IF(F90=data!$A$5,200,IF(F90=data!$A$6,1500,IF(F90=data!$A$7,1500,""))))))</f>
        <v/>
      </c>
      <c r="N90" s="15"/>
      <c r="Q90" s="2" t="str">
        <f t="shared" si="20"/>
        <v/>
      </c>
      <c r="R90" s="2" t="str">
        <f t="shared" si="21"/>
        <v/>
      </c>
      <c r="S90" s="2" t="str">
        <f t="shared" si="22"/>
        <v/>
      </c>
      <c r="T90" s="2" t="str">
        <f t="shared" si="23"/>
        <v/>
      </c>
      <c r="U90" s="2" t="str">
        <f t="shared" si="24"/>
        <v/>
      </c>
      <c r="V90" s="2" t="str">
        <f t="shared" si="25"/>
        <v/>
      </c>
      <c r="W90" s="2" t="str">
        <f t="shared" si="26"/>
        <v/>
      </c>
      <c r="X90" s="2" t="str">
        <f t="shared" si="27"/>
        <v/>
      </c>
      <c r="Y90" s="2" t="str">
        <f t="shared" si="28"/>
        <v/>
      </c>
      <c r="Z90" s="2" t="str">
        <f t="shared" si="29"/>
        <v/>
      </c>
      <c r="AA90" s="2" t="str">
        <f t="shared" si="30"/>
        <v/>
      </c>
      <c r="AB90" s="2" t="str">
        <f t="shared" si="31"/>
        <v/>
      </c>
      <c r="AC90" s="2" t="str">
        <f t="shared" si="32"/>
        <v/>
      </c>
      <c r="AD90" s="3" t="e">
        <f t="shared" si="33"/>
        <v>#VALUE!</v>
      </c>
      <c r="AE90" s="3" t="e">
        <f t="shared" si="34"/>
        <v>#VALUE!</v>
      </c>
      <c r="AF90" s="3" t="e">
        <f t="shared" si="35"/>
        <v>#VALUE!</v>
      </c>
      <c r="AG90" s="3" t="e">
        <f t="shared" si="36"/>
        <v>#VALUE!</v>
      </c>
      <c r="AH90" s="3" t="e">
        <f t="shared" si="37"/>
        <v>#VALUE!</v>
      </c>
      <c r="AI90" s="3" t="e">
        <f t="shared" si="38"/>
        <v>#VALUE!</v>
      </c>
      <c r="AJ90" s="3" t="str">
        <f t="shared" si="39"/>
        <v/>
      </c>
    </row>
    <row r="91" spans="1:36" x14ac:dyDescent="0.55000000000000004">
      <c r="A91" s="10">
        <v>90</v>
      </c>
      <c r="B91" s="11"/>
      <c r="C91" s="12"/>
      <c r="D91" s="12"/>
      <c r="E91" s="12"/>
      <c r="F91" s="12"/>
      <c r="G91" s="12"/>
      <c r="H91" s="12"/>
      <c r="I91" s="13"/>
      <c r="J91" s="13"/>
      <c r="K91" s="13"/>
      <c r="L91" s="14"/>
      <c r="M91" s="4" t="str">
        <f>IF(F91=data!$A$2,1500,IF(F91=data!$A$3,500,IF(F91=data!$A$4,300,IF(F91=data!$A$5,200,IF(F91=data!$A$6,1500,IF(F91=data!$A$7,1500,""))))))</f>
        <v/>
      </c>
      <c r="N91" s="15"/>
      <c r="Q91" s="2" t="str">
        <f t="shared" si="20"/>
        <v/>
      </c>
      <c r="R91" s="2" t="str">
        <f t="shared" si="21"/>
        <v/>
      </c>
      <c r="S91" s="2" t="str">
        <f t="shared" si="22"/>
        <v/>
      </c>
      <c r="T91" s="2" t="str">
        <f t="shared" si="23"/>
        <v/>
      </c>
      <c r="U91" s="2" t="str">
        <f t="shared" si="24"/>
        <v/>
      </c>
      <c r="V91" s="2" t="str">
        <f t="shared" si="25"/>
        <v/>
      </c>
      <c r="W91" s="2" t="str">
        <f t="shared" si="26"/>
        <v/>
      </c>
      <c r="X91" s="2" t="str">
        <f t="shared" si="27"/>
        <v/>
      </c>
      <c r="Y91" s="2" t="str">
        <f t="shared" si="28"/>
        <v/>
      </c>
      <c r="Z91" s="2" t="str">
        <f t="shared" si="29"/>
        <v/>
      </c>
      <c r="AA91" s="2" t="str">
        <f t="shared" si="30"/>
        <v/>
      </c>
      <c r="AB91" s="2" t="str">
        <f t="shared" si="31"/>
        <v/>
      </c>
      <c r="AC91" s="2" t="str">
        <f t="shared" si="32"/>
        <v/>
      </c>
      <c r="AD91" s="3" t="e">
        <f t="shared" si="33"/>
        <v>#VALUE!</v>
      </c>
      <c r="AE91" s="3" t="e">
        <f t="shared" si="34"/>
        <v>#VALUE!</v>
      </c>
      <c r="AF91" s="3" t="e">
        <f t="shared" si="35"/>
        <v>#VALUE!</v>
      </c>
      <c r="AG91" s="3" t="e">
        <f t="shared" si="36"/>
        <v>#VALUE!</v>
      </c>
      <c r="AH91" s="3" t="e">
        <f t="shared" si="37"/>
        <v>#VALUE!</v>
      </c>
      <c r="AI91" s="3" t="e">
        <f t="shared" si="38"/>
        <v>#VALUE!</v>
      </c>
      <c r="AJ91" s="3" t="str">
        <f t="shared" si="39"/>
        <v/>
      </c>
    </row>
    <row r="92" spans="1:36" x14ac:dyDescent="0.55000000000000004">
      <c r="A92" s="10">
        <v>91</v>
      </c>
      <c r="B92" s="11"/>
      <c r="C92" s="12"/>
      <c r="D92" s="12"/>
      <c r="E92" s="12"/>
      <c r="F92" s="12"/>
      <c r="G92" s="12"/>
      <c r="H92" s="12"/>
      <c r="I92" s="13"/>
      <c r="J92" s="13"/>
      <c r="K92" s="13"/>
      <c r="L92" s="14"/>
      <c r="M92" s="4" t="str">
        <f>IF(F92=data!$A$2,1500,IF(F92=data!$A$3,500,IF(F92=data!$A$4,300,IF(F92=data!$A$5,200,IF(F92=data!$A$6,1500,IF(F92=data!$A$7,1500,""))))))</f>
        <v/>
      </c>
      <c r="N92" s="15"/>
      <c r="Q92" s="2" t="str">
        <f t="shared" si="20"/>
        <v/>
      </c>
      <c r="R92" s="2" t="str">
        <f t="shared" si="21"/>
        <v/>
      </c>
      <c r="S92" s="2" t="str">
        <f t="shared" si="22"/>
        <v/>
      </c>
      <c r="T92" s="2" t="str">
        <f t="shared" si="23"/>
        <v/>
      </c>
      <c r="U92" s="2" t="str">
        <f t="shared" si="24"/>
        <v/>
      </c>
      <c r="V92" s="2" t="str">
        <f t="shared" si="25"/>
        <v/>
      </c>
      <c r="W92" s="2" t="str">
        <f t="shared" si="26"/>
        <v/>
      </c>
      <c r="X92" s="2" t="str">
        <f t="shared" si="27"/>
        <v/>
      </c>
      <c r="Y92" s="2" t="str">
        <f t="shared" si="28"/>
        <v/>
      </c>
      <c r="Z92" s="2" t="str">
        <f t="shared" si="29"/>
        <v/>
      </c>
      <c r="AA92" s="2" t="str">
        <f t="shared" si="30"/>
        <v/>
      </c>
      <c r="AB92" s="2" t="str">
        <f t="shared" si="31"/>
        <v/>
      </c>
      <c r="AC92" s="2" t="str">
        <f t="shared" si="32"/>
        <v/>
      </c>
      <c r="AD92" s="3" t="e">
        <f t="shared" si="33"/>
        <v>#VALUE!</v>
      </c>
      <c r="AE92" s="3" t="e">
        <f t="shared" si="34"/>
        <v>#VALUE!</v>
      </c>
      <c r="AF92" s="3" t="e">
        <f t="shared" si="35"/>
        <v>#VALUE!</v>
      </c>
      <c r="AG92" s="3" t="e">
        <f t="shared" si="36"/>
        <v>#VALUE!</v>
      </c>
      <c r="AH92" s="3" t="e">
        <f t="shared" si="37"/>
        <v>#VALUE!</v>
      </c>
      <c r="AI92" s="3" t="e">
        <f t="shared" si="38"/>
        <v>#VALUE!</v>
      </c>
      <c r="AJ92" s="3" t="str">
        <f t="shared" si="39"/>
        <v/>
      </c>
    </row>
    <row r="93" spans="1:36" x14ac:dyDescent="0.55000000000000004">
      <c r="A93" s="10">
        <v>92</v>
      </c>
      <c r="B93" s="11"/>
      <c r="C93" s="12"/>
      <c r="D93" s="12"/>
      <c r="E93" s="12"/>
      <c r="F93" s="12"/>
      <c r="G93" s="12"/>
      <c r="H93" s="12"/>
      <c r="I93" s="13"/>
      <c r="J93" s="13"/>
      <c r="K93" s="13"/>
      <c r="L93" s="14"/>
      <c r="M93" s="4" t="str">
        <f>IF(F93=data!$A$2,1500,IF(F93=data!$A$3,500,IF(F93=data!$A$4,300,IF(F93=data!$A$5,200,IF(F93=data!$A$6,1500,IF(F93=data!$A$7,1500,""))))))</f>
        <v/>
      </c>
      <c r="N93" s="15"/>
      <c r="Q93" s="2" t="str">
        <f t="shared" si="20"/>
        <v/>
      </c>
      <c r="R93" s="2" t="str">
        <f t="shared" si="21"/>
        <v/>
      </c>
      <c r="S93" s="2" t="str">
        <f t="shared" si="22"/>
        <v/>
      </c>
      <c r="T93" s="2" t="str">
        <f t="shared" si="23"/>
        <v/>
      </c>
      <c r="U93" s="2" t="str">
        <f t="shared" si="24"/>
        <v/>
      </c>
      <c r="V93" s="2" t="str">
        <f t="shared" si="25"/>
        <v/>
      </c>
      <c r="W93" s="2" t="str">
        <f t="shared" si="26"/>
        <v/>
      </c>
      <c r="X93" s="2" t="str">
        <f t="shared" si="27"/>
        <v/>
      </c>
      <c r="Y93" s="2" t="str">
        <f t="shared" si="28"/>
        <v/>
      </c>
      <c r="Z93" s="2" t="str">
        <f t="shared" si="29"/>
        <v/>
      </c>
      <c r="AA93" s="2" t="str">
        <f t="shared" si="30"/>
        <v/>
      </c>
      <c r="AB93" s="2" t="str">
        <f t="shared" si="31"/>
        <v/>
      </c>
      <c r="AC93" s="2" t="str">
        <f t="shared" si="32"/>
        <v/>
      </c>
      <c r="AD93" s="3" t="e">
        <f t="shared" si="33"/>
        <v>#VALUE!</v>
      </c>
      <c r="AE93" s="3" t="e">
        <f t="shared" si="34"/>
        <v>#VALUE!</v>
      </c>
      <c r="AF93" s="3" t="e">
        <f t="shared" si="35"/>
        <v>#VALUE!</v>
      </c>
      <c r="AG93" s="3" t="e">
        <f t="shared" si="36"/>
        <v>#VALUE!</v>
      </c>
      <c r="AH93" s="3" t="e">
        <f t="shared" si="37"/>
        <v>#VALUE!</v>
      </c>
      <c r="AI93" s="3" t="e">
        <f t="shared" si="38"/>
        <v>#VALUE!</v>
      </c>
      <c r="AJ93" s="3" t="str">
        <f t="shared" si="39"/>
        <v/>
      </c>
    </row>
    <row r="94" spans="1:36" x14ac:dyDescent="0.55000000000000004">
      <c r="A94" s="10">
        <v>93</v>
      </c>
      <c r="B94" s="11"/>
      <c r="C94" s="12"/>
      <c r="D94" s="12"/>
      <c r="E94" s="12"/>
      <c r="F94" s="12"/>
      <c r="G94" s="12"/>
      <c r="H94" s="12"/>
      <c r="I94" s="13"/>
      <c r="J94" s="13"/>
      <c r="K94" s="13"/>
      <c r="L94" s="14"/>
      <c r="M94" s="4" t="str">
        <f>IF(F94=data!$A$2,1500,IF(F94=data!$A$3,500,IF(F94=data!$A$4,300,IF(F94=data!$A$5,200,IF(F94=data!$A$6,1500,IF(F94=data!$A$7,1500,""))))))</f>
        <v/>
      </c>
      <c r="N94" s="15"/>
      <c r="Q94" s="2" t="str">
        <f t="shared" si="20"/>
        <v/>
      </c>
      <c r="R94" s="2" t="str">
        <f t="shared" si="21"/>
        <v/>
      </c>
      <c r="S94" s="2" t="str">
        <f t="shared" si="22"/>
        <v/>
      </c>
      <c r="T94" s="2" t="str">
        <f t="shared" si="23"/>
        <v/>
      </c>
      <c r="U94" s="2" t="str">
        <f t="shared" si="24"/>
        <v/>
      </c>
      <c r="V94" s="2" t="str">
        <f t="shared" si="25"/>
        <v/>
      </c>
      <c r="W94" s="2" t="str">
        <f t="shared" si="26"/>
        <v/>
      </c>
      <c r="X94" s="2" t="str">
        <f t="shared" si="27"/>
        <v/>
      </c>
      <c r="Y94" s="2" t="str">
        <f t="shared" si="28"/>
        <v/>
      </c>
      <c r="Z94" s="2" t="str">
        <f t="shared" si="29"/>
        <v/>
      </c>
      <c r="AA94" s="2" t="str">
        <f t="shared" si="30"/>
        <v/>
      </c>
      <c r="AB94" s="2" t="str">
        <f t="shared" si="31"/>
        <v/>
      </c>
      <c r="AC94" s="2" t="str">
        <f t="shared" si="32"/>
        <v/>
      </c>
      <c r="AD94" s="3" t="e">
        <f t="shared" si="33"/>
        <v>#VALUE!</v>
      </c>
      <c r="AE94" s="3" t="e">
        <f t="shared" si="34"/>
        <v>#VALUE!</v>
      </c>
      <c r="AF94" s="3" t="e">
        <f t="shared" si="35"/>
        <v>#VALUE!</v>
      </c>
      <c r="AG94" s="3" t="e">
        <f t="shared" si="36"/>
        <v>#VALUE!</v>
      </c>
      <c r="AH94" s="3" t="e">
        <f t="shared" si="37"/>
        <v>#VALUE!</v>
      </c>
      <c r="AI94" s="3" t="e">
        <f t="shared" si="38"/>
        <v>#VALUE!</v>
      </c>
      <c r="AJ94" s="3" t="str">
        <f t="shared" si="39"/>
        <v/>
      </c>
    </row>
    <row r="95" spans="1:36" x14ac:dyDescent="0.55000000000000004">
      <c r="A95" s="10">
        <v>94</v>
      </c>
      <c r="B95" s="11"/>
      <c r="C95" s="12"/>
      <c r="D95" s="12"/>
      <c r="E95" s="12"/>
      <c r="F95" s="12"/>
      <c r="G95" s="12"/>
      <c r="H95" s="12"/>
      <c r="I95" s="13"/>
      <c r="J95" s="13"/>
      <c r="K95" s="13"/>
      <c r="L95" s="14"/>
      <c r="M95" s="4" t="str">
        <f>IF(F95=data!$A$2,1500,IF(F95=data!$A$3,500,IF(F95=data!$A$4,300,IF(F95=data!$A$5,200,IF(F95=data!$A$6,1500,IF(F95=data!$A$7,1500,""))))))</f>
        <v/>
      </c>
      <c r="N95" s="15"/>
      <c r="Q95" s="2" t="str">
        <f t="shared" si="20"/>
        <v/>
      </c>
      <c r="R95" s="2" t="str">
        <f t="shared" si="21"/>
        <v/>
      </c>
      <c r="S95" s="2" t="str">
        <f t="shared" si="22"/>
        <v/>
      </c>
      <c r="T95" s="2" t="str">
        <f t="shared" si="23"/>
        <v/>
      </c>
      <c r="U95" s="2" t="str">
        <f t="shared" si="24"/>
        <v/>
      </c>
      <c r="V95" s="2" t="str">
        <f t="shared" si="25"/>
        <v/>
      </c>
      <c r="W95" s="2" t="str">
        <f t="shared" si="26"/>
        <v/>
      </c>
      <c r="X95" s="2" t="str">
        <f t="shared" si="27"/>
        <v/>
      </c>
      <c r="Y95" s="2" t="str">
        <f t="shared" si="28"/>
        <v/>
      </c>
      <c r="Z95" s="2" t="str">
        <f t="shared" si="29"/>
        <v/>
      </c>
      <c r="AA95" s="2" t="str">
        <f t="shared" si="30"/>
        <v/>
      </c>
      <c r="AB95" s="2" t="str">
        <f t="shared" si="31"/>
        <v/>
      </c>
      <c r="AC95" s="2" t="str">
        <f t="shared" si="32"/>
        <v/>
      </c>
      <c r="AD95" s="3" t="e">
        <f t="shared" si="33"/>
        <v>#VALUE!</v>
      </c>
      <c r="AE95" s="3" t="e">
        <f t="shared" si="34"/>
        <v>#VALUE!</v>
      </c>
      <c r="AF95" s="3" t="e">
        <f t="shared" si="35"/>
        <v>#VALUE!</v>
      </c>
      <c r="AG95" s="3" t="e">
        <f t="shared" si="36"/>
        <v>#VALUE!</v>
      </c>
      <c r="AH95" s="3" t="e">
        <f t="shared" si="37"/>
        <v>#VALUE!</v>
      </c>
      <c r="AI95" s="3" t="e">
        <f t="shared" si="38"/>
        <v>#VALUE!</v>
      </c>
      <c r="AJ95" s="3" t="str">
        <f t="shared" si="39"/>
        <v/>
      </c>
    </row>
    <row r="96" spans="1:36" x14ac:dyDescent="0.55000000000000004">
      <c r="A96" s="10">
        <v>95</v>
      </c>
      <c r="B96" s="11"/>
      <c r="C96" s="12"/>
      <c r="D96" s="12"/>
      <c r="E96" s="12"/>
      <c r="F96" s="12"/>
      <c r="G96" s="12"/>
      <c r="H96" s="12"/>
      <c r="I96" s="13"/>
      <c r="J96" s="13"/>
      <c r="K96" s="13"/>
      <c r="L96" s="14"/>
      <c r="M96" s="4" t="str">
        <f>IF(F96=data!$A$2,1500,IF(F96=data!$A$3,500,IF(F96=data!$A$4,300,IF(F96=data!$A$5,200,IF(F96=data!$A$6,1500,IF(F96=data!$A$7,1500,""))))))</f>
        <v/>
      </c>
      <c r="N96" s="15"/>
      <c r="Q96" s="2" t="str">
        <f t="shared" si="20"/>
        <v/>
      </c>
      <c r="R96" s="2" t="str">
        <f t="shared" si="21"/>
        <v/>
      </c>
      <c r="S96" s="2" t="str">
        <f t="shared" si="22"/>
        <v/>
      </c>
      <c r="T96" s="2" t="str">
        <f t="shared" si="23"/>
        <v/>
      </c>
      <c r="U96" s="2" t="str">
        <f t="shared" si="24"/>
        <v/>
      </c>
      <c r="V96" s="2" t="str">
        <f t="shared" si="25"/>
        <v/>
      </c>
      <c r="W96" s="2" t="str">
        <f t="shared" si="26"/>
        <v/>
      </c>
      <c r="X96" s="2" t="str">
        <f t="shared" si="27"/>
        <v/>
      </c>
      <c r="Y96" s="2" t="str">
        <f t="shared" si="28"/>
        <v/>
      </c>
      <c r="Z96" s="2" t="str">
        <f t="shared" si="29"/>
        <v/>
      </c>
      <c r="AA96" s="2" t="str">
        <f t="shared" si="30"/>
        <v/>
      </c>
      <c r="AB96" s="2" t="str">
        <f t="shared" si="31"/>
        <v/>
      </c>
      <c r="AC96" s="2" t="str">
        <f t="shared" si="32"/>
        <v/>
      </c>
      <c r="AD96" s="3" t="e">
        <f t="shared" si="33"/>
        <v>#VALUE!</v>
      </c>
      <c r="AE96" s="3" t="e">
        <f t="shared" si="34"/>
        <v>#VALUE!</v>
      </c>
      <c r="AF96" s="3" t="e">
        <f t="shared" si="35"/>
        <v>#VALUE!</v>
      </c>
      <c r="AG96" s="3" t="e">
        <f t="shared" si="36"/>
        <v>#VALUE!</v>
      </c>
      <c r="AH96" s="3" t="e">
        <f t="shared" si="37"/>
        <v>#VALUE!</v>
      </c>
      <c r="AI96" s="3" t="e">
        <f t="shared" si="38"/>
        <v>#VALUE!</v>
      </c>
      <c r="AJ96" s="3" t="str">
        <f t="shared" si="39"/>
        <v/>
      </c>
    </row>
    <row r="97" spans="1:36" x14ac:dyDescent="0.55000000000000004">
      <c r="A97" s="10">
        <v>96</v>
      </c>
      <c r="B97" s="11"/>
      <c r="C97" s="12"/>
      <c r="D97" s="12"/>
      <c r="E97" s="12"/>
      <c r="F97" s="12"/>
      <c r="G97" s="12"/>
      <c r="H97" s="12"/>
      <c r="I97" s="13"/>
      <c r="J97" s="13"/>
      <c r="K97" s="13"/>
      <c r="L97" s="14"/>
      <c r="M97" s="4" t="str">
        <f>IF(F97=data!$A$2,1500,IF(F97=data!$A$3,500,IF(F97=data!$A$4,300,IF(F97=data!$A$5,200,IF(F97=data!$A$6,1500,IF(F97=data!$A$7,1500,""))))))</f>
        <v/>
      </c>
      <c r="N97" s="15"/>
      <c r="Q97" s="2" t="str">
        <f t="shared" si="20"/>
        <v/>
      </c>
      <c r="R97" s="2" t="str">
        <f t="shared" si="21"/>
        <v/>
      </c>
      <c r="S97" s="2" t="str">
        <f t="shared" si="22"/>
        <v/>
      </c>
      <c r="T97" s="2" t="str">
        <f t="shared" si="23"/>
        <v/>
      </c>
      <c r="U97" s="2" t="str">
        <f t="shared" si="24"/>
        <v/>
      </c>
      <c r="V97" s="2" t="str">
        <f t="shared" si="25"/>
        <v/>
      </c>
      <c r="W97" s="2" t="str">
        <f t="shared" si="26"/>
        <v/>
      </c>
      <c r="X97" s="2" t="str">
        <f t="shared" si="27"/>
        <v/>
      </c>
      <c r="Y97" s="2" t="str">
        <f t="shared" si="28"/>
        <v/>
      </c>
      <c r="Z97" s="2" t="str">
        <f t="shared" si="29"/>
        <v/>
      </c>
      <c r="AA97" s="2" t="str">
        <f t="shared" si="30"/>
        <v/>
      </c>
      <c r="AB97" s="2" t="str">
        <f t="shared" si="31"/>
        <v/>
      </c>
      <c r="AC97" s="2" t="str">
        <f t="shared" si="32"/>
        <v/>
      </c>
      <c r="AD97" s="3" t="e">
        <f t="shared" si="33"/>
        <v>#VALUE!</v>
      </c>
      <c r="AE97" s="3" t="e">
        <f t="shared" si="34"/>
        <v>#VALUE!</v>
      </c>
      <c r="AF97" s="3" t="e">
        <f t="shared" si="35"/>
        <v>#VALUE!</v>
      </c>
      <c r="AG97" s="3" t="e">
        <f t="shared" si="36"/>
        <v>#VALUE!</v>
      </c>
      <c r="AH97" s="3" t="e">
        <f t="shared" si="37"/>
        <v>#VALUE!</v>
      </c>
      <c r="AI97" s="3" t="e">
        <f t="shared" si="38"/>
        <v>#VALUE!</v>
      </c>
      <c r="AJ97" s="3" t="str">
        <f t="shared" si="39"/>
        <v/>
      </c>
    </row>
    <row r="98" spans="1:36" x14ac:dyDescent="0.55000000000000004">
      <c r="A98" s="10">
        <v>97</v>
      </c>
      <c r="B98" s="11"/>
      <c r="C98" s="12"/>
      <c r="D98" s="12"/>
      <c r="E98" s="12"/>
      <c r="F98" s="12"/>
      <c r="G98" s="12"/>
      <c r="H98" s="12"/>
      <c r="I98" s="13"/>
      <c r="J98" s="13"/>
      <c r="K98" s="13"/>
      <c r="L98" s="14"/>
      <c r="M98" s="4" t="str">
        <f>IF(F98=data!$A$2,1500,IF(F98=data!$A$3,500,IF(F98=data!$A$4,300,IF(F98=data!$A$5,200,IF(F98=data!$A$6,1500,IF(F98=data!$A$7,1500,""))))))</f>
        <v/>
      </c>
      <c r="N98" s="15"/>
      <c r="Q98" s="2" t="str">
        <f t="shared" si="20"/>
        <v/>
      </c>
      <c r="R98" s="2" t="str">
        <f t="shared" si="21"/>
        <v/>
      </c>
      <c r="S98" s="2" t="str">
        <f t="shared" si="22"/>
        <v/>
      </c>
      <c r="T98" s="2" t="str">
        <f t="shared" si="23"/>
        <v/>
      </c>
      <c r="U98" s="2" t="str">
        <f t="shared" si="24"/>
        <v/>
      </c>
      <c r="V98" s="2" t="str">
        <f t="shared" si="25"/>
        <v/>
      </c>
      <c r="W98" s="2" t="str">
        <f t="shared" si="26"/>
        <v/>
      </c>
      <c r="X98" s="2" t="str">
        <f t="shared" si="27"/>
        <v/>
      </c>
      <c r="Y98" s="2" t="str">
        <f t="shared" si="28"/>
        <v/>
      </c>
      <c r="Z98" s="2" t="str">
        <f t="shared" si="29"/>
        <v/>
      </c>
      <c r="AA98" s="2" t="str">
        <f t="shared" si="30"/>
        <v/>
      </c>
      <c r="AB98" s="2" t="str">
        <f t="shared" si="31"/>
        <v/>
      </c>
      <c r="AC98" s="2" t="str">
        <f t="shared" si="32"/>
        <v/>
      </c>
      <c r="AD98" s="3" t="e">
        <f t="shared" si="33"/>
        <v>#VALUE!</v>
      </c>
      <c r="AE98" s="3" t="e">
        <f t="shared" si="34"/>
        <v>#VALUE!</v>
      </c>
      <c r="AF98" s="3" t="e">
        <f t="shared" si="35"/>
        <v>#VALUE!</v>
      </c>
      <c r="AG98" s="3" t="e">
        <f t="shared" si="36"/>
        <v>#VALUE!</v>
      </c>
      <c r="AH98" s="3" t="e">
        <f t="shared" si="37"/>
        <v>#VALUE!</v>
      </c>
      <c r="AI98" s="3" t="e">
        <f t="shared" si="38"/>
        <v>#VALUE!</v>
      </c>
      <c r="AJ98" s="3" t="str">
        <f t="shared" si="39"/>
        <v/>
      </c>
    </row>
    <row r="99" spans="1:36" x14ac:dyDescent="0.55000000000000004">
      <c r="A99" s="10">
        <v>98</v>
      </c>
      <c r="B99" s="11"/>
      <c r="C99" s="12"/>
      <c r="D99" s="12"/>
      <c r="E99" s="12"/>
      <c r="F99" s="12"/>
      <c r="G99" s="12"/>
      <c r="H99" s="12"/>
      <c r="I99" s="13"/>
      <c r="J99" s="13"/>
      <c r="K99" s="13"/>
      <c r="L99" s="14"/>
      <c r="M99" s="4" t="str">
        <f>IF(F99=data!$A$2,1500,IF(F99=data!$A$3,500,IF(F99=data!$A$4,300,IF(F99=data!$A$5,200,IF(F99=data!$A$6,1500,IF(F99=data!$A$7,1500,""))))))</f>
        <v/>
      </c>
      <c r="N99" s="15"/>
      <c r="Q99" s="2" t="str">
        <f t="shared" si="20"/>
        <v/>
      </c>
      <c r="R99" s="2" t="str">
        <f t="shared" si="21"/>
        <v/>
      </c>
      <c r="S99" s="2" t="str">
        <f t="shared" si="22"/>
        <v/>
      </c>
      <c r="T99" s="2" t="str">
        <f t="shared" si="23"/>
        <v/>
      </c>
      <c r="U99" s="2" t="str">
        <f t="shared" si="24"/>
        <v/>
      </c>
      <c r="V99" s="2" t="str">
        <f t="shared" si="25"/>
        <v/>
      </c>
      <c r="W99" s="2" t="str">
        <f t="shared" si="26"/>
        <v/>
      </c>
      <c r="X99" s="2" t="str">
        <f t="shared" si="27"/>
        <v/>
      </c>
      <c r="Y99" s="2" t="str">
        <f t="shared" si="28"/>
        <v/>
      </c>
      <c r="Z99" s="2" t="str">
        <f t="shared" si="29"/>
        <v/>
      </c>
      <c r="AA99" s="2" t="str">
        <f t="shared" si="30"/>
        <v/>
      </c>
      <c r="AB99" s="2" t="str">
        <f t="shared" si="31"/>
        <v/>
      </c>
      <c r="AC99" s="2" t="str">
        <f t="shared" si="32"/>
        <v/>
      </c>
      <c r="AD99" s="3" t="e">
        <f t="shared" si="33"/>
        <v>#VALUE!</v>
      </c>
      <c r="AE99" s="3" t="e">
        <f t="shared" si="34"/>
        <v>#VALUE!</v>
      </c>
      <c r="AF99" s="3" t="e">
        <f t="shared" si="35"/>
        <v>#VALUE!</v>
      </c>
      <c r="AG99" s="3" t="e">
        <f t="shared" si="36"/>
        <v>#VALUE!</v>
      </c>
      <c r="AH99" s="3" t="e">
        <f t="shared" si="37"/>
        <v>#VALUE!</v>
      </c>
      <c r="AI99" s="3" t="e">
        <f t="shared" si="38"/>
        <v>#VALUE!</v>
      </c>
      <c r="AJ99" s="3" t="str">
        <f t="shared" si="39"/>
        <v/>
      </c>
    </row>
    <row r="100" spans="1:36" x14ac:dyDescent="0.55000000000000004">
      <c r="A100" s="10">
        <v>99</v>
      </c>
      <c r="B100" s="11"/>
      <c r="C100" s="12"/>
      <c r="D100" s="12"/>
      <c r="E100" s="12"/>
      <c r="F100" s="12"/>
      <c r="G100" s="12"/>
      <c r="H100" s="12"/>
      <c r="I100" s="13"/>
      <c r="J100" s="13"/>
      <c r="K100" s="13"/>
      <c r="L100" s="14"/>
      <c r="M100" s="4" t="str">
        <f>IF(F100=data!$A$2,1500,IF(F100=data!$A$3,500,IF(F100=data!$A$4,300,IF(F100=data!$A$5,200,IF(F100=data!$A$6,1500,IF(F100=data!$A$7,1500,""))))))</f>
        <v/>
      </c>
      <c r="N100" s="15"/>
      <c r="Q100" s="2" t="str">
        <f t="shared" si="20"/>
        <v/>
      </c>
      <c r="R100" s="2" t="str">
        <f t="shared" si="21"/>
        <v/>
      </c>
      <c r="S100" s="2" t="str">
        <f t="shared" si="22"/>
        <v/>
      </c>
      <c r="T100" s="2" t="str">
        <f t="shared" si="23"/>
        <v/>
      </c>
      <c r="U100" s="2" t="str">
        <f t="shared" si="24"/>
        <v/>
      </c>
      <c r="V100" s="2" t="str">
        <f t="shared" si="25"/>
        <v/>
      </c>
      <c r="W100" s="2" t="str">
        <f t="shared" si="26"/>
        <v/>
      </c>
      <c r="X100" s="2" t="str">
        <f t="shared" si="27"/>
        <v/>
      </c>
      <c r="Y100" s="2" t="str">
        <f t="shared" si="28"/>
        <v/>
      </c>
      <c r="Z100" s="2" t="str">
        <f t="shared" si="29"/>
        <v/>
      </c>
      <c r="AA100" s="2" t="str">
        <f t="shared" si="30"/>
        <v/>
      </c>
      <c r="AB100" s="2" t="str">
        <f t="shared" si="31"/>
        <v/>
      </c>
      <c r="AC100" s="2" t="str">
        <f t="shared" si="32"/>
        <v/>
      </c>
      <c r="AD100" s="3" t="e">
        <f t="shared" si="33"/>
        <v>#VALUE!</v>
      </c>
      <c r="AE100" s="3" t="e">
        <f t="shared" si="34"/>
        <v>#VALUE!</v>
      </c>
      <c r="AF100" s="3" t="e">
        <f t="shared" si="35"/>
        <v>#VALUE!</v>
      </c>
      <c r="AG100" s="3" t="e">
        <f t="shared" si="36"/>
        <v>#VALUE!</v>
      </c>
      <c r="AH100" s="3" t="e">
        <f t="shared" si="37"/>
        <v>#VALUE!</v>
      </c>
      <c r="AI100" s="3" t="e">
        <f t="shared" si="38"/>
        <v>#VALUE!</v>
      </c>
      <c r="AJ100" s="3" t="str">
        <f t="shared" si="39"/>
        <v/>
      </c>
    </row>
    <row r="101" spans="1:36" x14ac:dyDescent="0.55000000000000004">
      <c r="A101" s="10">
        <v>100</v>
      </c>
      <c r="B101" s="11"/>
      <c r="C101" s="12"/>
      <c r="D101" s="12"/>
      <c r="E101" s="12"/>
      <c r="F101" s="12"/>
      <c r="G101" s="12"/>
      <c r="H101" s="12"/>
      <c r="I101" s="13"/>
      <c r="J101" s="13"/>
      <c r="K101" s="13"/>
      <c r="L101" s="14"/>
      <c r="M101" s="4" t="str">
        <f>IF(F101=data!$A$2,1500,IF(F101=data!$A$3,500,IF(F101=data!$A$4,300,IF(F101=data!$A$5,200,IF(F101=data!$A$6,1500,IF(F101=data!$A$7,1500,""))))))</f>
        <v/>
      </c>
      <c r="N101" s="15"/>
      <c r="Q101" s="2" t="str">
        <f t="shared" si="20"/>
        <v/>
      </c>
      <c r="R101" s="2" t="str">
        <f t="shared" si="21"/>
        <v/>
      </c>
      <c r="S101" s="2" t="str">
        <f t="shared" si="22"/>
        <v/>
      </c>
      <c r="T101" s="2" t="str">
        <f t="shared" si="23"/>
        <v/>
      </c>
      <c r="U101" s="2" t="str">
        <f t="shared" si="24"/>
        <v/>
      </c>
      <c r="V101" s="2" t="str">
        <f t="shared" si="25"/>
        <v/>
      </c>
      <c r="W101" s="2" t="str">
        <f t="shared" si="26"/>
        <v/>
      </c>
      <c r="X101" s="2" t="str">
        <f t="shared" si="27"/>
        <v/>
      </c>
      <c r="Y101" s="2" t="str">
        <f t="shared" si="28"/>
        <v/>
      </c>
      <c r="Z101" s="2" t="str">
        <f t="shared" si="29"/>
        <v/>
      </c>
      <c r="AA101" s="2" t="str">
        <f t="shared" si="30"/>
        <v/>
      </c>
      <c r="AB101" s="2" t="str">
        <f t="shared" si="31"/>
        <v/>
      </c>
      <c r="AC101" s="2" t="str">
        <f t="shared" si="32"/>
        <v/>
      </c>
      <c r="AD101" s="3" t="e">
        <f t="shared" si="33"/>
        <v>#VALUE!</v>
      </c>
      <c r="AE101" s="3" t="e">
        <f t="shared" si="34"/>
        <v>#VALUE!</v>
      </c>
      <c r="AF101" s="3" t="e">
        <f t="shared" si="35"/>
        <v>#VALUE!</v>
      </c>
      <c r="AG101" s="3" t="e">
        <f t="shared" si="36"/>
        <v>#VALUE!</v>
      </c>
      <c r="AH101" s="3" t="e">
        <f t="shared" si="37"/>
        <v>#VALUE!</v>
      </c>
      <c r="AI101" s="3" t="e">
        <f t="shared" si="38"/>
        <v>#VALUE!</v>
      </c>
      <c r="AJ101" s="3" t="str">
        <f t="shared" si="39"/>
        <v/>
      </c>
    </row>
    <row r="102" spans="1:36" x14ac:dyDescent="0.55000000000000004">
      <c r="A102" s="10">
        <v>101</v>
      </c>
      <c r="B102" s="11"/>
      <c r="C102" s="12"/>
      <c r="D102" s="12"/>
      <c r="E102" s="12"/>
      <c r="F102" s="12"/>
      <c r="G102" s="12"/>
      <c r="H102" s="12"/>
      <c r="I102" s="13"/>
      <c r="J102" s="13"/>
      <c r="K102" s="13"/>
      <c r="L102" s="14"/>
      <c r="M102" s="4" t="str">
        <f>IF(F102=data!$A$2,1500,IF(F102=data!$A$3,500,IF(F102=data!$A$4,300,IF(F102=data!$A$5,200,IF(F102=data!$A$6,1500,IF(F102=data!$A$7,1500,""))))))</f>
        <v/>
      </c>
      <c r="N102" s="15"/>
      <c r="Q102" s="2" t="str">
        <f t="shared" si="20"/>
        <v/>
      </c>
      <c r="R102" s="2" t="str">
        <f t="shared" si="21"/>
        <v/>
      </c>
      <c r="S102" s="2" t="str">
        <f t="shared" si="22"/>
        <v/>
      </c>
      <c r="T102" s="2" t="str">
        <f t="shared" si="23"/>
        <v/>
      </c>
      <c r="U102" s="2" t="str">
        <f t="shared" si="24"/>
        <v/>
      </c>
      <c r="V102" s="2" t="str">
        <f t="shared" si="25"/>
        <v/>
      </c>
      <c r="W102" s="2" t="str">
        <f t="shared" si="26"/>
        <v/>
      </c>
      <c r="X102" s="2" t="str">
        <f t="shared" si="27"/>
        <v/>
      </c>
      <c r="Y102" s="2" t="str">
        <f t="shared" si="28"/>
        <v/>
      </c>
      <c r="Z102" s="2" t="str">
        <f t="shared" si="29"/>
        <v/>
      </c>
      <c r="AA102" s="2" t="str">
        <f t="shared" si="30"/>
        <v/>
      </c>
      <c r="AB102" s="2" t="str">
        <f t="shared" si="31"/>
        <v/>
      </c>
      <c r="AC102" s="2" t="str">
        <f t="shared" si="32"/>
        <v/>
      </c>
      <c r="AD102" s="3" t="e">
        <f t="shared" si="33"/>
        <v>#VALUE!</v>
      </c>
      <c r="AE102" s="3" t="e">
        <f t="shared" si="34"/>
        <v>#VALUE!</v>
      </c>
      <c r="AF102" s="3" t="e">
        <f t="shared" si="35"/>
        <v>#VALUE!</v>
      </c>
      <c r="AG102" s="3" t="e">
        <f t="shared" si="36"/>
        <v>#VALUE!</v>
      </c>
      <c r="AH102" s="3" t="e">
        <f t="shared" si="37"/>
        <v>#VALUE!</v>
      </c>
      <c r="AI102" s="3" t="e">
        <f t="shared" si="38"/>
        <v>#VALUE!</v>
      </c>
      <c r="AJ102" s="3" t="str">
        <f t="shared" si="39"/>
        <v/>
      </c>
    </row>
    <row r="103" spans="1:36" x14ac:dyDescent="0.55000000000000004">
      <c r="A103" s="10">
        <v>102</v>
      </c>
      <c r="B103" s="11"/>
      <c r="C103" s="12"/>
      <c r="D103" s="12"/>
      <c r="E103" s="12"/>
      <c r="F103" s="12"/>
      <c r="G103" s="12"/>
      <c r="H103" s="12"/>
      <c r="I103" s="13"/>
      <c r="J103" s="13"/>
      <c r="K103" s="13"/>
      <c r="L103" s="14"/>
      <c r="M103" s="4" t="str">
        <f>IF(F103=data!$A$2,1500,IF(F103=data!$A$3,500,IF(F103=data!$A$4,300,IF(F103=data!$A$5,200,IF(F103=data!$A$6,1500,IF(F103=data!$A$7,1500,""))))))</f>
        <v/>
      </c>
      <c r="N103" s="15"/>
      <c r="Q103" s="2" t="str">
        <f t="shared" si="20"/>
        <v/>
      </c>
      <c r="R103" s="2" t="str">
        <f t="shared" si="21"/>
        <v/>
      </c>
      <c r="S103" s="2" t="str">
        <f t="shared" si="22"/>
        <v/>
      </c>
      <c r="T103" s="2" t="str">
        <f t="shared" si="23"/>
        <v/>
      </c>
      <c r="U103" s="2" t="str">
        <f t="shared" si="24"/>
        <v/>
      </c>
      <c r="V103" s="2" t="str">
        <f t="shared" si="25"/>
        <v/>
      </c>
      <c r="W103" s="2" t="str">
        <f t="shared" si="26"/>
        <v/>
      </c>
      <c r="X103" s="2" t="str">
        <f t="shared" si="27"/>
        <v/>
      </c>
      <c r="Y103" s="2" t="str">
        <f t="shared" si="28"/>
        <v/>
      </c>
      <c r="Z103" s="2" t="str">
        <f t="shared" si="29"/>
        <v/>
      </c>
      <c r="AA103" s="2" t="str">
        <f t="shared" si="30"/>
        <v/>
      </c>
      <c r="AB103" s="2" t="str">
        <f t="shared" si="31"/>
        <v/>
      </c>
      <c r="AC103" s="2" t="str">
        <f t="shared" si="32"/>
        <v/>
      </c>
      <c r="AD103" s="3" t="e">
        <f t="shared" si="33"/>
        <v>#VALUE!</v>
      </c>
      <c r="AE103" s="3" t="e">
        <f t="shared" si="34"/>
        <v>#VALUE!</v>
      </c>
      <c r="AF103" s="3" t="e">
        <f t="shared" si="35"/>
        <v>#VALUE!</v>
      </c>
      <c r="AG103" s="3" t="e">
        <f t="shared" si="36"/>
        <v>#VALUE!</v>
      </c>
      <c r="AH103" s="3" t="e">
        <f t="shared" si="37"/>
        <v>#VALUE!</v>
      </c>
      <c r="AI103" s="3" t="e">
        <f t="shared" si="38"/>
        <v>#VALUE!</v>
      </c>
      <c r="AJ103" s="3" t="str">
        <f t="shared" si="39"/>
        <v/>
      </c>
    </row>
    <row r="104" spans="1:36" x14ac:dyDescent="0.55000000000000004">
      <c r="A104" s="10">
        <v>103</v>
      </c>
      <c r="B104" s="11"/>
      <c r="C104" s="12"/>
      <c r="D104" s="12"/>
      <c r="E104" s="12"/>
      <c r="F104" s="12"/>
      <c r="G104" s="12"/>
      <c r="H104" s="12"/>
      <c r="I104" s="13"/>
      <c r="J104" s="13"/>
      <c r="K104" s="13"/>
      <c r="L104" s="14"/>
      <c r="M104" s="4" t="str">
        <f>IF(F104=data!$A$2,1500,IF(F104=data!$A$3,500,IF(F104=data!$A$4,300,IF(F104=data!$A$5,200,IF(F104=data!$A$6,1500,IF(F104=data!$A$7,1500,""))))))</f>
        <v/>
      </c>
      <c r="N104" s="15"/>
      <c r="Q104" s="2" t="str">
        <f t="shared" si="20"/>
        <v/>
      </c>
      <c r="R104" s="2" t="str">
        <f t="shared" si="21"/>
        <v/>
      </c>
      <c r="S104" s="2" t="str">
        <f t="shared" si="22"/>
        <v/>
      </c>
      <c r="T104" s="2" t="str">
        <f t="shared" si="23"/>
        <v/>
      </c>
      <c r="U104" s="2" t="str">
        <f t="shared" si="24"/>
        <v/>
      </c>
      <c r="V104" s="2" t="str">
        <f t="shared" si="25"/>
        <v/>
      </c>
      <c r="W104" s="2" t="str">
        <f t="shared" si="26"/>
        <v/>
      </c>
      <c r="X104" s="2" t="str">
        <f t="shared" si="27"/>
        <v/>
      </c>
      <c r="Y104" s="2" t="str">
        <f t="shared" si="28"/>
        <v/>
      </c>
      <c r="Z104" s="2" t="str">
        <f t="shared" si="29"/>
        <v/>
      </c>
      <c r="AA104" s="2" t="str">
        <f t="shared" si="30"/>
        <v/>
      </c>
      <c r="AB104" s="2" t="str">
        <f t="shared" si="31"/>
        <v/>
      </c>
      <c r="AC104" s="2" t="str">
        <f t="shared" si="32"/>
        <v/>
      </c>
      <c r="AD104" s="3" t="e">
        <f t="shared" si="33"/>
        <v>#VALUE!</v>
      </c>
      <c r="AE104" s="3" t="e">
        <f t="shared" si="34"/>
        <v>#VALUE!</v>
      </c>
      <c r="AF104" s="3" t="e">
        <f t="shared" si="35"/>
        <v>#VALUE!</v>
      </c>
      <c r="AG104" s="3" t="e">
        <f t="shared" si="36"/>
        <v>#VALUE!</v>
      </c>
      <c r="AH104" s="3" t="e">
        <f t="shared" si="37"/>
        <v>#VALUE!</v>
      </c>
      <c r="AI104" s="3" t="e">
        <f t="shared" si="38"/>
        <v>#VALUE!</v>
      </c>
      <c r="AJ104" s="3" t="str">
        <f t="shared" si="39"/>
        <v/>
      </c>
    </row>
    <row r="105" spans="1:36" x14ac:dyDescent="0.55000000000000004">
      <c r="A105" s="10">
        <v>104</v>
      </c>
      <c r="B105" s="11"/>
      <c r="C105" s="12"/>
      <c r="D105" s="12"/>
      <c r="E105" s="12"/>
      <c r="F105" s="12"/>
      <c r="G105" s="12"/>
      <c r="H105" s="12"/>
      <c r="I105" s="13"/>
      <c r="J105" s="13"/>
      <c r="K105" s="13"/>
      <c r="L105" s="14"/>
      <c r="M105" s="4" t="str">
        <f>IF(F105=data!$A$2,1500,IF(F105=data!$A$3,500,IF(F105=data!$A$4,300,IF(F105=data!$A$5,200,IF(F105=data!$A$6,1500,IF(F105=data!$A$7,1500,""))))))</f>
        <v/>
      </c>
      <c r="N105" s="15"/>
      <c r="Q105" s="2" t="str">
        <f t="shared" si="20"/>
        <v/>
      </c>
      <c r="R105" s="2" t="str">
        <f t="shared" si="21"/>
        <v/>
      </c>
      <c r="S105" s="2" t="str">
        <f t="shared" si="22"/>
        <v/>
      </c>
      <c r="T105" s="2" t="str">
        <f t="shared" si="23"/>
        <v/>
      </c>
      <c r="U105" s="2" t="str">
        <f t="shared" si="24"/>
        <v/>
      </c>
      <c r="V105" s="2" t="str">
        <f t="shared" si="25"/>
        <v/>
      </c>
      <c r="W105" s="2" t="str">
        <f t="shared" si="26"/>
        <v/>
      </c>
      <c r="X105" s="2" t="str">
        <f t="shared" si="27"/>
        <v/>
      </c>
      <c r="Y105" s="2" t="str">
        <f t="shared" si="28"/>
        <v/>
      </c>
      <c r="Z105" s="2" t="str">
        <f t="shared" si="29"/>
        <v/>
      </c>
      <c r="AA105" s="2" t="str">
        <f t="shared" si="30"/>
        <v/>
      </c>
      <c r="AB105" s="2" t="str">
        <f t="shared" si="31"/>
        <v/>
      </c>
      <c r="AC105" s="2" t="str">
        <f t="shared" si="32"/>
        <v/>
      </c>
      <c r="AD105" s="3" t="e">
        <f t="shared" si="33"/>
        <v>#VALUE!</v>
      </c>
      <c r="AE105" s="3" t="e">
        <f t="shared" si="34"/>
        <v>#VALUE!</v>
      </c>
      <c r="AF105" s="3" t="e">
        <f t="shared" si="35"/>
        <v>#VALUE!</v>
      </c>
      <c r="AG105" s="3" t="e">
        <f t="shared" si="36"/>
        <v>#VALUE!</v>
      </c>
      <c r="AH105" s="3" t="e">
        <f t="shared" si="37"/>
        <v>#VALUE!</v>
      </c>
      <c r="AI105" s="3" t="e">
        <f t="shared" si="38"/>
        <v>#VALUE!</v>
      </c>
      <c r="AJ105" s="3" t="str">
        <f t="shared" si="39"/>
        <v/>
      </c>
    </row>
    <row r="106" spans="1:36" x14ac:dyDescent="0.55000000000000004">
      <c r="A106" s="10">
        <v>105</v>
      </c>
      <c r="B106" s="11"/>
      <c r="C106" s="12"/>
      <c r="D106" s="12"/>
      <c r="E106" s="12"/>
      <c r="F106" s="12"/>
      <c r="G106" s="12"/>
      <c r="H106" s="12"/>
      <c r="I106" s="13"/>
      <c r="J106" s="13"/>
      <c r="K106" s="13"/>
      <c r="L106" s="14"/>
      <c r="M106" s="4" t="str">
        <f>IF(F106=data!$A$2,1500,IF(F106=data!$A$3,500,IF(F106=data!$A$4,300,IF(F106=data!$A$5,200,IF(F106=data!$A$6,1500,IF(F106=data!$A$7,1500,""))))))</f>
        <v/>
      </c>
      <c r="N106" s="15"/>
      <c r="Q106" s="2" t="str">
        <f t="shared" si="20"/>
        <v/>
      </c>
      <c r="R106" s="2" t="str">
        <f t="shared" si="21"/>
        <v/>
      </c>
      <c r="S106" s="2" t="str">
        <f t="shared" si="22"/>
        <v/>
      </c>
      <c r="T106" s="2" t="str">
        <f t="shared" si="23"/>
        <v/>
      </c>
      <c r="U106" s="2" t="str">
        <f t="shared" si="24"/>
        <v/>
      </c>
      <c r="V106" s="2" t="str">
        <f t="shared" si="25"/>
        <v/>
      </c>
      <c r="W106" s="2" t="str">
        <f t="shared" si="26"/>
        <v/>
      </c>
      <c r="X106" s="2" t="str">
        <f t="shared" si="27"/>
        <v/>
      </c>
      <c r="Y106" s="2" t="str">
        <f t="shared" si="28"/>
        <v/>
      </c>
      <c r="Z106" s="2" t="str">
        <f t="shared" si="29"/>
        <v/>
      </c>
      <c r="AA106" s="2" t="str">
        <f t="shared" si="30"/>
        <v/>
      </c>
      <c r="AB106" s="2" t="str">
        <f t="shared" si="31"/>
        <v/>
      </c>
      <c r="AC106" s="2" t="str">
        <f t="shared" si="32"/>
        <v/>
      </c>
      <c r="AD106" s="3" t="e">
        <f t="shared" si="33"/>
        <v>#VALUE!</v>
      </c>
      <c r="AE106" s="3" t="e">
        <f t="shared" si="34"/>
        <v>#VALUE!</v>
      </c>
      <c r="AF106" s="3" t="e">
        <f t="shared" si="35"/>
        <v>#VALUE!</v>
      </c>
      <c r="AG106" s="3" t="e">
        <f t="shared" si="36"/>
        <v>#VALUE!</v>
      </c>
      <c r="AH106" s="3" t="e">
        <f t="shared" si="37"/>
        <v>#VALUE!</v>
      </c>
      <c r="AI106" s="3" t="e">
        <f t="shared" si="38"/>
        <v>#VALUE!</v>
      </c>
      <c r="AJ106" s="3" t="str">
        <f t="shared" si="39"/>
        <v/>
      </c>
    </row>
    <row r="107" spans="1:36" x14ac:dyDescent="0.55000000000000004">
      <c r="A107" s="10">
        <v>106</v>
      </c>
      <c r="B107" s="11"/>
      <c r="C107" s="12"/>
      <c r="D107" s="12"/>
      <c r="E107" s="12"/>
      <c r="F107" s="12"/>
      <c r="G107" s="12"/>
      <c r="H107" s="12"/>
      <c r="I107" s="13"/>
      <c r="J107" s="13"/>
      <c r="K107" s="13"/>
      <c r="L107" s="14"/>
      <c r="M107" s="4" t="str">
        <f>IF(F107=data!$A$2,1500,IF(F107=data!$A$3,500,IF(F107=data!$A$4,300,IF(F107=data!$A$5,200,IF(F107=data!$A$6,1500,IF(F107=data!$A$7,1500,""))))))</f>
        <v/>
      </c>
      <c r="N107" s="15"/>
      <c r="Q107" s="2" t="str">
        <f t="shared" si="20"/>
        <v/>
      </c>
      <c r="R107" s="2" t="str">
        <f t="shared" si="21"/>
        <v/>
      </c>
      <c r="S107" s="2" t="str">
        <f t="shared" si="22"/>
        <v/>
      </c>
      <c r="T107" s="2" t="str">
        <f t="shared" si="23"/>
        <v/>
      </c>
      <c r="U107" s="2" t="str">
        <f t="shared" si="24"/>
        <v/>
      </c>
      <c r="V107" s="2" t="str">
        <f t="shared" si="25"/>
        <v/>
      </c>
      <c r="W107" s="2" t="str">
        <f t="shared" si="26"/>
        <v/>
      </c>
      <c r="X107" s="2" t="str">
        <f t="shared" si="27"/>
        <v/>
      </c>
      <c r="Y107" s="2" t="str">
        <f t="shared" si="28"/>
        <v/>
      </c>
      <c r="Z107" s="2" t="str">
        <f t="shared" si="29"/>
        <v/>
      </c>
      <c r="AA107" s="2" t="str">
        <f t="shared" si="30"/>
        <v/>
      </c>
      <c r="AB107" s="2" t="str">
        <f t="shared" si="31"/>
        <v/>
      </c>
      <c r="AC107" s="2" t="str">
        <f t="shared" si="32"/>
        <v/>
      </c>
      <c r="AD107" s="3" t="e">
        <f t="shared" si="33"/>
        <v>#VALUE!</v>
      </c>
      <c r="AE107" s="3" t="e">
        <f t="shared" si="34"/>
        <v>#VALUE!</v>
      </c>
      <c r="AF107" s="3" t="e">
        <f t="shared" si="35"/>
        <v>#VALUE!</v>
      </c>
      <c r="AG107" s="3" t="e">
        <f t="shared" si="36"/>
        <v>#VALUE!</v>
      </c>
      <c r="AH107" s="3" t="e">
        <f t="shared" si="37"/>
        <v>#VALUE!</v>
      </c>
      <c r="AI107" s="3" t="e">
        <f t="shared" si="38"/>
        <v>#VALUE!</v>
      </c>
      <c r="AJ107" s="3" t="str">
        <f t="shared" si="39"/>
        <v/>
      </c>
    </row>
    <row r="108" spans="1:36" x14ac:dyDescent="0.55000000000000004">
      <c r="A108" s="10">
        <v>107</v>
      </c>
      <c r="B108" s="11"/>
      <c r="C108" s="12"/>
      <c r="D108" s="12"/>
      <c r="E108" s="12"/>
      <c r="F108" s="12"/>
      <c r="G108" s="12"/>
      <c r="H108" s="12"/>
      <c r="I108" s="13"/>
      <c r="J108" s="13"/>
      <c r="K108" s="13"/>
      <c r="L108" s="14"/>
      <c r="M108" s="4" t="str">
        <f>IF(F108=data!$A$2,1500,IF(F108=data!$A$3,500,IF(F108=data!$A$4,300,IF(F108=data!$A$5,200,IF(F108=data!$A$6,1500,IF(F108=data!$A$7,1500,""))))))</f>
        <v/>
      </c>
      <c r="N108" s="15"/>
      <c r="Q108" s="2" t="str">
        <f t="shared" si="20"/>
        <v/>
      </c>
      <c r="R108" s="2" t="str">
        <f t="shared" si="21"/>
        <v/>
      </c>
      <c r="S108" s="2" t="str">
        <f t="shared" si="22"/>
        <v/>
      </c>
      <c r="T108" s="2" t="str">
        <f t="shared" si="23"/>
        <v/>
      </c>
      <c r="U108" s="2" t="str">
        <f t="shared" si="24"/>
        <v/>
      </c>
      <c r="V108" s="2" t="str">
        <f t="shared" si="25"/>
        <v/>
      </c>
      <c r="W108" s="2" t="str">
        <f t="shared" si="26"/>
        <v/>
      </c>
      <c r="X108" s="2" t="str">
        <f t="shared" si="27"/>
        <v/>
      </c>
      <c r="Y108" s="2" t="str">
        <f t="shared" si="28"/>
        <v/>
      </c>
      <c r="Z108" s="2" t="str">
        <f t="shared" si="29"/>
        <v/>
      </c>
      <c r="AA108" s="2" t="str">
        <f t="shared" si="30"/>
        <v/>
      </c>
      <c r="AB108" s="2" t="str">
        <f t="shared" si="31"/>
        <v/>
      </c>
      <c r="AC108" s="2" t="str">
        <f t="shared" si="32"/>
        <v/>
      </c>
      <c r="AD108" s="3" t="e">
        <f t="shared" si="33"/>
        <v>#VALUE!</v>
      </c>
      <c r="AE108" s="3" t="e">
        <f t="shared" si="34"/>
        <v>#VALUE!</v>
      </c>
      <c r="AF108" s="3" t="e">
        <f t="shared" si="35"/>
        <v>#VALUE!</v>
      </c>
      <c r="AG108" s="3" t="e">
        <f t="shared" si="36"/>
        <v>#VALUE!</v>
      </c>
      <c r="AH108" s="3" t="e">
        <f t="shared" si="37"/>
        <v>#VALUE!</v>
      </c>
      <c r="AI108" s="3" t="e">
        <f t="shared" si="38"/>
        <v>#VALUE!</v>
      </c>
      <c r="AJ108" s="3" t="str">
        <f t="shared" si="39"/>
        <v/>
      </c>
    </row>
    <row r="109" spans="1:36" x14ac:dyDescent="0.55000000000000004">
      <c r="A109" s="10">
        <v>108</v>
      </c>
      <c r="B109" s="11"/>
      <c r="C109" s="12"/>
      <c r="D109" s="12"/>
      <c r="E109" s="12"/>
      <c r="F109" s="12"/>
      <c r="G109" s="12"/>
      <c r="H109" s="12"/>
      <c r="I109" s="13"/>
      <c r="J109" s="13"/>
      <c r="K109" s="13"/>
      <c r="L109" s="14"/>
      <c r="M109" s="4" t="str">
        <f>IF(F109=data!$A$2,1500,IF(F109=data!$A$3,500,IF(F109=data!$A$4,300,IF(F109=data!$A$5,200,IF(F109=data!$A$6,1500,IF(F109=data!$A$7,1500,""))))))</f>
        <v/>
      </c>
      <c r="N109" s="15"/>
      <c r="Q109" s="2" t="str">
        <f t="shared" si="20"/>
        <v/>
      </c>
      <c r="R109" s="2" t="str">
        <f t="shared" si="21"/>
        <v/>
      </c>
      <c r="S109" s="2" t="str">
        <f t="shared" si="22"/>
        <v/>
      </c>
      <c r="T109" s="2" t="str">
        <f t="shared" si="23"/>
        <v/>
      </c>
      <c r="U109" s="2" t="str">
        <f t="shared" si="24"/>
        <v/>
      </c>
      <c r="V109" s="2" t="str">
        <f t="shared" si="25"/>
        <v/>
      </c>
      <c r="W109" s="2" t="str">
        <f t="shared" si="26"/>
        <v/>
      </c>
      <c r="X109" s="2" t="str">
        <f t="shared" si="27"/>
        <v/>
      </c>
      <c r="Y109" s="2" t="str">
        <f t="shared" si="28"/>
        <v/>
      </c>
      <c r="Z109" s="2" t="str">
        <f t="shared" si="29"/>
        <v/>
      </c>
      <c r="AA109" s="2" t="str">
        <f t="shared" si="30"/>
        <v/>
      </c>
      <c r="AB109" s="2" t="str">
        <f t="shared" si="31"/>
        <v/>
      </c>
      <c r="AC109" s="2" t="str">
        <f t="shared" si="32"/>
        <v/>
      </c>
      <c r="AD109" s="3" t="e">
        <f t="shared" si="33"/>
        <v>#VALUE!</v>
      </c>
      <c r="AE109" s="3" t="e">
        <f t="shared" si="34"/>
        <v>#VALUE!</v>
      </c>
      <c r="AF109" s="3" t="e">
        <f t="shared" si="35"/>
        <v>#VALUE!</v>
      </c>
      <c r="AG109" s="3" t="e">
        <f t="shared" si="36"/>
        <v>#VALUE!</v>
      </c>
      <c r="AH109" s="3" t="e">
        <f t="shared" si="37"/>
        <v>#VALUE!</v>
      </c>
      <c r="AI109" s="3" t="e">
        <f t="shared" si="38"/>
        <v>#VALUE!</v>
      </c>
      <c r="AJ109" s="3" t="str">
        <f t="shared" si="39"/>
        <v/>
      </c>
    </row>
    <row r="110" spans="1:36" x14ac:dyDescent="0.55000000000000004">
      <c r="A110" s="10">
        <v>109</v>
      </c>
      <c r="B110" s="11"/>
      <c r="C110" s="12"/>
      <c r="D110" s="12"/>
      <c r="E110" s="12"/>
      <c r="F110" s="12"/>
      <c r="G110" s="12"/>
      <c r="H110" s="12"/>
      <c r="I110" s="13"/>
      <c r="J110" s="13"/>
      <c r="K110" s="13"/>
      <c r="L110" s="14"/>
      <c r="M110" s="4" t="str">
        <f>IF(F110=data!$A$2,1500,IF(F110=data!$A$3,500,IF(F110=data!$A$4,300,IF(F110=data!$A$5,200,IF(F110=data!$A$6,1500,IF(F110=data!$A$7,1500,""))))))</f>
        <v/>
      </c>
      <c r="N110" s="15"/>
      <c r="Q110" s="2" t="str">
        <f t="shared" si="20"/>
        <v/>
      </c>
      <c r="R110" s="2" t="str">
        <f t="shared" si="21"/>
        <v/>
      </c>
      <c r="S110" s="2" t="str">
        <f t="shared" si="22"/>
        <v/>
      </c>
      <c r="T110" s="2" t="str">
        <f t="shared" si="23"/>
        <v/>
      </c>
      <c r="U110" s="2" t="str">
        <f t="shared" si="24"/>
        <v/>
      </c>
      <c r="V110" s="2" t="str">
        <f t="shared" si="25"/>
        <v/>
      </c>
      <c r="W110" s="2" t="str">
        <f t="shared" si="26"/>
        <v/>
      </c>
      <c r="X110" s="2" t="str">
        <f t="shared" si="27"/>
        <v/>
      </c>
      <c r="Y110" s="2" t="str">
        <f t="shared" si="28"/>
        <v/>
      </c>
      <c r="Z110" s="2" t="str">
        <f t="shared" si="29"/>
        <v/>
      </c>
      <c r="AA110" s="2" t="str">
        <f t="shared" si="30"/>
        <v/>
      </c>
      <c r="AB110" s="2" t="str">
        <f t="shared" si="31"/>
        <v/>
      </c>
      <c r="AC110" s="2" t="str">
        <f t="shared" si="32"/>
        <v/>
      </c>
      <c r="AD110" s="3" t="e">
        <f t="shared" si="33"/>
        <v>#VALUE!</v>
      </c>
      <c r="AE110" s="3" t="e">
        <f t="shared" si="34"/>
        <v>#VALUE!</v>
      </c>
      <c r="AF110" s="3" t="e">
        <f t="shared" si="35"/>
        <v>#VALUE!</v>
      </c>
      <c r="AG110" s="3" t="e">
        <f t="shared" si="36"/>
        <v>#VALUE!</v>
      </c>
      <c r="AH110" s="3" t="e">
        <f t="shared" si="37"/>
        <v>#VALUE!</v>
      </c>
      <c r="AI110" s="3" t="e">
        <f t="shared" si="38"/>
        <v>#VALUE!</v>
      </c>
      <c r="AJ110" s="3" t="str">
        <f t="shared" si="39"/>
        <v/>
      </c>
    </row>
    <row r="111" spans="1:36" x14ac:dyDescent="0.55000000000000004">
      <c r="A111" s="10">
        <v>110</v>
      </c>
      <c r="B111" s="11"/>
      <c r="C111" s="12"/>
      <c r="D111" s="12"/>
      <c r="E111" s="12"/>
      <c r="F111" s="12"/>
      <c r="G111" s="12"/>
      <c r="H111" s="12"/>
      <c r="I111" s="13"/>
      <c r="J111" s="13"/>
      <c r="K111" s="13"/>
      <c r="L111" s="14"/>
      <c r="M111" s="4" t="str">
        <f>IF(F111=data!$A$2,1500,IF(F111=data!$A$3,500,IF(F111=data!$A$4,300,IF(F111=data!$A$5,200,IF(F111=data!$A$6,1500,IF(F111=data!$A$7,1500,""))))))</f>
        <v/>
      </c>
      <c r="N111" s="15"/>
      <c r="Q111" s="2" t="str">
        <f t="shared" si="20"/>
        <v/>
      </c>
      <c r="R111" s="2" t="str">
        <f t="shared" si="21"/>
        <v/>
      </c>
      <c r="S111" s="2" t="str">
        <f t="shared" si="22"/>
        <v/>
      </c>
      <c r="T111" s="2" t="str">
        <f t="shared" si="23"/>
        <v/>
      </c>
      <c r="U111" s="2" t="str">
        <f t="shared" si="24"/>
        <v/>
      </c>
      <c r="V111" s="2" t="str">
        <f t="shared" si="25"/>
        <v/>
      </c>
      <c r="W111" s="2" t="str">
        <f t="shared" si="26"/>
        <v/>
      </c>
      <c r="X111" s="2" t="str">
        <f t="shared" si="27"/>
        <v/>
      </c>
      <c r="Y111" s="2" t="str">
        <f t="shared" si="28"/>
        <v/>
      </c>
      <c r="Z111" s="2" t="str">
        <f t="shared" si="29"/>
        <v/>
      </c>
      <c r="AA111" s="2" t="str">
        <f t="shared" si="30"/>
        <v/>
      </c>
      <c r="AB111" s="2" t="str">
        <f t="shared" si="31"/>
        <v/>
      </c>
      <c r="AC111" s="2" t="str">
        <f t="shared" si="32"/>
        <v/>
      </c>
      <c r="AD111" s="3" t="e">
        <f t="shared" si="33"/>
        <v>#VALUE!</v>
      </c>
      <c r="AE111" s="3" t="e">
        <f t="shared" si="34"/>
        <v>#VALUE!</v>
      </c>
      <c r="AF111" s="3" t="e">
        <f t="shared" si="35"/>
        <v>#VALUE!</v>
      </c>
      <c r="AG111" s="3" t="e">
        <f t="shared" si="36"/>
        <v>#VALUE!</v>
      </c>
      <c r="AH111" s="3" t="e">
        <f t="shared" si="37"/>
        <v>#VALUE!</v>
      </c>
      <c r="AI111" s="3" t="e">
        <f t="shared" si="38"/>
        <v>#VALUE!</v>
      </c>
      <c r="AJ111" s="3" t="str">
        <f t="shared" si="39"/>
        <v/>
      </c>
    </row>
    <row r="112" spans="1:36" x14ac:dyDescent="0.55000000000000004">
      <c r="A112" s="10">
        <v>111</v>
      </c>
      <c r="B112" s="11"/>
      <c r="C112" s="12"/>
      <c r="D112" s="12"/>
      <c r="E112" s="12"/>
      <c r="F112" s="12"/>
      <c r="G112" s="12"/>
      <c r="H112" s="12"/>
      <c r="I112" s="13"/>
      <c r="J112" s="13"/>
      <c r="K112" s="13"/>
      <c r="L112" s="14"/>
      <c r="M112" s="4" t="str">
        <f>IF(F112=data!$A$2,1500,IF(F112=data!$A$3,500,IF(F112=data!$A$4,300,IF(F112=data!$A$5,200,IF(F112=data!$A$6,1500,IF(F112=data!$A$7,1500,""))))))</f>
        <v/>
      </c>
      <c r="N112" s="15"/>
      <c r="Q112" s="2" t="str">
        <f t="shared" si="20"/>
        <v/>
      </c>
      <c r="R112" s="2" t="str">
        <f t="shared" si="21"/>
        <v/>
      </c>
      <c r="S112" s="2" t="str">
        <f t="shared" si="22"/>
        <v/>
      </c>
      <c r="T112" s="2" t="str">
        <f t="shared" si="23"/>
        <v/>
      </c>
      <c r="U112" s="2" t="str">
        <f t="shared" si="24"/>
        <v/>
      </c>
      <c r="V112" s="2" t="str">
        <f t="shared" si="25"/>
        <v/>
      </c>
      <c r="W112" s="2" t="str">
        <f t="shared" si="26"/>
        <v/>
      </c>
      <c r="X112" s="2" t="str">
        <f t="shared" si="27"/>
        <v/>
      </c>
      <c r="Y112" s="2" t="str">
        <f t="shared" si="28"/>
        <v/>
      </c>
      <c r="Z112" s="2" t="str">
        <f t="shared" si="29"/>
        <v/>
      </c>
      <c r="AA112" s="2" t="str">
        <f t="shared" si="30"/>
        <v/>
      </c>
      <c r="AB112" s="2" t="str">
        <f t="shared" si="31"/>
        <v/>
      </c>
      <c r="AC112" s="2" t="str">
        <f t="shared" si="32"/>
        <v/>
      </c>
      <c r="AD112" s="3" t="e">
        <f t="shared" si="33"/>
        <v>#VALUE!</v>
      </c>
      <c r="AE112" s="3" t="e">
        <f t="shared" si="34"/>
        <v>#VALUE!</v>
      </c>
      <c r="AF112" s="3" t="e">
        <f t="shared" si="35"/>
        <v>#VALUE!</v>
      </c>
      <c r="AG112" s="3" t="e">
        <f t="shared" si="36"/>
        <v>#VALUE!</v>
      </c>
      <c r="AH112" s="3" t="e">
        <f t="shared" si="37"/>
        <v>#VALUE!</v>
      </c>
      <c r="AI112" s="3" t="e">
        <f t="shared" si="38"/>
        <v>#VALUE!</v>
      </c>
      <c r="AJ112" s="3" t="str">
        <f t="shared" si="39"/>
        <v/>
      </c>
    </row>
    <row r="113" spans="1:36" x14ac:dyDescent="0.55000000000000004">
      <c r="A113" s="10">
        <v>112</v>
      </c>
      <c r="B113" s="11"/>
      <c r="C113" s="12"/>
      <c r="D113" s="12"/>
      <c r="E113" s="12"/>
      <c r="F113" s="12"/>
      <c r="G113" s="12"/>
      <c r="H113" s="12"/>
      <c r="I113" s="13"/>
      <c r="J113" s="13"/>
      <c r="K113" s="13"/>
      <c r="L113" s="14"/>
      <c r="M113" s="4" t="str">
        <f>IF(F113=data!$A$2,1500,IF(F113=data!$A$3,500,IF(F113=data!$A$4,300,IF(F113=data!$A$5,200,IF(F113=data!$A$6,1500,IF(F113=data!$A$7,1500,""))))))</f>
        <v/>
      </c>
      <c r="N113" s="15"/>
      <c r="Q113" s="2" t="str">
        <f t="shared" si="20"/>
        <v/>
      </c>
      <c r="R113" s="2" t="str">
        <f t="shared" si="21"/>
        <v/>
      </c>
      <c r="S113" s="2" t="str">
        <f t="shared" si="22"/>
        <v/>
      </c>
      <c r="T113" s="2" t="str">
        <f t="shared" si="23"/>
        <v/>
      </c>
      <c r="U113" s="2" t="str">
        <f t="shared" si="24"/>
        <v/>
      </c>
      <c r="V113" s="2" t="str">
        <f t="shared" si="25"/>
        <v/>
      </c>
      <c r="W113" s="2" t="str">
        <f t="shared" si="26"/>
        <v/>
      </c>
      <c r="X113" s="2" t="str">
        <f t="shared" si="27"/>
        <v/>
      </c>
      <c r="Y113" s="2" t="str">
        <f t="shared" si="28"/>
        <v/>
      </c>
      <c r="Z113" s="2" t="str">
        <f t="shared" si="29"/>
        <v/>
      </c>
      <c r="AA113" s="2" t="str">
        <f t="shared" si="30"/>
        <v/>
      </c>
      <c r="AB113" s="2" t="str">
        <f t="shared" si="31"/>
        <v/>
      </c>
      <c r="AC113" s="2" t="str">
        <f t="shared" si="32"/>
        <v/>
      </c>
      <c r="AD113" s="3" t="e">
        <f t="shared" si="33"/>
        <v>#VALUE!</v>
      </c>
      <c r="AE113" s="3" t="e">
        <f t="shared" si="34"/>
        <v>#VALUE!</v>
      </c>
      <c r="AF113" s="3" t="e">
        <f t="shared" si="35"/>
        <v>#VALUE!</v>
      </c>
      <c r="AG113" s="3" t="e">
        <f t="shared" si="36"/>
        <v>#VALUE!</v>
      </c>
      <c r="AH113" s="3" t="e">
        <f t="shared" si="37"/>
        <v>#VALUE!</v>
      </c>
      <c r="AI113" s="3" t="e">
        <f t="shared" si="38"/>
        <v>#VALUE!</v>
      </c>
      <c r="AJ113" s="3" t="str">
        <f t="shared" si="39"/>
        <v/>
      </c>
    </row>
    <row r="114" spans="1:36" x14ac:dyDescent="0.55000000000000004">
      <c r="A114" s="10">
        <v>113</v>
      </c>
      <c r="B114" s="11"/>
      <c r="C114" s="12"/>
      <c r="D114" s="12"/>
      <c r="E114" s="12"/>
      <c r="F114" s="12"/>
      <c r="G114" s="12"/>
      <c r="H114" s="12"/>
      <c r="I114" s="13"/>
      <c r="J114" s="13"/>
      <c r="K114" s="13"/>
      <c r="L114" s="14"/>
      <c r="M114" s="4" t="str">
        <f>IF(F114=data!$A$2,1500,IF(F114=data!$A$3,500,IF(F114=data!$A$4,300,IF(F114=data!$A$5,200,IF(F114=data!$A$6,1500,IF(F114=data!$A$7,1500,""))))))</f>
        <v/>
      </c>
      <c r="N114" s="15"/>
      <c r="Q114" s="2" t="str">
        <f t="shared" si="20"/>
        <v/>
      </c>
      <c r="R114" s="2" t="str">
        <f t="shared" si="21"/>
        <v/>
      </c>
      <c r="S114" s="2" t="str">
        <f t="shared" si="22"/>
        <v/>
      </c>
      <c r="T114" s="2" t="str">
        <f t="shared" si="23"/>
        <v/>
      </c>
      <c r="U114" s="2" t="str">
        <f t="shared" si="24"/>
        <v/>
      </c>
      <c r="V114" s="2" t="str">
        <f t="shared" si="25"/>
        <v/>
      </c>
      <c r="W114" s="2" t="str">
        <f t="shared" si="26"/>
        <v/>
      </c>
      <c r="X114" s="2" t="str">
        <f t="shared" si="27"/>
        <v/>
      </c>
      <c r="Y114" s="2" t="str">
        <f t="shared" si="28"/>
        <v/>
      </c>
      <c r="Z114" s="2" t="str">
        <f t="shared" si="29"/>
        <v/>
      </c>
      <c r="AA114" s="2" t="str">
        <f t="shared" si="30"/>
        <v/>
      </c>
      <c r="AB114" s="2" t="str">
        <f t="shared" si="31"/>
        <v/>
      </c>
      <c r="AC114" s="2" t="str">
        <f t="shared" si="32"/>
        <v/>
      </c>
      <c r="AD114" s="3" t="e">
        <f t="shared" si="33"/>
        <v>#VALUE!</v>
      </c>
      <c r="AE114" s="3" t="e">
        <f t="shared" si="34"/>
        <v>#VALUE!</v>
      </c>
      <c r="AF114" s="3" t="e">
        <f t="shared" si="35"/>
        <v>#VALUE!</v>
      </c>
      <c r="AG114" s="3" t="e">
        <f t="shared" si="36"/>
        <v>#VALUE!</v>
      </c>
      <c r="AH114" s="3" t="e">
        <f t="shared" si="37"/>
        <v>#VALUE!</v>
      </c>
      <c r="AI114" s="3" t="e">
        <f t="shared" si="38"/>
        <v>#VALUE!</v>
      </c>
      <c r="AJ114" s="3" t="str">
        <f t="shared" si="39"/>
        <v/>
      </c>
    </row>
    <row r="115" spans="1:36" x14ac:dyDescent="0.55000000000000004">
      <c r="A115" s="10">
        <v>114</v>
      </c>
      <c r="B115" s="11"/>
      <c r="C115" s="12"/>
      <c r="D115" s="12"/>
      <c r="E115" s="12"/>
      <c r="F115" s="12"/>
      <c r="G115" s="12"/>
      <c r="H115" s="12"/>
      <c r="I115" s="13"/>
      <c r="J115" s="13"/>
      <c r="K115" s="13"/>
      <c r="L115" s="14"/>
      <c r="M115" s="4" t="str">
        <f>IF(F115=data!$A$2,1500,IF(F115=data!$A$3,500,IF(F115=data!$A$4,300,IF(F115=data!$A$5,200,IF(F115=data!$A$6,1500,IF(F115=data!$A$7,1500,""))))))</f>
        <v/>
      </c>
      <c r="N115" s="15"/>
      <c r="Q115" s="2" t="str">
        <f t="shared" si="20"/>
        <v/>
      </c>
      <c r="R115" s="2" t="str">
        <f t="shared" si="21"/>
        <v/>
      </c>
      <c r="S115" s="2" t="str">
        <f t="shared" si="22"/>
        <v/>
      </c>
      <c r="T115" s="2" t="str">
        <f t="shared" si="23"/>
        <v/>
      </c>
      <c r="U115" s="2" t="str">
        <f t="shared" si="24"/>
        <v/>
      </c>
      <c r="V115" s="2" t="str">
        <f t="shared" si="25"/>
        <v/>
      </c>
      <c r="W115" s="2" t="str">
        <f t="shared" si="26"/>
        <v/>
      </c>
      <c r="X115" s="2" t="str">
        <f t="shared" si="27"/>
        <v/>
      </c>
      <c r="Y115" s="2" t="str">
        <f t="shared" si="28"/>
        <v/>
      </c>
      <c r="Z115" s="2" t="str">
        <f t="shared" si="29"/>
        <v/>
      </c>
      <c r="AA115" s="2" t="str">
        <f t="shared" si="30"/>
        <v/>
      </c>
      <c r="AB115" s="2" t="str">
        <f t="shared" si="31"/>
        <v/>
      </c>
      <c r="AC115" s="2" t="str">
        <f t="shared" si="32"/>
        <v/>
      </c>
      <c r="AD115" s="3" t="e">
        <f t="shared" si="33"/>
        <v>#VALUE!</v>
      </c>
      <c r="AE115" s="3" t="e">
        <f t="shared" si="34"/>
        <v>#VALUE!</v>
      </c>
      <c r="AF115" s="3" t="e">
        <f t="shared" si="35"/>
        <v>#VALUE!</v>
      </c>
      <c r="AG115" s="3" t="e">
        <f t="shared" si="36"/>
        <v>#VALUE!</v>
      </c>
      <c r="AH115" s="3" t="e">
        <f t="shared" si="37"/>
        <v>#VALUE!</v>
      </c>
      <c r="AI115" s="3" t="e">
        <f t="shared" si="38"/>
        <v>#VALUE!</v>
      </c>
      <c r="AJ115" s="3" t="str">
        <f t="shared" si="39"/>
        <v/>
      </c>
    </row>
    <row r="116" spans="1:36" x14ac:dyDescent="0.55000000000000004">
      <c r="A116" s="10">
        <v>115</v>
      </c>
      <c r="B116" s="11"/>
      <c r="C116" s="12"/>
      <c r="D116" s="12"/>
      <c r="E116" s="12"/>
      <c r="F116" s="12"/>
      <c r="G116" s="12"/>
      <c r="H116" s="12"/>
      <c r="I116" s="13"/>
      <c r="J116" s="13"/>
      <c r="K116" s="13"/>
      <c r="L116" s="14"/>
      <c r="M116" s="4" t="str">
        <f>IF(F116=data!$A$2,1500,IF(F116=data!$A$3,500,IF(F116=data!$A$4,300,IF(F116=data!$A$5,200,IF(F116=data!$A$6,1500,IF(F116=data!$A$7,1500,""))))))</f>
        <v/>
      </c>
      <c r="N116" s="15"/>
      <c r="Q116" s="2" t="str">
        <f t="shared" si="20"/>
        <v/>
      </c>
      <c r="R116" s="2" t="str">
        <f t="shared" si="21"/>
        <v/>
      </c>
      <c r="S116" s="2" t="str">
        <f t="shared" si="22"/>
        <v/>
      </c>
      <c r="T116" s="2" t="str">
        <f t="shared" si="23"/>
        <v/>
      </c>
      <c r="U116" s="2" t="str">
        <f t="shared" si="24"/>
        <v/>
      </c>
      <c r="V116" s="2" t="str">
        <f t="shared" si="25"/>
        <v/>
      </c>
      <c r="W116" s="2" t="str">
        <f t="shared" si="26"/>
        <v/>
      </c>
      <c r="X116" s="2" t="str">
        <f t="shared" si="27"/>
        <v/>
      </c>
      <c r="Y116" s="2" t="str">
        <f t="shared" si="28"/>
        <v/>
      </c>
      <c r="Z116" s="2" t="str">
        <f t="shared" si="29"/>
        <v/>
      </c>
      <c r="AA116" s="2" t="str">
        <f t="shared" si="30"/>
        <v/>
      </c>
      <c r="AB116" s="2" t="str">
        <f t="shared" si="31"/>
        <v/>
      </c>
      <c r="AC116" s="2" t="str">
        <f t="shared" si="32"/>
        <v/>
      </c>
      <c r="AD116" s="3" t="e">
        <f t="shared" si="33"/>
        <v>#VALUE!</v>
      </c>
      <c r="AE116" s="3" t="e">
        <f t="shared" si="34"/>
        <v>#VALUE!</v>
      </c>
      <c r="AF116" s="3" t="e">
        <f t="shared" si="35"/>
        <v>#VALUE!</v>
      </c>
      <c r="AG116" s="3" t="e">
        <f t="shared" si="36"/>
        <v>#VALUE!</v>
      </c>
      <c r="AH116" s="3" t="e">
        <f t="shared" si="37"/>
        <v>#VALUE!</v>
      </c>
      <c r="AI116" s="3" t="e">
        <f t="shared" si="38"/>
        <v>#VALUE!</v>
      </c>
      <c r="AJ116" s="3" t="str">
        <f t="shared" si="39"/>
        <v/>
      </c>
    </row>
    <row r="117" spans="1:36" x14ac:dyDescent="0.55000000000000004">
      <c r="A117" s="10">
        <v>116</v>
      </c>
      <c r="B117" s="11"/>
      <c r="C117" s="12"/>
      <c r="D117" s="12"/>
      <c r="E117" s="12"/>
      <c r="F117" s="12"/>
      <c r="G117" s="12"/>
      <c r="H117" s="12"/>
      <c r="I117" s="13"/>
      <c r="J117" s="13"/>
      <c r="K117" s="13"/>
      <c r="L117" s="14"/>
      <c r="M117" s="4" t="str">
        <f>IF(F117=data!$A$2,1500,IF(F117=data!$A$3,500,IF(F117=data!$A$4,300,IF(F117=data!$A$5,200,IF(F117=data!$A$6,1500,IF(F117=data!$A$7,1500,""))))))</f>
        <v/>
      </c>
      <c r="N117" s="15"/>
      <c r="Q117" s="2" t="str">
        <f t="shared" si="20"/>
        <v/>
      </c>
      <c r="R117" s="2" t="str">
        <f t="shared" si="21"/>
        <v/>
      </c>
      <c r="S117" s="2" t="str">
        <f t="shared" si="22"/>
        <v/>
      </c>
      <c r="T117" s="2" t="str">
        <f t="shared" si="23"/>
        <v/>
      </c>
      <c r="U117" s="2" t="str">
        <f t="shared" si="24"/>
        <v/>
      </c>
      <c r="V117" s="2" t="str">
        <f t="shared" si="25"/>
        <v/>
      </c>
      <c r="W117" s="2" t="str">
        <f t="shared" si="26"/>
        <v/>
      </c>
      <c r="X117" s="2" t="str">
        <f t="shared" si="27"/>
        <v/>
      </c>
      <c r="Y117" s="2" t="str">
        <f t="shared" si="28"/>
        <v/>
      </c>
      <c r="Z117" s="2" t="str">
        <f t="shared" si="29"/>
        <v/>
      </c>
      <c r="AA117" s="2" t="str">
        <f t="shared" si="30"/>
        <v/>
      </c>
      <c r="AB117" s="2" t="str">
        <f t="shared" si="31"/>
        <v/>
      </c>
      <c r="AC117" s="2" t="str">
        <f t="shared" si="32"/>
        <v/>
      </c>
      <c r="AD117" s="3" t="e">
        <f t="shared" si="33"/>
        <v>#VALUE!</v>
      </c>
      <c r="AE117" s="3" t="e">
        <f t="shared" si="34"/>
        <v>#VALUE!</v>
      </c>
      <c r="AF117" s="3" t="e">
        <f t="shared" si="35"/>
        <v>#VALUE!</v>
      </c>
      <c r="AG117" s="3" t="e">
        <f t="shared" si="36"/>
        <v>#VALUE!</v>
      </c>
      <c r="AH117" s="3" t="e">
        <f t="shared" si="37"/>
        <v>#VALUE!</v>
      </c>
      <c r="AI117" s="3" t="e">
        <f t="shared" si="38"/>
        <v>#VALUE!</v>
      </c>
      <c r="AJ117" s="3" t="str">
        <f t="shared" si="39"/>
        <v/>
      </c>
    </row>
    <row r="118" spans="1:36" x14ac:dyDescent="0.55000000000000004">
      <c r="A118" s="10">
        <v>117</v>
      </c>
      <c r="B118" s="11"/>
      <c r="C118" s="12"/>
      <c r="D118" s="12"/>
      <c r="E118" s="12"/>
      <c r="F118" s="12"/>
      <c r="G118" s="12"/>
      <c r="H118" s="12"/>
      <c r="I118" s="13"/>
      <c r="J118" s="13"/>
      <c r="K118" s="13"/>
      <c r="L118" s="14"/>
      <c r="M118" s="4" t="str">
        <f>IF(F118=data!$A$2,1500,IF(F118=data!$A$3,500,IF(F118=data!$A$4,300,IF(F118=data!$A$5,200,IF(F118=data!$A$6,1500,IF(F118=data!$A$7,1500,""))))))</f>
        <v/>
      </c>
      <c r="N118" s="15"/>
      <c r="Q118" s="2" t="str">
        <f t="shared" si="20"/>
        <v/>
      </c>
      <c r="R118" s="2" t="str">
        <f t="shared" si="21"/>
        <v/>
      </c>
      <c r="S118" s="2" t="str">
        <f t="shared" si="22"/>
        <v/>
      </c>
      <c r="T118" s="2" t="str">
        <f t="shared" si="23"/>
        <v/>
      </c>
      <c r="U118" s="2" t="str">
        <f t="shared" si="24"/>
        <v/>
      </c>
      <c r="V118" s="2" t="str">
        <f t="shared" si="25"/>
        <v/>
      </c>
      <c r="W118" s="2" t="str">
        <f t="shared" si="26"/>
        <v/>
      </c>
      <c r="X118" s="2" t="str">
        <f t="shared" si="27"/>
        <v/>
      </c>
      <c r="Y118" s="2" t="str">
        <f t="shared" si="28"/>
        <v/>
      </c>
      <c r="Z118" s="2" t="str">
        <f t="shared" si="29"/>
        <v/>
      </c>
      <c r="AA118" s="2" t="str">
        <f t="shared" si="30"/>
        <v/>
      </c>
      <c r="AB118" s="2" t="str">
        <f t="shared" si="31"/>
        <v/>
      </c>
      <c r="AC118" s="2" t="str">
        <f t="shared" si="32"/>
        <v/>
      </c>
      <c r="AD118" s="3" t="e">
        <f t="shared" si="33"/>
        <v>#VALUE!</v>
      </c>
      <c r="AE118" s="3" t="e">
        <f t="shared" si="34"/>
        <v>#VALUE!</v>
      </c>
      <c r="AF118" s="3" t="e">
        <f t="shared" si="35"/>
        <v>#VALUE!</v>
      </c>
      <c r="AG118" s="3" t="e">
        <f t="shared" si="36"/>
        <v>#VALUE!</v>
      </c>
      <c r="AH118" s="3" t="e">
        <f t="shared" si="37"/>
        <v>#VALUE!</v>
      </c>
      <c r="AI118" s="3" t="e">
        <f t="shared" si="38"/>
        <v>#VALUE!</v>
      </c>
      <c r="AJ118" s="3" t="str">
        <f t="shared" si="39"/>
        <v/>
      </c>
    </row>
    <row r="119" spans="1:36" x14ac:dyDescent="0.55000000000000004">
      <c r="A119" s="10">
        <v>118</v>
      </c>
      <c r="B119" s="11"/>
      <c r="C119" s="12"/>
      <c r="D119" s="12"/>
      <c r="E119" s="12"/>
      <c r="F119" s="12"/>
      <c r="G119" s="12"/>
      <c r="H119" s="12"/>
      <c r="I119" s="13"/>
      <c r="J119" s="13"/>
      <c r="K119" s="13"/>
      <c r="L119" s="14"/>
      <c r="M119" s="4" t="str">
        <f>IF(F119=data!$A$2,1500,IF(F119=data!$A$3,500,IF(F119=data!$A$4,300,IF(F119=data!$A$5,200,IF(F119=data!$A$6,1500,IF(F119=data!$A$7,1500,""))))))</f>
        <v/>
      </c>
      <c r="N119" s="15"/>
      <c r="Q119" s="2" t="str">
        <f t="shared" si="20"/>
        <v/>
      </c>
      <c r="R119" s="2" t="str">
        <f t="shared" si="21"/>
        <v/>
      </c>
      <c r="S119" s="2" t="str">
        <f t="shared" si="22"/>
        <v/>
      </c>
      <c r="T119" s="2" t="str">
        <f t="shared" si="23"/>
        <v/>
      </c>
      <c r="U119" s="2" t="str">
        <f t="shared" si="24"/>
        <v/>
      </c>
      <c r="V119" s="2" t="str">
        <f t="shared" si="25"/>
        <v/>
      </c>
      <c r="W119" s="2" t="str">
        <f t="shared" si="26"/>
        <v/>
      </c>
      <c r="X119" s="2" t="str">
        <f t="shared" si="27"/>
        <v/>
      </c>
      <c r="Y119" s="2" t="str">
        <f t="shared" si="28"/>
        <v/>
      </c>
      <c r="Z119" s="2" t="str">
        <f t="shared" si="29"/>
        <v/>
      </c>
      <c r="AA119" s="2" t="str">
        <f t="shared" si="30"/>
        <v/>
      </c>
      <c r="AB119" s="2" t="str">
        <f t="shared" si="31"/>
        <v/>
      </c>
      <c r="AC119" s="2" t="str">
        <f t="shared" si="32"/>
        <v/>
      </c>
      <c r="AD119" s="3" t="e">
        <f t="shared" si="33"/>
        <v>#VALUE!</v>
      </c>
      <c r="AE119" s="3" t="e">
        <f t="shared" si="34"/>
        <v>#VALUE!</v>
      </c>
      <c r="AF119" s="3" t="e">
        <f t="shared" si="35"/>
        <v>#VALUE!</v>
      </c>
      <c r="AG119" s="3" t="e">
        <f t="shared" si="36"/>
        <v>#VALUE!</v>
      </c>
      <c r="AH119" s="3" t="e">
        <f t="shared" si="37"/>
        <v>#VALUE!</v>
      </c>
      <c r="AI119" s="3" t="e">
        <f t="shared" si="38"/>
        <v>#VALUE!</v>
      </c>
      <c r="AJ119" s="3" t="str">
        <f t="shared" si="39"/>
        <v/>
      </c>
    </row>
    <row r="120" spans="1:36" x14ac:dyDescent="0.55000000000000004">
      <c r="A120" s="10">
        <v>119</v>
      </c>
      <c r="B120" s="11"/>
      <c r="C120" s="12"/>
      <c r="D120" s="12"/>
      <c r="E120" s="12"/>
      <c r="F120" s="12"/>
      <c r="G120" s="12"/>
      <c r="H120" s="12"/>
      <c r="I120" s="13"/>
      <c r="J120" s="13"/>
      <c r="K120" s="13"/>
      <c r="L120" s="14"/>
      <c r="M120" s="4" t="str">
        <f>IF(F120=data!$A$2,1500,IF(F120=data!$A$3,500,IF(F120=data!$A$4,300,IF(F120=data!$A$5,200,IF(F120=data!$A$6,1500,IF(F120=data!$A$7,1500,""))))))</f>
        <v/>
      </c>
      <c r="N120" s="15"/>
      <c r="Q120" s="2" t="str">
        <f t="shared" si="20"/>
        <v/>
      </c>
      <c r="R120" s="2" t="str">
        <f t="shared" si="21"/>
        <v/>
      </c>
      <c r="S120" s="2" t="str">
        <f t="shared" si="22"/>
        <v/>
      </c>
      <c r="T120" s="2" t="str">
        <f t="shared" si="23"/>
        <v/>
      </c>
      <c r="U120" s="2" t="str">
        <f t="shared" si="24"/>
        <v/>
      </c>
      <c r="V120" s="2" t="str">
        <f t="shared" si="25"/>
        <v/>
      </c>
      <c r="W120" s="2" t="str">
        <f t="shared" si="26"/>
        <v/>
      </c>
      <c r="X120" s="2" t="str">
        <f t="shared" si="27"/>
        <v/>
      </c>
      <c r="Y120" s="2" t="str">
        <f t="shared" si="28"/>
        <v/>
      </c>
      <c r="Z120" s="2" t="str">
        <f t="shared" si="29"/>
        <v/>
      </c>
      <c r="AA120" s="2" t="str">
        <f t="shared" si="30"/>
        <v/>
      </c>
      <c r="AB120" s="2" t="str">
        <f t="shared" si="31"/>
        <v/>
      </c>
      <c r="AC120" s="2" t="str">
        <f t="shared" si="32"/>
        <v/>
      </c>
      <c r="AD120" s="3" t="e">
        <f t="shared" si="33"/>
        <v>#VALUE!</v>
      </c>
      <c r="AE120" s="3" t="e">
        <f t="shared" si="34"/>
        <v>#VALUE!</v>
      </c>
      <c r="AF120" s="3" t="e">
        <f t="shared" si="35"/>
        <v>#VALUE!</v>
      </c>
      <c r="AG120" s="3" t="e">
        <f t="shared" si="36"/>
        <v>#VALUE!</v>
      </c>
      <c r="AH120" s="3" t="e">
        <f t="shared" si="37"/>
        <v>#VALUE!</v>
      </c>
      <c r="AI120" s="3" t="e">
        <f t="shared" si="38"/>
        <v>#VALUE!</v>
      </c>
      <c r="AJ120" s="3" t="str">
        <f t="shared" si="39"/>
        <v/>
      </c>
    </row>
    <row r="121" spans="1:36" x14ac:dyDescent="0.55000000000000004">
      <c r="A121" s="10">
        <v>120</v>
      </c>
      <c r="B121" s="11"/>
      <c r="C121" s="12"/>
      <c r="D121" s="12"/>
      <c r="E121" s="12"/>
      <c r="F121" s="12"/>
      <c r="G121" s="12"/>
      <c r="H121" s="12"/>
      <c r="I121" s="13"/>
      <c r="J121" s="13"/>
      <c r="K121" s="13"/>
      <c r="L121" s="14"/>
      <c r="M121" s="4" t="str">
        <f>IF(F121=data!$A$2,1500,IF(F121=data!$A$3,500,IF(F121=data!$A$4,300,IF(F121=data!$A$5,200,IF(F121=data!$A$6,1500,IF(F121=data!$A$7,1500,""))))))</f>
        <v/>
      </c>
      <c r="N121" s="15"/>
      <c r="Q121" s="2" t="str">
        <f t="shared" si="20"/>
        <v/>
      </c>
      <c r="R121" s="2" t="str">
        <f t="shared" si="21"/>
        <v/>
      </c>
      <c r="S121" s="2" t="str">
        <f t="shared" si="22"/>
        <v/>
      </c>
      <c r="T121" s="2" t="str">
        <f t="shared" si="23"/>
        <v/>
      </c>
      <c r="U121" s="2" t="str">
        <f t="shared" si="24"/>
        <v/>
      </c>
      <c r="V121" s="2" t="str">
        <f t="shared" si="25"/>
        <v/>
      </c>
      <c r="W121" s="2" t="str">
        <f t="shared" si="26"/>
        <v/>
      </c>
      <c r="X121" s="2" t="str">
        <f t="shared" si="27"/>
        <v/>
      </c>
      <c r="Y121" s="2" t="str">
        <f t="shared" si="28"/>
        <v/>
      </c>
      <c r="Z121" s="2" t="str">
        <f t="shared" si="29"/>
        <v/>
      </c>
      <c r="AA121" s="2" t="str">
        <f t="shared" si="30"/>
        <v/>
      </c>
      <c r="AB121" s="2" t="str">
        <f t="shared" si="31"/>
        <v/>
      </c>
      <c r="AC121" s="2" t="str">
        <f t="shared" si="32"/>
        <v/>
      </c>
      <c r="AD121" s="3" t="e">
        <f t="shared" si="33"/>
        <v>#VALUE!</v>
      </c>
      <c r="AE121" s="3" t="e">
        <f t="shared" si="34"/>
        <v>#VALUE!</v>
      </c>
      <c r="AF121" s="3" t="e">
        <f t="shared" si="35"/>
        <v>#VALUE!</v>
      </c>
      <c r="AG121" s="3" t="e">
        <f t="shared" si="36"/>
        <v>#VALUE!</v>
      </c>
      <c r="AH121" s="3" t="e">
        <f t="shared" si="37"/>
        <v>#VALUE!</v>
      </c>
      <c r="AI121" s="3" t="e">
        <f t="shared" si="38"/>
        <v>#VALUE!</v>
      </c>
      <c r="AJ121" s="3" t="str">
        <f t="shared" si="39"/>
        <v/>
      </c>
    </row>
    <row r="122" spans="1:36" x14ac:dyDescent="0.55000000000000004">
      <c r="A122" s="10">
        <v>121</v>
      </c>
      <c r="B122" s="11"/>
      <c r="C122" s="12"/>
      <c r="D122" s="12"/>
      <c r="E122" s="12"/>
      <c r="F122" s="12"/>
      <c r="G122" s="12"/>
      <c r="H122" s="12"/>
      <c r="I122" s="13"/>
      <c r="J122" s="13"/>
      <c r="K122" s="13"/>
      <c r="L122" s="14"/>
      <c r="M122" s="4" t="str">
        <f>IF(F122=data!$A$2,1500,IF(F122=data!$A$3,500,IF(F122=data!$A$4,300,IF(F122=data!$A$5,200,IF(F122=data!$A$6,1500,IF(F122=data!$A$7,1500,""))))))</f>
        <v/>
      </c>
      <c r="N122" s="15"/>
      <c r="Q122" s="2" t="str">
        <f t="shared" si="20"/>
        <v/>
      </c>
      <c r="R122" s="2" t="str">
        <f t="shared" si="21"/>
        <v/>
      </c>
      <c r="S122" s="2" t="str">
        <f t="shared" si="22"/>
        <v/>
      </c>
      <c r="T122" s="2" t="str">
        <f t="shared" si="23"/>
        <v/>
      </c>
      <c r="U122" s="2" t="str">
        <f t="shared" si="24"/>
        <v/>
      </c>
      <c r="V122" s="2" t="str">
        <f t="shared" si="25"/>
        <v/>
      </c>
      <c r="W122" s="2" t="str">
        <f t="shared" si="26"/>
        <v/>
      </c>
      <c r="X122" s="2" t="str">
        <f t="shared" si="27"/>
        <v/>
      </c>
      <c r="Y122" s="2" t="str">
        <f t="shared" si="28"/>
        <v/>
      </c>
      <c r="Z122" s="2" t="str">
        <f t="shared" si="29"/>
        <v/>
      </c>
      <c r="AA122" s="2" t="str">
        <f t="shared" si="30"/>
        <v/>
      </c>
      <c r="AB122" s="2" t="str">
        <f t="shared" si="31"/>
        <v/>
      </c>
      <c r="AC122" s="2" t="str">
        <f t="shared" si="32"/>
        <v/>
      </c>
      <c r="AD122" s="3" t="e">
        <f t="shared" si="33"/>
        <v>#VALUE!</v>
      </c>
      <c r="AE122" s="3" t="e">
        <f t="shared" si="34"/>
        <v>#VALUE!</v>
      </c>
      <c r="AF122" s="3" t="e">
        <f t="shared" si="35"/>
        <v>#VALUE!</v>
      </c>
      <c r="AG122" s="3" t="e">
        <f t="shared" si="36"/>
        <v>#VALUE!</v>
      </c>
      <c r="AH122" s="3" t="e">
        <f t="shared" si="37"/>
        <v>#VALUE!</v>
      </c>
      <c r="AI122" s="3" t="e">
        <f t="shared" si="38"/>
        <v>#VALUE!</v>
      </c>
      <c r="AJ122" s="3" t="str">
        <f t="shared" si="39"/>
        <v/>
      </c>
    </row>
    <row r="123" spans="1:36" x14ac:dyDescent="0.55000000000000004">
      <c r="A123" s="10">
        <v>122</v>
      </c>
      <c r="B123" s="11"/>
      <c r="C123" s="12"/>
      <c r="D123" s="12"/>
      <c r="E123" s="12"/>
      <c r="F123" s="12"/>
      <c r="G123" s="12"/>
      <c r="H123" s="12"/>
      <c r="I123" s="13"/>
      <c r="J123" s="13"/>
      <c r="K123" s="13"/>
      <c r="L123" s="14"/>
      <c r="M123" s="4" t="str">
        <f>IF(F123=data!$A$2,1500,IF(F123=data!$A$3,500,IF(F123=data!$A$4,300,IF(F123=data!$A$5,200,IF(F123=data!$A$6,1500,IF(F123=data!$A$7,1500,""))))))</f>
        <v/>
      </c>
      <c r="N123" s="15"/>
      <c r="Q123" s="2" t="str">
        <f t="shared" si="20"/>
        <v/>
      </c>
      <c r="R123" s="2" t="str">
        <f t="shared" si="21"/>
        <v/>
      </c>
      <c r="S123" s="2" t="str">
        <f t="shared" si="22"/>
        <v/>
      </c>
      <c r="T123" s="2" t="str">
        <f t="shared" si="23"/>
        <v/>
      </c>
      <c r="U123" s="2" t="str">
        <f t="shared" si="24"/>
        <v/>
      </c>
      <c r="V123" s="2" t="str">
        <f t="shared" si="25"/>
        <v/>
      </c>
      <c r="W123" s="2" t="str">
        <f t="shared" si="26"/>
        <v/>
      </c>
      <c r="X123" s="2" t="str">
        <f t="shared" si="27"/>
        <v/>
      </c>
      <c r="Y123" s="2" t="str">
        <f t="shared" si="28"/>
        <v/>
      </c>
      <c r="Z123" s="2" t="str">
        <f t="shared" si="29"/>
        <v/>
      </c>
      <c r="AA123" s="2" t="str">
        <f t="shared" si="30"/>
        <v/>
      </c>
      <c r="AB123" s="2" t="str">
        <f t="shared" si="31"/>
        <v/>
      </c>
      <c r="AC123" s="2" t="str">
        <f t="shared" si="32"/>
        <v/>
      </c>
      <c r="AD123" s="3" t="e">
        <f t="shared" si="33"/>
        <v>#VALUE!</v>
      </c>
      <c r="AE123" s="3" t="e">
        <f t="shared" si="34"/>
        <v>#VALUE!</v>
      </c>
      <c r="AF123" s="3" t="e">
        <f t="shared" si="35"/>
        <v>#VALUE!</v>
      </c>
      <c r="AG123" s="3" t="e">
        <f t="shared" si="36"/>
        <v>#VALUE!</v>
      </c>
      <c r="AH123" s="3" t="e">
        <f t="shared" si="37"/>
        <v>#VALUE!</v>
      </c>
      <c r="AI123" s="3" t="e">
        <f t="shared" si="38"/>
        <v>#VALUE!</v>
      </c>
      <c r="AJ123" s="3" t="str">
        <f t="shared" si="39"/>
        <v/>
      </c>
    </row>
    <row r="124" spans="1:36" x14ac:dyDescent="0.55000000000000004">
      <c r="A124" s="10">
        <v>123</v>
      </c>
      <c r="B124" s="11"/>
      <c r="C124" s="12"/>
      <c r="D124" s="12"/>
      <c r="E124" s="12"/>
      <c r="F124" s="12"/>
      <c r="G124" s="12"/>
      <c r="H124" s="12"/>
      <c r="I124" s="13"/>
      <c r="J124" s="13"/>
      <c r="K124" s="13"/>
      <c r="L124" s="14"/>
      <c r="M124" s="4" t="str">
        <f>IF(F124=data!$A$2,1500,IF(F124=data!$A$3,500,IF(F124=data!$A$4,300,IF(F124=data!$A$5,200,IF(F124=data!$A$6,1500,IF(F124=data!$A$7,1500,""))))))</f>
        <v/>
      </c>
      <c r="N124" s="15"/>
      <c r="Q124" s="2" t="str">
        <f t="shared" si="20"/>
        <v/>
      </c>
      <c r="R124" s="2" t="str">
        <f t="shared" si="21"/>
        <v/>
      </c>
      <c r="S124" s="2" t="str">
        <f t="shared" si="22"/>
        <v/>
      </c>
      <c r="T124" s="2" t="str">
        <f t="shared" si="23"/>
        <v/>
      </c>
      <c r="U124" s="2" t="str">
        <f t="shared" si="24"/>
        <v/>
      </c>
      <c r="V124" s="2" t="str">
        <f t="shared" si="25"/>
        <v/>
      </c>
      <c r="W124" s="2" t="str">
        <f t="shared" si="26"/>
        <v/>
      </c>
      <c r="X124" s="2" t="str">
        <f t="shared" si="27"/>
        <v/>
      </c>
      <c r="Y124" s="2" t="str">
        <f t="shared" si="28"/>
        <v/>
      </c>
      <c r="Z124" s="2" t="str">
        <f t="shared" si="29"/>
        <v/>
      </c>
      <c r="AA124" s="2" t="str">
        <f t="shared" si="30"/>
        <v/>
      </c>
      <c r="AB124" s="2" t="str">
        <f t="shared" si="31"/>
        <v/>
      </c>
      <c r="AC124" s="2" t="str">
        <f t="shared" si="32"/>
        <v/>
      </c>
      <c r="AD124" s="3" t="e">
        <f t="shared" si="33"/>
        <v>#VALUE!</v>
      </c>
      <c r="AE124" s="3" t="e">
        <f t="shared" si="34"/>
        <v>#VALUE!</v>
      </c>
      <c r="AF124" s="3" t="e">
        <f t="shared" si="35"/>
        <v>#VALUE!</v>
      </c>
      <c r="AG124" s="3" t="e">
        <f t="shared" si="36"/>
        <v>#VALUE!</v>
      </c>
      <c r="AH124" s="3" t="e">
        <f t="shared" si="37"/>
        <v>#VALUE!</v>
      </c>
      <c r="AI124" s="3" t="e">
        <f t="shared" si="38"/>
        <v>#VALUE!</v>
      </c>
      <c r="AJ124" s="3" t="str">
        <f t="shared" si="39"/>
        <v/>
      </c>
    </row>
    <row r="125" spans="1:36" x14ac:dyDescent="0.55000000000000004">
      <c r="A125" s="10">
        <v>124</v>
      </c>
      <c r="B125" s="11"/>
      <c r="C125" s="12"/>
      <c r="D125" s="12"/>
      <c r="E125" s="12"/>
      <c r="F125" s="12"/>
      <c r="G125" s="12"/>
      <c r="H125" s="12"/>
      <c r="I125" s="13"/>
      <c r="J125" s="13"/>
      <c r="K125" s="13"/>
      <c r="L125" s="14"/>
      <c r="M125" s="4" t="str">
        <f>IF(F125=data!$A$2,1500,IF(F125=data!$A$3,500,IF(F125=data!$A$4,300,IF(F125=data!$A$5,200,IF(F125=data!$A$6,1500,IF(F125=data!$A$7,1500,""))))))</f>
        <v/>
      </c>
      <c r="N125" s="15"/>
      <c r="Q125" s="2" t="str">
        <f t="shared" si="20"/>
        <v/>
      </c>
      <c r="R125" s="2" t="str">
        <f t="shared" si="21"/>
        <v/>
      </c>
      <c r="S125" s="2" t="str">
        <f t="shared" si="22"/>
        <v/>
      </c>
      <c r="T125" s="2" t="str">
        <f t="shared" si="23"/>
        <v/>
      </c>
      <c r="U125" s="2" t="str">
        <f t="shared" si="24"/>
        <v/>
      </c>
      <c r="V125" s="2" t="str">
        <f t="shared" si="25"/>
        <v/>
      </c>
      <c r="W125" s="2" t="str">
        <f t="shared" si="26"/>
        <v/>
      </c>
      <c r="X125" s="2" t="str">
        <f t="shared" si="27"/>
        <v/>
      </c>
      <c r="Y125" s="2" t="str">
        <f t="shared" si="28"/>
        <v/>
      </c>
      <c r="Z125" s="2" t="str">
        <f t="shared" si="29"/>
        <v/>
      </c>
      <c r="AA125" s="2" t="str">
        <f t="shared" si="30"/>
        <v/>
      </c>
      <c r="AB125" s="2" t="str">
        <f t="shared" si="31"/>
        <v/>
      </c>
      <c r="AC125" s="2" t="str">
        <f t="shared" si="32"/>
        <v/>
      </c>
      <c r="AD125" s="3" t="e">
        <f t="shared" si="33"/>
        <v>#VALUE!</v>
      </c>
      <c r="AE125" s="3" t="e">
        <f t="shared" si="34"/>
        <v>#VALUE!</v>
      </c>
      <c r="AF125" s="3" t="e">
        <f t="shared" si="35"/>
        <v>#VALUE!</v>
      </c>
      <c r="AG125" s="3" t="e">
        <f t="shared" si="36"/>
        <v>#VALUE!</v>
      </c>
      <c r="AH125" s="3" t="e">
        <f t="shared" si="37"/>
        <v>#VALUE!</v>
      </c>
      <c r="AI125" s="3" t="e">
        <f t="shared" si="38"/>
        <v>#VALUE!</v>
      </c>
      <c r="AJ125" s="3" t="str">
        <f t="shared" si="39"/>
        <v/>
      </c>
    </row>
    <row r="126" spans="1:36" x14ac:dyDescent="0.55000000000000004">
      <c r="A126" s="10">
        <v>125</v>
      </c>
      <c r="B126" s="11"/>
      <c r="C126" s="12"/>
      <c r="D126" s="12"/>
      <c r="E126" s="12"/>
      <c r="F126" s="12"/>
      <c r="G126" s="12"/>
      <c r="H126" s="12"/>
      <c r="I126" s="13"/>
      <c r="J126" s="13"/>
      <c r="K126" s="13"/>
      <c r="L126" s="14"/>
      <c r="M126" s="4" t="str">
        <f>IF(F126=data!$A$2,1500,IF(F126=data!$A$3,500,IF(F126=data!$A$4,300,IF(F126=data!$A$5,200,IF(F126=data!$A$6,1500,IF(F126=data!$A$7,1500,""))))))</f>
        <v/>
      </c>
      <c r="N126" s="15"/>
      <c r="Q126" s="2" t="str">
        <f t="shared" si="20"/>
        <v/>
      </c>
      <c r="R126" s="2" t="str">
        <f t="shared" si="21"/>
        <v/>
      </c>
      <c r="S126" s="2" t="str">
        <f t="shared" si="22"/>
        <v/>
      </c>
      <c r="T126" s="2" t="str">
        <f t="shared" si="23"/>
        <v/>
      </c>
      <c r="U126" s="2" t="str">
        <f t="shared" si="24"/>
        <v/>
      </c>
      <c r="V126" s="2" t="str">
        <f t="shared" si="25"/>
        <v/>
      </c>
      <c r="W126" s="2" t="str">
        <f t="shared" si="26"/>
        <v/>
      </c>
      <c r="X126" s="2" t="str">
        <f t="shared" si="27"/>
        <v/>
      </c>
      <c r="Y126" s="2" t="str">
        <f t="shared" si="28"/>
        <v/>
      </c>
      <c r="Z126" s="2" t="str">
        <f t="shared" si="29"/>
        <v/>
      </c>
      <c r="AA126" s="2" t="str">
        <f t="shared" si="30"/>
        <v/>
      </c>
      <c r="AB126" s="2" t="str">
        <f t="shared" si="31"/>
        <v/>
      </c>
      <c r="AC126" s="2" t="str">
        <f t="shared" si="32"/>
        <v/>
      </c>
      <c r="AD126" s="3" t="e">
        <f t="shared" si="33"/>
        <v>#VALUE!</v>
      </c>
      <c r="AE126" s="3" t="e">
        <f t="shared" si="34"/>
        <v>#VALUE!</v>
      </c>
      <c r="AF126" s="3" t="e">
        <f t="shared" si="35"/>
        <v>#VALUE!</v>
      </c>
      <c r="AG126" s="3" t="e">
        <f t="shared" si="36"/>
        <v>#VALUE!</v>
      </c>
      <c r="AH126" s="3" t="e">
        <f t="shared" si="37"/>
        <v>#VALUE!</v>
      </c>
      <c r="AI126" s="3" t="e">
        <f t="shared" si="38"/>
        <v>#VALUE!</v>
      </c>
      <c r="AJ126" s="3" t="str">
        <f t="shared" si="39"/>
        <v/>
      </c>
    </row>
    <row r="127" spans="1:36" x14ac:dyDescent="0.55000000000000004">
      <c r="A127" s="10">
        <v>126</v>
      </c>
      <c r="B127" s="11"/>
      <c r="C127" s="12"/>
      <c r="D127" s="12"/>
      <c r="E127" s="12"/>
      <c r="F127" s="12"/>
      <c r="G127" s="12"/>
      <c r="H127" s="12"/>
      <c r="I127" s="13"/>
      <c r="J127" s="13"/>
      <c r="K127" s="13"/>
      <c r="L127" s="14"/>
      <c r="M127" s="4" t="str">
        <f>IF(F127=data!$A$2,1500,IF(F127=data!$A$3,500,IF(F127=data!$A$4,300,IF(F127=data!$A$5,200,IF(F127=data!$A$6,1500,IF(F127=data!$A$7,1500,""))))))</f>
        <v/>
      </c>
      <c r="N127" s="15"/>
      <c r="Q127" s="2" t="str">
        <f t="shared" si="20"/>
        <v/>
      </c>
      <c r="R127" s="2" t="str">
        <f t="shared" si="21"/>
        <v/>
      </c>
      <c r="S127" s="2" t="str">
        <f t="shared" si="22"/>
        <v/>
      </c>
      <c r="T127" s="2" t="str">
        <f t="shared" si="23"/>
        <v/>
      </c>
      <c r="U127" s="2" t="str">
        <f t="shared" si="24"/>
        <v/>
      </c>
      <c r="V127" s="2" t="str">
        <f t="shared" si="25"/>
        <v/>
      </c>
      <c r="W127" s="2" t="str">
        <f t="shared" si="26"/>
        <v/>
      </c>
      <c r="X127" s="2" t="str">
        <f t="shared" si="27"/>
        <v/>
      </c>
      <c r="Y127" s="2" t="str">
        <f t="shared" si="28"/>
        <v/>
      </c>
      <c r="Z127" s="2" t="str">
        <f t="shared" si="29"/>
        <v/>
      </c>
      <c r="AA127" s="2" t="str">
        <f t="shared" si="30"/>
        <v/>
      </c>
      <c r="AB127" s="2" t="str">
        <f t="shared" si="31"/>
        <v/>
      </c>
      <c r="AC127" s="2" t="str">
        <f t="shared" si="32"/>
        <v/>
      </c>
      <c r="AD127" s="3" t="e">
        <f t="shared" si="33"/>
        <v>#VALUE!</v>
      </c>
      <c r="AE127" s="3" t="e">
        <f t="shared" si="34"/>
        <v>#VALUE!</v>
      </c>
      <c r="AF127" s="3" t="e">
        <f t="shared" si="35"/>
        <v>#VALUE!</v>
      </c>
      <c r="AG127" s="3" t="e">
        <f t="shared" si="36"/>
        <v>#VALUE!</v>
      </c>
      <c r="AH127" s="3" t="e">
        <f t="shared" si="37"/>
        <v>#VALUE!</v>
      </c>
      <c r="AI127" s="3" t="e">
        <f t="shared" si="38"/>
        <v>#VALUE!</v>
      </c>
      <c r="AJ127" s="3" t="str">
        <f t="shared" si="39"/>
        <v/>
      </c>
    </row>
    <row r="128" spans="1:36" x14ac:dyDescent="0.55000000000000004">
      <c r="A128" s="10">
        <v>127</v>
      </c>
      <c r="B128" s="11"/>
      <c r="C128" s="12"/>
      <c r="D128" s="12"/>
      <c r="E128" s="12"/>
      <c r="F128" s="12"/>
      <c r="G128" s="12"/>
      <c r="H128" s="12"/>
      <c r="I128" s="13"/>
      <c r="J128" s="13"/>
      <c r="K128" s="13"/>
      <c r="L128" s="14"/>
      <c r="M128" s="4" t="str">
        <f>IF(F128=data!$A$2,1500,IF(F128=data!$A$3,500,IF(F128=data!$A$4,300,IF(F128=data!$A$5,200,IF(F128=data!$A$6,1500,IF(F128=data!$A$7,1500,""))))))</f>
        <v/>
      </c>
      <c r="N128" s="15"/>
      <c r="Q128" s="2" t="str">
        <f t="shared" si="20"/>
        <v/>
      </c>
      <c r="R128" s="2" t="str">
        <f t="shared" si="21"/>
        <v/>
      </c>
      <c r="S128" s="2" t="str">
        <f t="shared" si="22"/>
        <v/>
      </c>
      <c r="T128" s="2" t="str">
        <f t="shared" si="23"/>
        <v/>
      </c>
      <c r="U128" s="2" t="str">
        <f t="shared" si="24"/>
        <v/>
      </c>
      <c r="V128" s="2" t="str">
        <f t="shared" si="25"/>
        <v/>
      </c>
      <c r="W128" s="2" t="str">
        <f t="shared" si="26"/>
        <v/>
      </c>
      <c r="X128" s="2" t="str">
        <f t="shared" si="27"/>
        <v/>
      </c>
      <c r="Y128" s="2" t="str">
        <f t="shared" si="28"/>
        <v/>
      </c>
      <c r="Z128" s="2" t="str">
        <f t="shared" si="29"/>
        <v/>
      </c>
      <c r="AA128" s="2" t="str">
        <f t="shared" si="30"/>
        <v/>
      </c>
      <c r="AB128" s="2" t="str">
        <f t="shared" si="31"/>
        <v/>
      </c>
      <c r="AC128" s="2" t="str">
        <f t="shared" si="32"/>
        <v/>
      </c>
      <c r="AD128" s="3" t="e">
        <f t="shared" si="33"/>
        <v>#VALUE!</v>
      </c>
      <c r="AE128" s="3" t="e">
        <f t="shared" si="34"/>
        <v>#VALUE!</v>
      </c>
      <c r="AF128" s="3" t="e">
        <f t="shared" si="35"/>
        <v>#VALUE!</v>
      </c>
      <c r="AG128" s="3" t="e">
        <f t="shared" si="36"/>
        <v>#VALUE!</v>
      </c>
      <c r="AH128" s="3" t="e">
        <f t="shared" si="37"/>
        <v>#VALUE!</v>
      </c>
      <c r="AI128" s="3" t="e">
        <f t="shared" si="38"/>
        <v>#VALUE!</v>
      </c>
      <c r="AJ128" s="3" t="str">
        <f t="shared" si="39"/>
        <v/>
      </c>
    </row>
    <row r="129" spans="1:36" x14ac:dyDescent="0.55000000000000004">
      <c r="A129" s="10">
        <v>128</v>
      </c>
      <c r="B129" s="11"/>
      <c r="C129" s="12"/>
      <c r="D129" s="12"/>
      <c r="E129" s="12"/>
      <c r="F129" s="12"/>
      <c r="G129" s="12"/>
      <c r="H129" s="12"/>
      <c r="I129" s="13"/>
      <c r="J129" s="13"/>
      <c r="K129" s="13"/>
      <c r="L129" s="14"/>
      <c r="M129" s="4" t="str">
        <f>IF(F129=data!$A$2,1500,IF(F129=data!$A$3,500,IF(F129=data!$A$4,300,IF(F129=data!$A$5,200,IF(F129=data!$A$6,1500,IF(F129=data!$A$7,1500,""))))))</f>
        <v/>
      </c>
      <c r="N129" s="15"/>
      <c r="Q129" s="2" t="str">
        <f t="shared" si="20"/>
        <v/>
      </c>
      <c r="R129" s="2" t="str">
        <f t="shared" si="21"/>
        <v/>
      </c>
      <c r="S129" s="2" t="str">
        <f t="shared" si="22"/>
        <v/>
      </c>
      <c r="T129" s="2" t="str">
        <f t="shared" si="23"/>
        <v/>
      </c>
      <c r="U129" s="2" t="str">
        <f t="shared" si="24"/>
        <v/>
      </c>
      <c r="V129" s="2" t="str">
        <f t="shared" si="25"/>
        <v/>
      </c>
      <c r="W129" s="2" t="str">
        <f t="shared" si="26"/>
        <v/>
      </c>
      <c r="X129" s="2" t="str">
        <f t="shared" si="27"/>
        <v/>
      </c>
      <c r="Y129" s="2" t="str">
        <f t="shared" si="28"/>
        <v/>
      </c>
      <c r="Z129" s="2" t="str">
        <f t="shared" si="29"/>
        <v/>
      </c>
      <c r="AA129" s="2" t="str">
        <f t="shared" si="30"/>
        <v/>
      </c>
      <c r="AB129" s="2" t="str">
        <f t="shared" si="31"/>
        <v/>
      </c>
      <c r="AC129" s="2" t="str">
        <f t="shared" si="32"/>
        <v/>
      </c>
      <c r="AD129" s="3" t="e">
        <f t="shared" si="33"/>
        <v>#VALUE!</v>
      </c>
      <c r="AE129" s="3" t="e">
        <f t="shared" si="34"/>
        <v>#VALUE!</v>
      </c>
      <c r="AF129" s="3" t="e">
        <f t="shared" si="35"/>
        <v>#VALUE!</v>
      </c>
      <c r="AG129" s="3" t="e">
        <f t="shared" si="36"/>
        <v>#VALUE!</v>
      </c>
      <c r="AH129" s="3" t="e">
        <f t="shared" si="37"/>
        <v>#VALUE!</v>
      </c>
      <c r="AI129" s="3" t="e">
        <f t="shared" si="38"/>
        <v>#VALUE!</v>
      </c>
      <c r="AJ129" s="3" t="str">
        <f t="shared" si="39"/>
        <v/>
      </c>
    </row>
    <row r="130" spans="1:36" x14ac:dyDescent="0.55000000000000004">
      <c r="A130" s="10">
        <v>129</v>
      </c>
      <c r="B130" s="11"/>
      <c r="C130" s="12"/>
      <c r="D130" s="12"/>
      <c r="E130" s="12"/>
      <c r="F130" s="12"/>
      <c r="G130" s="12"/>
      <c r="H130" s="12"/>
      <c r="I130" s="13"/>
      <c r="J130" s="13"/>
      <c r="K130" s="13"/>
      <c r="L130" s="14"/>
      <c r="M130" s="4" t="str">
        <f>IF(F130=data!$A$2,1500,IF(F130=data!$A$3,500,IF(F130=data!$A$4,300,IF(F130=data!$A$5,200,IF(F130=data!$A$6,1500,IF(F130=data!$A$7,1500,""))))))</f>
        <v/>
      </c>
      <c r="N130" s="15"/>
      <c r="Q130" s="2" t="str">
        <f t="shared" si="20"/>
        <v/>
      </c>
      <c r="R130" s="2" t="str">
        <f t="shared" si="21"/>
        <v/>
      </c>
      <c r="S130" s="2" t="str">
        <f t="shared" si="22"/>
        <v/>
      </c>
      <c r="T130" s="2" t="str">
        <f t="shared" si="23"/>
        <v/>
      </c>
      <c r="U130" s="2" t="str">
        <f t="shared" si="24"/>
        <v/>
      </c>
      <c r="V130" s="2" t="str">
        <f t="shared" si="25"/>
        <v/>
      </c>
      <c r="W130" s="2" t="str">
        <f t="shared" si="26"/>
        <v/>
      </c>
      <c r="X130" s="2" t="str">
        <f t="shared" si="27"/>
        <v/>
      </c>
      <c r="Y130" s="2" t="str">
        <f t="shared" si="28"/>
        <v/>
      </c>
      <c r="Z130" s="2" t="str">
        <f t="shared" si="29"/>
        <v/>
      </c>
      <c r="AA130" s="2" t="str">
        <f t="shared" si="30"/>
        <v/>
      </c>
      <c r="AB130" s="2" t="str">
        <f t="shared" si="31"/>
        <v/>
      </c>
      <c r="AC130" s="2" t="str">
        <f t="shared" si="32"/>
        <v/>
      </c>
      <c r="AD130" s="3" t="e">
        <f t="shared" si="33"/>
        <v>#VALUE!</v>
      </c>
      <c r="AE130" s="3" t="e">
        <f t="shared" si="34"/>
        <v>#VALUE!</v>
      </c>
      <c r="AF130" s="3" t="e">
        <f t="shared" si="35"/>
        <v>#VALUE!</v>
      </c>
      <c r="AG130" s="3" t="e">
        <f t="shared" si="36"/>
        <v>#VALUE!</v>
      </c>
      <c r="AH130" s="3" t="e">
        <f t="shared" si="37"/>
        <v>#VALUE!</v>
      </c>
      <c r="AI130" s="3" t="e">
        <f t="shared" si="38"/>
        <v>#VALUE!</v>
      </c>
      <c r="AJ130" s="3" t="str">
        <f t="shared" si="39"/>
        <v/>
      </c>
    </row>
    <row r="131" spans="1:36" x14ac:dyDescent="0.55000000000000004">
      <c r="A131" s="10">
        <v>130</v>
      </c>
      <c r="B131" s="11"/>
      <c r="C131" s="12"/>
      <c r="D131" s="12"/>
      <c r="E131" s="12"/>
      <c r="F131" s="12"/>
      <c r="G131" s="12"/>
      <c r="H131" s="12"/>
      <c r="I131" s="13"/>
      <c r="J131" s="13"/>
      <c r="K131" s="13"/>
      <c r="L131" s="14"/>
      <c r="M131" s="4" t="str">
        <f>IF(F131=data!$A$2,1500,IF(F131=data!$A$3,500,IF(F131=data!$A$4,300,IF(F131=data!$A$5,200,IF(F131=data!$A$6,1500,IF(F131=data!$A$7,1500,""))))))</f>
        <v/>
      </c>
      <c r="N131" s="15"/>
      <c r="Q131" s="2" t="str">
        <f t="shared" si="20"/>
        <v/>
      </c>
      <c r="R131" s="2" t="str">
        <f t="shared" si="21"/>
        <v/>
      </c>
      <c r="S131" s="2" t="str">
        <f t="shared" si="22"/>
        <v/>
      </c>
      <c r="T131" s="2" t="str">
        <f t="shared" si="23"/>
        <v/>
      </c>
      <c r="U131" s="2" t="str">
        <f t="shared" si="24"/>
        <v/>
      </c>
      <c r="V131" s="2" t="str">
        <f t="shared" si="25"/>
        <v/>
      </c>
      <c r="W131" s="2" t="str">
        <f t="shared" si="26"/>
        <v/>
      </c>
      <c r="X131" s="2" t="str">
        <f t="shared" si="27"/>
        <v/>
      </c>
      <c r="Y131" s="2" t="str">
        <f t="shared" si="28"/>
        <v/>
      </c>
      <c r="Z131" s="2" t="str">
        <f t="shared" si="29"/>
        <v/>
      </c>
      <c r="AA131" s="2" t="str">
        <f t="shared" si="30"/>
        <v/>
      </c>
      <c r="AB131" s="2" t="str">
        <f t="shared" si="31"/>
        <v/>
      </c>
      <c r="AC131" s="2" t="str">
        <f t="shared" si="32"/>
        <v/>
      </c>
      <c r="AD131" s="3" t="e">
        <f t="shared" si="33"/>
        <v>#VALUE!</v>
      </c>
      <c r="AE131" s="3" t="e">
        <f t="shared" si="34"/>
        <v>#VALUE!</v>
      </c>
      <c r="AF131" s="3" t="e">
        <f t="shared" si="35"/>
        <v>#VALUE!</v>
      </c>
      <c r="AG131" s="3" t="e">
        <f t="shared" si="36"/>
        <v>#VALUE!</v>
      </c>
      <c r="AH131" s="3" t="e">
        <f t="shared" si="37"/>
        <v>#VALUE!</v>
      </c>
      <c r="AI131" s="3" t="e">
        <f t="shared" si="38"/>
        <v>#VALUE!</v>
      </c>
      <c r="AJ131" s="3" t="str">
        <f t="shared" si="39"/>
        <v/>
      </c>
    </row>
    <row r="132" spans="1:36" x14ac:dyDescent="0.55000000000000004">
      <c r="A132" s="10">
        <v>131</v>
      </c>
      <c r="B132" s="11"/>
      <c r="C132" s="12"/>
      <c r="D132" s="12"/>
      <c r="E132" s="12"/>
      <c r="F132" s="12"/>
      <c r="G132" s="12"/>
      <c r="H132" s="12"/>
      <c r="I132" s="13"/>
      <c r="J132" s="13"/>
      <c r="K132" s="13"/>
      <c r="L132" s="14"/>
      <c r="M132" s="4" t="str">
        <f>IF(F132=data!$A$2,1500,IF(F132=data!$A$3,500,IF(F132=data!$A$4,300,IF(F132=data!$A$5,200,IF(F132=data!$A$6,1500,IF(F132=data!$A$7,1500,""))))))</f>
        <v/>
      </c>
      <c r="N132" s="15"/>
      <c r="Q132" s="2" t="str">
        <f t="shared" ref="Q132:Q195" si="40">LEFT(B132,1)</f>
        <v/>
      </c>
      <c r="R132" s="2" t="str">
        <f t="shared" ref="R132:R195" si="41">MID(B132,$R$1,1)</f>
        <v/>
      </c>
      <c r="S132" s="2" t="str">
        <f t="shared" ref="S132:S195" si="42">MID(B132,$S$1,1)</f>
        <v/>
      </c>
      <c r="T132" s="2" t="str">
        <f t="shared" ref="T132:T195" si="43">MID(B132,$T$1,1)</f>
        <v/>
      </c>
      <c r="U132" s="2" t="str">
        <f t="shared" ref="U132:U195" si="44">MID(B132,$U$1,1)</f>
        <v/>
      </c>
      <c r="V132" s="2" t="str">
        <f t="shared" ref="V132:V195" si="45">MID(B132,$V$1,1)</f>
        <v/>
      </c>
      <c r="W132" s="2" t="str">
        <f t="shared" ref="W132:W195" si="46">MID(B132,$W$1,1)</f>
        <v/>
      </c>
      <c r="X132" s="2" t="str">
        <f t="shared" ref="X132:X195" si="47">MID(B132,$X$1,1)</f>
        <v/>
      </c>
      <c r="Y132" s="2" t="str">
        <f t="shared" ref="Y132:Y195" si="48">MID(B132,$Y$1,1)</f>
        <v/>
      </c>
      <c r="Z132" s="2" t="str">
        <f t="shared" ref="Z132:Z195" si="49">MID(B132,$Z$1,1)</f>
        <v/>
      </c>
      <c r="AA132" s="2" t="str">
        <f t="shared" ref="AA132:AA195" si="50">MID(B132,$AA$1,1)</f>
        <v/>
      </c>
      <c r="AB132" s="2" t="str">
        <f t="shared" ref="AB132:AB195" si="51">MID(B132,$AB$1,1)</f>
        <v/>
      </c>
      <c r="AC132" s="2" t="str">
        <f t="shared" ref="AC132:AC195" si="52">MID(B132,$AC$1,1)</f>
        <v/>
      </c>
      <c r="AD132" s="3" t="e">
        <f t="shared" ref="AD132:AD195" si="53">((Q132*13)+(R132*12)+(S132*11)+(T132*10)+(U132*9)+(V132*8)+(W132*7)+(X132*6)+(Y132*5)+(Z132*4)+(AA132*3)+(AB132*2))</f>
        <v>#VALUE!</v>
      </c>
      <c r="AE132" s="3" t="e">
        <f t="shared" ref="AE132:AE195" si="54">AD132/11</f>
        <v>#VALUE!</v>
      </c>
      <c r="AF132" s="3" t="e">
        <f t="shared" ref="AF132:AF195" si="55">INT(AE132)</f>
        <v>#VALUE!</v>
      </c>
      <c r="AG132" s="3" t="e">
        <f t="shared" ref="AG132:AG195" si="56">AF132*11</f>
        <v>#VALUE!</v>
      </c>
      <c r="AH132" s="3" t="e">
        <f t="shared" ref="AH132:AH195" si="57">AD132-AG132</f>
        <v>#VALUE!</v>
      </c>
      <c r="AI132" s="3" t="e">
        <f t="shared" ref="AI132:AI195" si="58">RIGHT(11-AH132,1)</f>
        <v>#VALUE!</v>
      </c>
      <c r="AJ132" s="3" t="str">
        <f t="shared" ref="AJ132:AJ195" si="59">RIGHT(B132,1)</f>
        <v/>
      </c>
    </row>
    <row r="133" spans="1:36" x14ac:dyDescent="0.55000000000000004">
      <c r="A133" s="10">
        <v>132</v>
      </c>
      <c r="B133" s="11"/>
      <c r="C133" s="12"/>
      <c r="D133" s="12"/>
      <c r="E133" s="12"/>
      <c r="F133" s="12"/>
      <c r="G133" s="12"/>
      <c r="H133" s="12"/>
      <c r="I133" s="13"/>
      <c r="J133" s="13"/>
      <c r="K133" s="13"/>
      <c r="L133" s="14"/>
      <c r="M133" s="4" t="str">
        <f>IF(F133=data!$A$2,1500,IF(F133=data!$A$3,500,IF(F133=data!$A$4,300,IF(F133=data!$A$5,200,IF(F133=data!$A$6,1500,IF(F133=data!$A$7,1500,""))))))</f>
        <v/>
      </c>
      <c r="N133" s="15"/>
      <c r="Q133" s="2" t="str">
        <f t="shared" si="40"/>
        <v/>
      </c>
      <c r="R133" s="2" t="str">
        <f t="shared" si="41"/>
        <v/>
      </c>
      <c r="S133" s="2" t="str">
        <f t="shared" si="42"/>
        <v/>
      </c>
      <c r="T133" s="2" t="str">
        <f t="shared" si="43"/>
        <v/>
      </c>
      <c r="U133" s="2" t="str">
        <f t="shared" si="44"/>
        <v/>
      </c>
      <c r="V133" s="2" t="str">
        <f t="shared" si="45"/>
        <v/>
      </c>
      <c r="W133" s="2" t="str">
        <f t="shared" si="46"/>
        <v/>
      </c>
      <c r="X133" s="2" t="str">
        <f t="shared" si="47"/>
        <v/>
      </c>
      <c r="Y133" s="2" t="str">
        <f t="shared" si="48"/>
        <v/>
      </c>
      <c r="Z133" s="2" t="str">
        <f t="shared" si="49"/>
        <v/>
      </c>
      <c r="AA133" s="2" t="str">
        <f t="shared" si="50"/>
        <v/>
      </c>
      <c r="AB133" s="2" t="str">
        <f t="shared" si="51"/>
        <v/>
      </c>
      <c r="AC133" s="2" t="str">
        <f t="shared" si="52"/>
        <v/>
      </c>
      <c r="AD133" s="3" t="e">
        <f t="shared" si="53"/>
        <v>#VALUE!</v>
      </c>
      <c r="AE133" s="3" t="e">
        <f t="shared" si="54"/>
        <v>#VALUE!</v>
      </c>
      <c r="AF133" s="3" t="e">
        <f t="shared" si="55"/>
        <v>#VALUE!</v>
      </c>
      <c r="AG133" s="3" t="e">
        <f t="shared" si="56"/>
        <v>#VALUE!</v>
      </c>
      <c r="AH133" s="3" t="e">
        <f t="shared" si="57"/>
        <v>#VALUE!</v>
      </c>
      <c r="AI133" s="3" t="e">
        <f t="shared" si="58"/>
        <v>#VALUE!</v>
      </c>
      <c r="AJ133" s="3" t="str">
        <f t="shared" si="59"/>
        <v/>
      </c>
    </row>
    <row r="134" spans="1:36" x14ac:dyDescent="0.55000000000000004">
      <c r="A134" s="10">
        <v>133</v>
      </c>
      <c r="B134" s="11"/>
      <c r="C134" s="12"/>
      <c r="D134" s="12"/>
      <c r="E134" s="12"/>
      <c r="F134" s="12"/>
      <c r="G134" s="12"/>
      <c r="H134" s="12"/>
      <c r="I134" s="13"/>
      <c r="J134" s="13"/>
      <c r="K134" s="13"/>
      <c r="L134" s="14"/>
      <c r="M134" s="4" t="str">
        <f>IF(F134=data!$A$2,1500,IF(F134=data!$A$3,500,IF(F134=data!$A$4,300,IF(F134=data!$A$5,200,IF(F134=data!$A$6,1500,IF(F134=data!$A$7,1500,""))))))</f>
        <v/>
      </c>
      <c r="N134" s="15"/>
      <c r="Q134" s="2" t="str">
        <f t="shared" si="40"/>
        <v/>
      </c>
      <c r="R134" s="2" t="str">
        <f t="shared" si="41"/>
        <v/>
      </c>
      <c r="S134" s="2" t="str">
        <f t="shared" si="42"/>
        <v/>
      </c>
      <c r="T134" s="2" t="str">
        <f t="shared" si="43"/>
        <v/>
      </c>
      <c r="U134" s="2" t="str">
        <f t="shared" si="44"/>
        <v/>
      </c>
      <c r="V134" s="2" t="str">
        <f t="shared" si="45"/>
        <v/>
      </c>
      <c r="W134" s="2" t="str">
        <f t="shared" si="46"/>
        <v/>
      </c>
      <c r="X134" s="2" t="str">
        <f t="shared" si="47"/>
        <v/>
      </c>
      <c r="Y134" s="2" t="str">
        <f t="shared" si="48"/>
        <v/>
      </c>
      <c r="Z134" s="2" t="str">
        <f t="shared" si="49"/>
        <v/>
      </c>
      <c r="AA134" s="2" t="str">
        <f t="shared" si="50"/>
        <v/>
      </c>
      <c r="AB134" s="2" t="str">
        <f t="shared" si="51"/>
        <v/>
      </c>
      <c r="AC134" s="2" t="str">
        <f t="shared" si="52"/>
        <v/>
      </c>
      <c r="AD134" s="3" t="e">
        <f t="shared" si="53"/>
        <v>#VALUE!</v>
      </c>
      <c r="AE134" s="3" t="e">
        <f t="shared" si="54"/>
        <v>#VALUE!</v>
      </c>
      <c r="AF134" s="3" t="e">
        <f t="shared" si="55"/>
        <v>#VALUE!</v>
      </c>
      <c r="AG134" s="3" t="e">
        <f t="shared" si="56"/>
        <v>#VALUE!</v>
      </c>
      <c r="AH134" s="3" t="e">
        <f t="shared" si="57"/>
        <v>#VALUE!</v>
      </c>
      <c r="AI134" s="3" t="e">
        <f t="shared" si="58"/>
        <v>#VALUE!</v>
      </c>
      <c r="AJ134" s="3" t="str">
        <f t="shared" si="59"/>
        <v/>
      </c>
    </row>
    <row r="135" spans="1:36" x14ac:dyDescent="0.55000000000000004">
      <c r="A135" s="10">
        <v>134</v>
      </c>
      <c r="B135" s="11"/>
      <c r="C135" s="12"/>
      <c r="D135" s="12"/>
      <c r="E135" s="12"/>
      <c r="F135" s="12"/>
      <c r="G135" s="12"/>
      <c r="H135" s="12"/>
      <c r="I135" s="13"/>
      <c r="J135" s="13"/>
      <c r="K135" s="13"/>
      <c r="L135" s="14"/>
      <c r="M135" s="4" t="str">
        <f>IF(F135=data!$A$2,1500,IF(F135=data!$A$3,500,IF(F135=data!$A$4,300,IF(F135=data!$A$5,200,IF(F135=data!$A$6,1500,IF(F135=data!$A$7,1500,""))))))</f>
        <v/>
      </c>
      <c r="N135" s="15"/>
      <c r="Q135" s="2" t="str">
        <f t="shared" si="40"/>
        <v/>
      </c>
      <c r="R135" s="2" t="str">
        <f t="shared" si="41"/>
        <v/>
      </c>
      <c r="S135" s="2" t="str">
        <f t="shared" si="42"/>
        <v/>
      </c>
      <c r="T135" s="2" t="str">
        <f t="shared" si="43"/>
        <v/>
      </c>
      <c r="U135" s="2" t="str">
        <f t="shared" si="44"/>
        <v/>
      </c>
      <c r="V135" s="2" t="str">
        <f t="shared" si="45"/>
        <v/>
      </c>
      <c r="W135" s="2" t="str">
        <f t="shared" si="46"/>
        <v/>
      </c>
      <c r="X135" s="2" t="str">
        <f t="shared" si="47"/>
        <v/>
      </c>
      <c r="Y135" s="2" t="str">
        <f t="shared" si="48"/>
        <v/>
      </c>
      <c r="Z135" s="2" t="str">
        <f t="shared" si="49"/>
        <v/>
      </c>
      <c r="AA135" s="2" t="str">
        <f t="shared" si="50"/>
        <v/>
      </c>
      <c r="AB135" s="2" t="str">
        <f t="shared" si="51"/>
        <v/>
      </c>
      <c r="AC135" s="2" t="str">
        <f t="shared" si="52"/>
        <v/>
      </c>
      <c r="AD135" s="3" t="e">
        <f t="shared" si="53"/>
        <v>#VALUE!</v>
      </c>
      <c r="AE135" s="3" t="e">
        <f t="shared" si="54"/>
        <v>#VALUE!</v>
      </c>
      <c r="AF135" s="3" t="e">
        <f t="shared" si="55"/>
        <v>#VALUE!</v>
      </c>
      <c r="AG135" s="3" t="e">
        <f t="shared" si="56"/>
        <v>#VALUE!</v>
      </c>
      <c r="AH135" s="3" t="e">
        <f t="shared" si="57"/>
        <v>#VALUE!</v>
      </c>
      <c r="AI135" s="3" t="e">
        <f t="shared" si="58"/>
        <v>#VALUE!</v>
      </c>
      <c r="AJ135" s="3" t="str">
        <f t="shared" si="59"/>
        <v/>
      </c>
    </row>
    <row r="136" spans="1:36" x14ac:dyDescent="0.55000000000000004">
      <c r="A136" s="10">
        <v>135</v>
      </c>
      <c r="B136" s="11"/>
      <c r="C136" s="12"/>
      <c r="D136" s="12"/>
      <c r="E136" s="12"/>
      <c r="F136" s="12"/>
      <c r="G136" s="12"/>
      <c r="H136" s="12"/>
      <c r="I136" s="13"/>
      <c r="J136" s="13"/>
      <c r="K136" s="13"/>
      <c r="L136" s="14"/>
      <c r="M136" s="4" t="str">
        <f>IF(F136=data!$A$2,1500,IF(F136=data!$A$3,500,IF(F136=data!$A$4,300,IF(F136=data!$A$5,200,IF(F136=data!$A$6,1500,IF(F136=data!$A$7,1500,""))))))</f>
        <v/>
      </c>
      <c r="N136" s="15"/>
      <c r="Q136" s="2" t="str">
        <f t="shared" si="40"/>
        <v/>
      </c>
      <c r="R136" s="2" t="str">
        <f t="shared" si="41"/>
        <v/>
      </c>
      <c r="S136" s="2" t="str">
        <f t="shared" si="42"/>
        <v/>
      </c>
      <c r="T136" s="2" t="str">
        <f t="shared" si="43"/>
        <v/>
      </c>
      <c r="U136" s="2" t="str">
        <f t="shared" si="44"/>
        <v/>
      </c>
      <c r="V136" s="2" t="str">
        <f t="shared" si="45"/>
        <v/>
      </c>
      <c r="W136" s="2" t="str">
        <f t="shared" si="46"/>
        <v/>
      </c>
      <c r="X136" s="2" t="str">
        <f t="shared" si="47"/>
        <v/>
      </c>
      <c r="Y136" s="2" t="str">
        <f t="shared" si="48"/>
        <v/>
      </c>
      <c r="Z136" s="2" t="str">
        <f t="shared" si="49"/>
        <v/>
      </c>
      <c r="AA136" s="2" t="str">
        <f t="shared" si="50"/>
        <v/>
      </c>
      <c r="AB136" s="2" t="str">
        <f t="shared" si="51"/>
        <v/>
      </c>
      <c r="AC136" s="2" t="str">
        <f t="shared" si="52"/>
        <v/>
      </c>
      <c r="AD136" s="3" t="e">
        <f t="shared" si="53"/>
        <v>#VALUE!</v>
      </c>
      <c r="AE136" s="3" t="e">
        <f t="shared" si="54"/>
        <v>#VALUE!</v>
      </c>
      <c r="AF136" s="3" t="e">
        <f t="shared" si="55"/>
        <v>#VALUE!</v>
      </c>
      <c r="AG136" s="3" t="e">
        <f t="shared" si="56"/>
        <v>#VALUE!</v>
      </c>
      <c r="AH136" s="3" t="e">
        <f t="shared" si="57"/>
        <v>#VALUE!</v>
      </c>
      <c r="AI136" s="3" t="e">
        <f t="shared" si="58"/>
        <v>#VALUE!</v>
      </c>
      <c r="AJ136" s="3" t="str">
        <f t="shared" si="59"/>
        <v/>
      </c>
    </row>
    <row r="137" spans="1:36" x14ac:dyDescent="0.55000000000000004">
      <c r="A137" s="10">
        <v>136</v>
      </c>
      <c r="B137" s="11"/>
      <c r="C137" s="12"/>
      <c r="D137" s="12"/>
      <c r="E137" s="12"/>
      <c r="F137" s="12"/>
      <c r="G137" s="12"/>
      <c r="H137" s="12"/>
      <c r="I137" s="13"/>
      <c r="J137" s="13"/>
      <c r="K137" s="13"/>
      <c r="L137" s="14"/>
      <c r="M137" s="4" t="str">
        <f>IF(F137=data!$A$2,1500,IF(F137=data!$A$3,500,IF(F137=data!$A$4,300,IF(F137=data!$A$5,200,IF(F137=data!$A$6,1500,IF(F137=data!$A$7,1500,""))))))</f>
        <v/>
      </c>
      <c r="N137" s="15"/>
      <c r="Q137" s="2" t="str">
        <f t="shared" si="40"/>
        <v/>
      </c>
      <c r="R137" s="2" t="str">
        <f t="shared" si="41"/>
        <v/>
      </c>
      <c r="S137" s="2" t="str">
        <f t="shared" si="42"/>
        <v/>
      </c>
      <c r="T137" s="2" t="str">
        <f t="shared" si="43"/>
        <v/>
      </c>
      <c r="U137" s="2" t="str">
        <f t="shared" si="44"/>
        <v/>
      </c>
      <c r="V137" s="2" t="str">
        <f t="shared" si="45"/>
        <v/>
      </c>
      <c r="W137" s="2" t="str">
        <f t="shared" si="46"/>
        <v/>
      </c>
      <c r="X137" s="2" t="str">
        <f t="shared" si="47"/>
        <v/>
      </c>
      <c r="Y137" s="2" t="str">
        <f t="shared" si="48"/>
        <v/>
      </c>
      <c r="Z137" s="2" t="str">
        <f t="shared" si="49"/>
        <v/>
      </c>
      <c r="AA137" s="2" t="str">
        <f t="shared" si="50"/>
        <v/>
      </c>
      <c r="AB137" s="2" t="str">
        <f t="shared" si="51"/>
        <v/>
      </c>
      <c r="AC137" s="2" t="str">
        <f t="shared" si="52"/>
        <v/>
      </c>
      <c r="AD137" s="3" t="e">
        <f t="shared" si="53"/>
        <v>#VALUE!</v>
      </c>
      <c r="AE137" s="3" t="e">
        <f t="shared" si="54"/>
        <v>#VALUE!</v>
      </c>
      <c r="AF137" s="3" t="e">
        <f t="shared" si="55"/>
        <v>#VALUE!</v>
      </c>
      <c r="AG137" s="3" t="e">
        <f t="shared" si="56"/>
        <v>#VALUE!</v>
      </c>
      <c r="AH137" s="3" t="e">
        <f t="shared" si="57"/>
        <v>#VALUE!</v>
      </c>
      <c r="AI137" s="3" t="e">
        <f t="shared" si="58"/>
        <v>#VALUE!</v>
      </c>
      <c r="AJ137" s="3" t="str">
        <f t="shared" si="59"/>
        <v/>
      </c>
    </row>
    <row r="138" spans="1:36" x14ac:dyDescent="0.55000000000000004">
      <c r="A138" s="10">
        <v>137</v>
      </c>
      <c r="B138" s="11"/>
      <c r="C138" s="12"/>
      <c r="D138" s="12"/>
      <c r="E138" s="12"/>
      <c r="F138" s="12"/>
      <c r="G138" s="12"/>
      <c r="H138" s="12"/>
      <c r="I138" s="13"/>
      <c r="J138" s="13"/>
      <c r="K138" s="13"/>
      <c r="L138" s="14"/>
      <c r="M138" s="4" t="str">
        <f>IF(F138=data!$A$2,1500,IF(F138=data!$A$3,500,IF(F138=data!$A$4,300,IF(F138=data!$A$5,200,IF(F138=data!$A$6,1500,IF(F138=data!$A$7,1500,""))))))</f>
        <v/>
      </c>
      <c r="N138" s="15"/>
      <c r="Q138" s="2" t="str">
        <f t="shared" si="40"/>
        <v/>
      </c>
      <c r="R138" s="2" t="str">
        <f t="shared" si="41"/>
        <v/>
      </c>
      <c r="S138" s="2" t="str">
        <f t="shared" si="42"/>
        <v/>
      </c>
      <c r="T138" s="2" t="str">
        <f t="shared" si="43"/>
        <v/>
      </c>
      <c r="U138" s="2" t="str">
        <f t="shared" si="44"/>
        <v/>
      </c>
      <c r="V138" s="2" t="str">
        <f t="shared" si="45"/>
        <v/>
      </c>
      <c r="W138" s="2" t="str">
        <f t="shared" si="46"/>
        <v/>
      </c>
      <c r="X138" s="2" t="str">
        <f t="shared" si="47"/>
        <v/>
      </c>
      <c r="Y138" s="2" t="str">
        <f t="shared" si="48"/>
        <v/>
      </c>
      <c r="Z138" s="2" t="str">
        <f t="shared" si="49"/>
        <v/>
      </c>
      <c r="AA138" s="2" t="str">
        <f t="shared" si="50"/>
        <v/>
      </c>
      <c r="AB138" s="2" t="str">
        <f t="shared" si="51"/>
        <v/>
      </c>
      <c r="AC138" s="2" t="str">
        <f t="shared" si="52"/>
        <v/>
      </c>
      <c r="AD138" s="3" t="e">
        <f t="shared" si="53"/>
        <v>#VALUE!</v>
      </c>
      <c r="AE138" s="3" t="e">
        <f t="shared" si="54"/>
        <v>#VALUE!</v>
      </c>
      <c r="AF138" s="3" t="e">
        <f t="shared" si="55"/>
        <v>#VALUE!</v>
      </c>
      <c r="AG138" s="3" t="e">
        <f t="shared" si="56"/>
        <v>#VALUE!</v>
      </c>
      <c r="AH138" s="3" t="e">
        <f t="shared" si="57"/>
        <v>#VALUE!</v>
      </c>
      <c r="AI138" s="3" t="e">
        <f t="shared" si="58"/>
        <v>#VALUE!</v>
      </c>
      <c r="AJ138" s="3" t="str">
        <f t="shared" si="59"/>
        <v/>
      </c>
    </row>
    <row r="139" spans="1:36" x14ac:dyDescent="0.55000000000000004">
      <c r="A139" s="10">
        <v>138</v>
      </c>
      <c r="B139" s="11"/>
      <c r="C139" s="12"/>
      <c r="D139" s="12"/>
      <c r="E139" s="12"/>
      <c r="F139" s="12"/>
      <c r="G139" s="12"/>
      <c r="H139" s="12"/>
      <c r="I139" s="13"/>
      <c r="J139" s="13"/>
      <c r="K139" s="13"/>
      <c r="L139" s="14"/>
      <c r="M139" s="4" t="str">
        <f>IF(F139=data!$A$2,1500,IF(F139=data!$A$3,500,IF(F139=data!$A$4,300,IF(F139=data!$A$5,200,IF(F139=data!$A$6,1500,IF(F139=data!$A$7,1500,""))))))</f>
        <v/>
      </c>
      <c r="N139" s="15"/>
      <c r="Q139" s="2" t="str">
        <f t="shared" si="40"/>
        <v/>
      </c>
      <c r="R139" s="2" t="str">
        <f t="shared" si="41"/>
        <v/>
      </c>
      <c r="S139" s="2" t="str">
        <f t="shared" si="42"/>
        <v/>
      </c>
      <c r="T139" s="2" t="str">
        <f t="shared" si="43"/>
        <v/>
      </c>
      <c r="U139" s="2" t="str">
        <f t="shared" si="44"/>
        <v/>
      </c>
      <c r="V139" s="2" t="str">
        <f t="shared" si="45"/>
        <v/>
      </c>
      <c r="W139" s="2" t="str">
        <f t="shared" si="46"/>
        <v/>
      </c>
      <c r="X139" s="2" t="str">
        <f t="shared" si="47"/>
        <v/>
      </c>
      <c r="Y139" s="2" t="str">
        <f t="shared" si="48"/>
        <v/>
      </c>
      <c r="Z139" s="2" t="str">
        <f t="shared" si="49"/>
        <v/>
      </c>
      <c r="AA139" s="2" t="str">
        <f t="shared" si="50"/>
        <v/>
      </c>
      <c r="AB139" s="2" t="str">
        <f t="shared" si="51"/>
        <v/>
      </c>
      <c r="AC139" s="2" t="str">
        <f t="shared" si="52"/>
        <v/>
      </c>
      <c r="AD139" s="3" t="e">
        <f t="shared" si="53"/>
        <v>#VALUE!</v>
      </c>
      <c r="AE139" s="3" t="e">
        <f t="shared" si="54"/>
        <v>#VALUE!</v>
      </c>
      <c r="AF139" s="3" t="e">
        <f t="shared" si="55"/>
        <v>#VALUE!</v>
      </c>
      <c r="AG139" s="3" t="e">
        <f t="shared" si="56"/>
        <v>#VALUE!</v>
      </c>
      <c r="AH139" s="3" t="e">
        <f t="shared" si="57"/>
        <v>#VALUE!</v>
      </c>
      <c r="AI139" s="3" t="e">
        <f t="shared" si="58"/>
        <v>#VALUE!</v>
      </c>
      <c r="AJ139" s="3" t="str">
        <f t="shared" si="59"/>
        <v/>
      </c>
    </row>
    <row r="140" spans="1:36" x14ac:dyDescent="0.55000000000000004">
      <c r="A140" s="10">
        <v>139</v>
      </c>
      <c r="B140" s="11"/>
      <c r="C140" s="12"/>
      <c r="D140" s="12"/>
      <c r="E140" s="12"/>
      <c r="F140" s="12"/>
      <c r="G140" s="12"/>
      <c r="H140" s="12"/>
      <c r="I140" s="13"/>
      <c r="J140" s="13"/>
      <c r="K140" s="13"/>
      <c r="L140" s="14"/>
      <c r="M140" s="4" t="str">
        <f>IF(F140=data!$A$2,1500,IF(F140=data!$A$3,500,IF(F140=data!$A$4,300,IF(F140=data!$A$5,200,IF(F140=data!$A$6,1500,IF(F140=data!$A$7,1500,""))))))</f>
        <v/>
      </c>
      <c r="N140" s="15"/>
      <c r="Q140" s="2" t="str">
        <f t="shared" si="40"/>
        <v/>
      </c>
      <c r="R140" s="2" t="str">
        <f t="shared" si="41"/>
        <v/>
      </c>
      <c r="S140" s="2" t="str">
        <f t="shared" si="42"/>
        <v/>
      </c>
      <c r="T140" s="2" t="str">
        <f t="shared" si="43"/>
        <v/>
      </c>
      <c r="U140" s="2" t="str">
        <f t="shared" si="44"/>
        <v/>
      </c>
      <c r="V140" s="2" t="str">
        <f t="shared" si="45"/>
        <v/>
      </c>
      <c r="W140" s="2" t="str">
        <f t="shared" si="46"/>
        <v/>
      </c>
      <c r="X140" s="2" t="str">
        <f t="shared" si="47"/>
        <v/>
      </c>
      <c r="Y140" s="2" t="str">
        <f t="shared" si="48"/>
        <v/>
      </c>
      <c r="Z140" s="2" t="str">
        <f t="shared" si="49"/>
        <v/>
      </c>
      <c r="AA140" s="2" t="str">
        <f t="shared" si="50"/>
        <v/>
      </c>
      <c r="AB140" s="2" t="str">
        <f t="shared" si="51"/>
        <v/>
      </c>
      <c r="AC140" s="2" t="str">
        <f t="shared" si="52"/>
        <v/>
      </c>
      <c r="AD140" s="3" t="e">
        <f t="shared" si="53"/>
        <v>#VALUE!</v>
      </c>
      <c r="AE140" s="3" t="e">
        <f t="shared" si="54"/>
        <v>#VALUE!</v>
      </c>
      <c r="AF140" s="3" t="e">
        <f t="shared" si="55"/>
        <v>#VALUE!</v>
      </c>
      <c r="AG140" s="3" t="e">
        <f t="shared" si="56"/>
        <v>#VALUE!</v>
      </c>
      <c r="AH140" s="3" t="e">
        <f t="shared" si="57"/>
        <v>#VALUE!</v>
      </c>
      <c r="AI140" s="3" t="e">
        <f t="shared" si="58"/>
        <v>#VALUE!</v>
      </c>
      <c r="AJ140" s="3" t="str">
        <f t="shared" si="59"/>
        <v/>
      </c>
    </row>
    <row r="141" spans="1:36" x14ac:dyDescent="0.55000000000000004">
      <c r="A141" s="10">
        <v>140</v>
      </c>
      <c r="B141" s="11"/>
      <c r="C141" s="12"/>
      <c r="D141" s="12"/>
      <c r="E141" s="12"/>
      <c r="F141" s="12"/>
      <c r="G141" s="12"/>
      <c r="H141" s="12"/>
      <c r="I141" s="13"/>
      <c r="J141" s="13"/>
      <c r="K141" s="13"/>
      <c r="L141" s="14"/>
      <c r="M141" s="4" t="str">
        <f>IF(F141=data!$A$2,1500,IF(F141=data!$A$3,500,IF(F141=data!$A$4,300,IF(F141=data!$A$5,200,IF(F141=data!$A$6,1500,IF(F141=data!$A$7,1500,""))))))</f>
        <v/>
      </c>
      <c r="N141" s="15"/>
      <c r="Q141" s="2" t="str">
        <f t="shared" si="40"/>
        <v/>
      </c>
      <c r="R141" s="2" t="str">
        <f t="shared" si="41"/>
        <v/>
      </c>
      <c r="S141" s="2" t="str">
        <f t="shared" si="42"/>
        <v/>
      </c>
      <c r="T141" s="2" t="str">
        <f t="shared" si="43"/>
        <v/>
      </c>
      <c r="U141" s="2" t="str">
        <f t="shared" si="44"/>
        <v/>
      </c>
      <c r="V141" s="2" t="str">
        <f t="shared" si="45"/>
        <v/>
      </c>
      <c r="W141" s="2" t="str">
        <f t="shared" si="46"/>
        <v/>
      </c>
      <c r="X141" s="2" t="str">
        <f t="shared" si="47"/>
        <v/>
      </c>
      <c r="Y141" s="2" t="str">
        <f t="shared" si="48"/>
        <v/>
      </c>
      <c r="Z141" s="2" t="str">
        <f t="shared" si="49"/>
        <v/>
      </c>
      <c r="AA141" s="2" t="str">
        <f t="shared" si="50"/>
        <v/>
      </c>
      <c r="AB141" s="2" t="str">
        <f t="shared" si="51"/>
        <v/>
      </c>
      <c r="AC141" s="2" t="str">
        <f t="shared" si="52"/>
        <v/>
      </c>
      <c r="AD141" s="3" t="e">
        <f t="shared" si="53"/>
        <v>#VALUE!</v>
      </c>
      <c r="AE141" s="3" t="e">
        <f t="shared" si="54"/>
        <v>#VALUE!</v>
      </c>
      <c r="AF141" s="3" t="e">
        <f t="shared" si="55"/>
        <v>#VALUE!</v>
      </c>
      <c r="AG141" s="3" t="e">
        <f t="shared" si="56"/>
        <v>#VALUE!</v>
      </c>
      <c r="AH141" s="3" t="e">
        <f t="shared" si="57"/>
        <v>#VALUE!</v>
      </c>
      <c r="AI141" s="3" t="e">
        <f t="shared" si="58"/>
        <v>#VALUE!</v>
      </c>
      <c r="AJ141" s="3" t="str">
        <f t="shared" si="59"/>
        <v/>
      </c>
    </row>
    <row r="142" spans="1:36" x14ac:dyDescent="0.55000000000000004">
      <c r="A142" s="10">
        <v>141</v>
      </c>
      <c r="B142" s="11"/>
      <c r="C142" s="12"/>
      <c r="D142" s="12"/>
      <c r="E142" s="12"/>
      <c r="F142" s="12"/>
      <c r="G142" s="12"/>
      <c r="H142" s="12"/>
      <c r="I142" s="13"/>
      <c r="J142" s="13"/>
      <c r="K142" s="13"/>
      <c r="L142" s="14"/>
      <c r="M142" s="4" t="str">
        <f>IF(F142=data!$A$2,1500,IF(F142=data!$A$3,500,IF(F142=data!$A$4,300,IF(F142=data!$A$5,200,IF(F142=data!$A$6,1500,IF(F142=data!$A$7,1500,""))))))</f>
        <v/>
      </c>
      <c r="N142" s="15"/>
      <c r="Q142" s="2" t="str">
        <f t="shared" si="40"/>
        <v/>
      </c>
      <c r="R142" s="2" t="str">
        <f t="shared" si="41"/>
        <v/>
      </c>
      <c r="S142" s="2" t="str">
        <f t="shared" si="42"/>
        <v/>
      </c>
      <c r="T142" s="2" t="str">
        <f t="shared" si="43"/>
        <v/>
      </c>
      <c r="U142" s="2" t="str">
        <f t="shared" si="44"/>
        <v/>
      </c>
      <c r="V142" s="2" t="str">
        <f t="shared" si="45"/>
        <v/>
      </c>
      <c r="W142" s="2" t="str">
        <f t="shared" si="46"/>
        <v/>
      </c>
      <c r="X142" s="2" t="str">
        <f t="shared" si="47"/>
        <v/>
      </c>
      <c r="Y142" s="2" t="str">
        <f t="shared" si="48"/>
        <v/>
      </c>
      <c r="Z142" s="2" t="str">
        <f t="shared" si="49"/>
        <v/>
      </c>
      <c r="AA142" s="2" t="str">
        <f t="shared" si="50"/>
        <v/>
      </c>
      <c r="AB142" s="2" t="str">
        <f t="shared" si="51"/>
        <v/>
      </c>
      <c r="AC142" s="2" t="str">
        <f t="shared" si="52"/>
        <v/>
      </c>
      <c r="AD142" s="3" t="e">
        <f t="shared" si="53"/>
        <v>#VALUE!</v>
      </c>
      <c r="AE142" s="3" t="e">
        <f t="shared" si="54"/>
        <v>#VALUE!</v>
      </c>
      <c r="AF142" s="3" t="e">
        <f t="shared" si="55"/>
        <v>#VALUE!</v>
      </c>
      <c r="AG142" s="3" t="e">
        <f t="shared" si="56"/>
        <v>#VALUE!</v>
      </c>
      <c r="AH142" s="3" t="e">
        <f t="shared" si="57"/>
        <v>#VALUE!</v>
      </c>
      <c r="AI142" s="3" t="e">
        <f t="shared" si="58"/>
        <v>#VALUE!</v>
      </c>
      <c r="AJ142" s="3" t="str">
        <f t="shared" si="59"/>
        <v/>
      </c>
    </row>
    <row r="143" spans="1:36" x14ac:dyDescent="0.55000000000000004">
      <c r="A143" s="10">
        <v>142</v>
      </c>
      <c r="B143" s="11"/>
      <c r="C143" s="12"/>
      <c r="D143" s="12"/>
      <c r="E143" s="12"/>
      <c r="F143" s="12"/>
      <c r="G143" s="12"/>
      <c r="H143" s="12"/>
      <c r="I143" s="13"/>
      <c r="J143" s="13"/>
      <c r="K143" s="13"/>
      <c r="L143" s="14"/>
      <c r="M143" s="4" t="str">
        <f>IF(F143=data!$A$2,1500,IF(F143=data!$A$3,500,IF(F143=data!$A$4,300,IF(F143=data!$A$5,200,IF(F143=data!$A$6,1500,IF(F143=data!$A$7,1500,""))))))</f>
        <v/>
      </c>
      <c r="N143" s="15"/>
      <c r="Q143" s="2" t="str">
        <f t="shared" si="40"/>
        <v/>
      </c>
      <c r="R143" s="2" t="str">
        <f t="shared" si="41"/>
        <v/>
      </c>
      <c r="S143" s="2" t="str">
        <f t="shared" si="42"/>
        <v/>
      </c>
      <c r="T143" s="2" t="str">
        <f t="shared" si="43"/>
        <v/>
      </c>
      <c r="U143" s="2" t="str">
        <f t="shared" si="44"/>
        <v/>
      </c>
      <c r="V143" s="2" t="str">
        <f t="shared" si="45"/>
        <v/>
      </c>
      <c r="W143" s="2" t="str">
        <f t="shared" si="46"/>
        <v/>
      </c>
      <c r="X143" s="2" t="str">
        <f t="shared" si="47"/>
        <v/>
      </c>
      <c r="Y143" s="2" t="str">
        <f t="shared" si="48"/>
        <v/>
      </c>
      <c r="Z143" s="2" t="str">
        <f t="shared" si="49"/>
        <v/>
      </c>
      <c r="AA143" s="2" t="str">
        <f t="shared" si="50"/>
        <v/>
      </c>
      <c r="AB143" s="2" t="str">
        <f t="shared" si="51"/>
        <v/>
      </c>
      <c r="AC143" s="2" t="str">
        <f t="shared" si="52"/>
        <v/>
      </c>
      <c r="AD143" s="3" t="e">
        <f t="shared" si="53"/>
        <v>#VALUE!</v>
      </c>
      <c r="AE143" s="3" t="e">
        <f t="shared" si="54"/>
        <v>#VALUE!</v>
      </c>
      <c r="AF143" s="3" t="e">
        <f t="shared" si="55"/>
        <v>#VALUE!</v>
      </c>
      <c r="AG143" s="3" t="e">
        <f t="shared" si="56"/>
        <v>#VALUE!</v>
      </c>
      <c r="AH143" s="3" t="e">
        <f t="shared" si="57"/>
        <v>#VALUE!</v>
      </c>
      <c r="AI143" s="3" t="e">
        <f t="shared" si="58"/>
        <v>#VALUE!</v>
      </c>
      <c r="AJ143" s="3" t="str">
        <f t="shared" si="59"/>
        <v/>
      </c>
    </row>
    <row r="144" spans="1:36" x14ac:dyDescent="0.55000000000000004">
      <c r="A144" s="10">
        <v>143</v>
      </c>
      <c r="B144" s="11"/>
      <c r="C144" s="12"/>
      <c r="D144" s="12"/>
      <c r="E144" s="12"/>
      <c r="F144" s="12"/>
      <c r="G144" s="12"/>
      <c r="H144" s="12"/>
      <c r="I144" s="13"/>
      <c r="J144" s="13"/>
      <c r="K144" s="13"/>
      <c r="L144" s="14"/>
      <c r="M144" s="4" t="str">
        <f>IF(F144=data!$A$2,1500,IF(F144=data!$A$3,500,IF(F144=data!$A$4,300,IF(F144=data!$A$5,200,IF(F144=data!$A$6,1500,IF(F144=data!$A$7,1500,""))))))</f>
        <v/>
      </c>
      <c r="N144" s="15"/>
      <c r="Q144" s="2" t="str">
        <f t="shared" si="40"/>
        <v/>
      </c>
      <c r="R144" s="2" t="str">
        <f t="shared" si="41"/>
        <v/>
      </c>
      <c r="S144" s="2" t="str">
        <f t="shared" si="42"/>
        <v/>
      </c>
      <c r="T144" s="2" t="str">
        <f t="shared" si="43"/>
        <v/>
      </c>
      <c r="U144" s="2" t="str">
        <f t="shared" si="44"/>
        <v/>
      </c>
      <c r="V144" s="2" t="str">
        <f t="shared" si="45"/>
        <v/>
      </c>
      <c r="W144" s="2" t="str">
        <f t="shared" si="46"/>
        <v/>
      </c>
      <c r="X144" s="2" t="str">
        <f t="shared" si="47"/>
        <v/>
      </c>
      <c r="Y144" s="2" t="str">
        <f t="shared" si="48"/>
        <v/>
      </c>
      <c r="Z144" s="2" t="str">
        <f t="shared" si="49"/>
        <v/>
      </c>
      <c r="AA144" s="2" t="str">
        <f t="shared" si="50"/>
        <v/>
      </c>
      <c r="AB144" s="2" t="str">
        <f t="shared" si="51"/>
        <v/>
      </c>
      <c r="AC144" s="2" t="str">
        <f t="shared" si="52"/>
        <v/>
      </c>
      <c r="AD144" s="3" t="e">
        <f t="shared" si="53"/>
        <v>#VALUE!</v>
      </c>
      <c r="AE144" s="3" t="e">
        <f t="shared" si="54"/>
        <v>#VALUE!</v>
      </c>
      <c r="AF144" s="3" t="e">
        <f t="shared" si="55"/>
        <v>#VALUE!</v>
      </c>
      <c r="AG144" s="3" t="e">
        <f t="shared" si="56"/>
        <v>#VALUE!</v>
      </c>
      <c r="AH144" s="3" t="e">
        <f t="shared" si="57"/>
        <v>#VALUE!</v>
      </c>
      <c r="AI144" s="3" t="e">
        <f t="shared" si="58"/>
        <v>#VALUE!</v>
      </c>
      <c r="AJ144" s="3" t="str">
        <f t="shared" si="59"/>
        <v/>
      </c>
    </row>
    <row r="145" spans="1:36" x14ac:dyDescent="0.55000000000000004">
      <c r="A145" s="10">
        <v>144</v>
      </c>
      <c r="B145" s="11"/>
      <c r="C145" s="12"/>
      <c r="D145" s="12"/>
      <c r="E145" s="12"/>
      <c r="F145" s="12"/>
      <c r="G145" s="12"/>
      <c r="H145" s="12"/>
      <c r="I145" s="13"/>
      <c r="J145" s="13"/>
      <c r="K145" s="13"/>
      <c r="L145" s="14"/>
      <c r="M145" s="4" t="str">
        <f>IF(F145=data!$A$2,1500,IF(F145=data!$A$3,500,IF(F145=data!$A$4,300,IF(F145=data!$A$5,200,IF(F145=data!$A$6,1500,IF(F145=data!$A$7,1500,""))))))</f>
        <v/>
      </c>
      <c r="N145" s="15"/>
      <c r="Q145" s="2" t="str">
        <f t="shared" si="40"/>
        <v/>
      </c>
      <c r="R145" s="2" t="str">
        <f t="shared" si="41"/>
        <v/>
      </c>
      <c r="S145" s="2" t="str">
        <f t="shared" si="42"/>
        <v/>
      </c>
      <c r="T145" s="2" t="str">
        <f t="shared" si="43"/>
        <v/>
      </c>
      <c r="U145" s="2" t="str">
        <f t="shared" si="44"/>
        <v/>
      </c>
      <c r="V145" s="2" t="str">
        <f t="shared" si="45"/>
        <v/>
      </c>
      <c r="W145" s="2" t="str">
        <f t="shared" si="46"/>
        <v/>
      </c>
      <c r="X145" s="2" t="str">
        <f t="shared" si="47"/>
        <v/>
      </c>
      <c r="Y145" s="2" t="str">
        <f t="shared" si="48"/>
        <v/>
      </c>
      <c r="Z145" s="2" t="str">
        <f t="shared" si="49"/>
        <v/>
      </c>
      <c r="AA145" s="2" t="str">
        <f t="shared" si="50"/>
        <v/>
      </c>
      <c r="AB145" s="2" t="str">
        <f t="shared" si="51"/>
        <v/>
      </c>
      <c r="AC145" s="2" t="str">
        <f t="shared" si="52"/>
        <v/>
      </c>
      <c r="AD145" s="3" t="e">
        <f t="shared" si="53"/>
        <v>#VALUE!</v>
      </c>
      <c r="AE145" s="3" t="e">
        <f t="shared" si="54"/>
        <v>#VALUE!</v>
      </c>
      <c r="AF145" s="3" t="e">
        <f t="shared" si="55"/>
        <v>#VALUE!</v>
      </c>
      <c r="AG145" s="3" t="e">
        <f t="shared" si="56"/>
        <v>#VALUE!</v>
      </c>
      <c r="AH145" s="3" t="e">
        <f t="shared" si="57"/>
        <v>#VALUE!</v>
      </c>
      <c r="AI145" s="3" t="e">
        <f t="shared" si="58"/>
        <v>#VALUE!</v>
      </c>
      <c r="AJ145" s="3" t="str">
        <f t="shared" si="59"/>
        <v/>
      </c>
    </row>
    <row r="146" spans="1:36" x14ac:dyDescent="0.55000000000000004">
      <c r="A146" s="10">
        <v>145</v>
      </c>
      <c r="B146" s="11"/>
      <c r="C146" s="12"/>
      <c r="D146" s="12"/>
      <c r="E146" s="12"/>
      <c r="F146" s="12"/>
      <c r="G146" s="12"/>
      <c r="H146" s="12"/>
      <c r="I146" s="13"/>
      <c r="J146" s="13"/>
      <c r="K146" s="13"/>
      <c r="L146" s="14"/>
      <c r="M146" s="4" t="str">
        <f>IF(F146=data!$A$2,1500,IF(F146=data!$A$3,500,IF(F146=data!$A$4,300,IF(F146=data!$A$5,200,IF(F146=data!$A$6,1500,IF(F146=data!$A$7,1500,""))))))</f>
        <v/>
      </c>
      <c r="N146" s="15"/>
      <c r="Q146" s="2" t="str">
        <f t="shared" si="40"/>
        <v/>
      </c>
      <c r="R146" s="2" t="str">
        <f t="shared" si="41"/>
        <v/>
      </c>
      <c r="S146" s="2" t="str">
        <f t="shared" si="42"/>
        <v/>
      </c>
      <c r="T146" s="2" t="str">
        <f t="shared" si="43"/>
        <v/>
      </c>
      <c r="U146" s="2" t="str">
        <f t="shared" si="44"/>
        <v/>
      </c>
      <c r="V146" s="2" t="str">
        <f t="shared" si="45"/>
        <v/>
      </c>
      <c r="W146" s="2" t="str">
        <f t="shared" si="46"/>
        <v/>
      </c>
      <c r="X146" s="2" t="str">
        <f t="shared" si="47"/>
        <v/>
      </c>
      <c r="Y146" s="2" t="str">
        <f t="shared" si="48"/>
        <v/>
      </c>
      <c r="Z146" s="2" t="str">
        <f t="shared" si="49"/>
        <v/>
      </c>
      <c r="AA146" s="2" t="str">
        <f t="shared" si="50"/>
        <v/>
      </c>
      <c r="AB146" s="2" t="str">
        <f t="shared" si="51"/>
        <v/>
      </c>
      <c r="AC146" s="2" t="str">
        <f t="shared" si="52"/>
        <v/>
      </c>
      <c r="AD146" s="3" t="e">
        <f t="shared" si="53"/>
        <v>#VALUE!</v>
      </c>
      <c r="AE146" s="3" t="e">
        <f t="shared" si="54"/>
        <v>#VALUE!</v>
      </c>
      <c r="AF146" s="3" t="e">
        <f t="shared" si="55"/>
        <v>#VALUE!</v>
      </c>
      <c r="AG146" s="3" t="e">
        <f t="shared" si="56"/>
        <v>#VALUE!</v>
      </c>
      <c r="AH146" s="3" t="e">
        <f t="shared" si="57"/>
        <v>#VALUE!</v>
      </c>
      <c r="AI146" s="3" t="e">
        <f t="shared" si="58"/>
        <v>#VALUE!</v>
      </c>
      <c r="AJ146" s="3" t="str">
        <f t="shared" si="59"/>
        <v/>
      </c>
    </row>
    <row r="147" spans="1:36" x14ac:dyDescent="0.55000000000000004">
      <c r="A147" s="10">
        <v>146</v>
      </c>
      <c r="B147" s="11"/>
      <c r="C147" s="12"/>
      <c r="D147" s="12"/>
      <c r="E147" s="12"/>
      <c r="F147" s="12"/>
      <c r="G147" s="12"/>
      <c r="H147" s="12"/>
      <c r="I147" s="13"/>
      <c r="J147" s="13"/>
      <c r="K147" s="13"/>
      <c r="L147" s="14"/>
      <c r="M147" s="4" t="str">
        <f>IF(F147=data!$A$2,1500,IF(F147=data!$A$3,500,IF(F147=data!$A$4,300,IF(F147=data!$A$5,200,IF(F147=data!$A$6,1500,IF(F147=data!$A$7,1500,""))))))</f>
        <v/>
      </c>
      <c r="N147" s="15"/>
      <c r="Q147" s="2" t="str">
        <f t="shared" si="40"/>
        <v/>
      </c>
      <c r="R147" s="2" t="str">
        <f t="shared" si="41"/>
        <v/>
      </c>
      <c r="S147" s="2" t="str">
        <f t="shared" si="42"/>
        <v/>
      </c>
      <c r="T147" s="2" t="str">
        <f t="shared" si="43"/>
        <v/>
      </c>
      <c r="U147" s="2" t="str">
        <f t="shared" si="44"/>
        <v/>
      </c>
      <c r="V147" s="2" t="str">
        <f t="shared" si="45"/>
        <v/>
      </c>
      <c r="W147" s="2" t="str">
        <f t="shared" si="46"/>
        <v/>
      </c>
      <c r="X147" s="2" t="str">
        <f t="shared" si="47"/>
        <v/>
      </c>
      <c r="Y147" s="2" t="str">
        <f t="shared" si="48"/>
        <v/>
      </c>
      <c r="Z147" s="2" t="str">
        <f t="shared" si="49"/>
        <v/>
      </c>
      <c r="AA147" s="2" t="str">
        <f t="shared" si="50"/>
        <v/>
      </c>
      <c r="AB147" s="2" t="str">
        <f t="shared" si="51"/>
        <v/>
      </c>
      <c r="AC147" s="2" t="str">
        <f t="shared" si="52"/>
        <v/>
      </c>
      <c r="AD147" s="3" t="e">
        <f t="shared" si="53"/>
        <v>#VALUE!</v>
      </c>
      <c r="AE147" s="3" t="e">
        <f t="shared" si="54"/>
        <v>#VALUE!</v>
      </c>
      <c r="AF147" s="3" t="e">
        <f t="shared" si="55"/>
        <v>#VALUE!</v>
      </c>
      <c r="AG147" s="3" t="e">
        <f t="shared" si="56"/>
        <v>#VALUE!</v>
      </c>
      <c r="AH147" s="3" t="e">
        <f t="shared" si="57"/>
        <v>#VALUE!</v>
      </c>
      <c r="AI147" s="3" t="e">
        <f t="shared" si="58"/>
        <v>#VALUE!</v>
      </c>
      <c r="AJ147" s="3" t="str">
        <f t="shared" si="59"/>
        <v/>
      </c>
    </row>
    <row r="148" spans="1:36" x14ac:dyDescent="0.55000000000000004">
      <c r="A148" s="10">
        <v>147</v>
      </c>
      <c r="B148" s="11"/>
      <c r="C148" s="12"/>
      <c r="D148" s="12"/>
      <c r="E148" s="12"/>
      <c r="F148" s="12"/>
      <c r="G148" s="12"/>
      <c r="H148" s="12"/>
      <c r="I148" s="13"/>
      <c r="J148" s="13"/>
      <c r="K148" s="13"/>
      <c r="L148" s="14"/>
      <c r="M148" s="4" t="str">
        <f>IF(F148=data!$A$2,1500,IF(F148=data!$A$3,500,IF(F148=data!$A$4,300,IF(F148=data!$A$5,200,IF(F148=data!$A$6,1500,IF(F148=data!$A$7,1500,""))))))</f>
        <v/>
      </c>
      <c r="N148" s="15"/>
      <c r="Q148" s="2" t="str">
        <f t="shared" si="40"/>
        <v/>
      </c>
      <c r="R148" s="2" t="str">
        <f t="shared" si="41"/>
        <v/>
      </c>
      <c r="S148" s="2" t="str">
        <f t="shared" si="42"/>
        <v/>
      </c>
      <c r="T148" s="2" t="str">
        <f t="shared" si="43"/>
        <v/>
      </c>
      <c r="U148" s="2" t="str">
        <f t="shared" si="44"/>
        <v/>
      </c>
      <c r="V148" s="2" t="str">
        <f t="shared" si="45"/>
        <v/>
      </c>
      <c r="W148" s="2" t="str">
        <f t="shared" si="46"/>
        <v/>
      </c>
      <c r="X148" s="2" t="str">
        <f t="shared" si="47"/>
        <v/>
      </c>
      <c r="Y148" s="2" t="str">
        <f t="shared" si="48"/>
        <v/>
      </c>
      <c r="Z148" s="2" t="str">
        <f t="shared" si="49"/>
        <v/>
      </c>
      <c r="AA148" s="2" t="str">
        <f t="shared" si="50"/>
        <v/>
      </c>
      <c r="AB148" s="2" t="str">
        <f t="shared" si="51"/>
        <v/>
      </c>
      <c r="AC148" s="2" t="str">
        <f t="shared" si="52"/>
        <v/>
      </c>
      <c r="AD148" s="3" t="e">
        <f t="shared" si="53"/>
        <v>#VALUE!</v>
      </c>
      <c r="AE148" s="3" t="e">
        <f t="shared" si="54"/>
        <v>#VALUE!</v>
      </c>
      <c r="AF148" s="3" t="e">
        <f t="shared" si="55"/>
        <v>#VALUE!</v>
      </c>
      <c r="AG148" s="3" t="e">
        <f t="shared" si="56"/>
        <v>#VALUE!</v>
      </c>
      <c r="AH148" s="3" t="e">
        <f t="shared" si="57"/>
        <v>#VALUE!</v>
      </c>
      <c r="AI148" s="3" t="e">
        <f t="shared" si="58"/>
        <v>#VALUE!</v>
      </c>
      <c r="AJ148" s="3" t="str">
        <f t="shared" si="59"/>
        <v/>
      </c>
    </row>
    <row r="149" spans="1:36" x14ac:dyDescent="0.55000000000000004">
      <c r="A149" s="10">
        <v>148</v>
      </c>
      <c r="B149" s="11"/>
      <c r="C149" s="12"/>
      <c r="D149" s="12"/>
      <c r="E149" s="12"/>
      <c r="F149" s="12"/>
      <c r="G149" s="12"/>
      <c r="H149" s="12"/>
      <c r="I149" s="13"/>
      <c r="J149" s="13"/>
      <c r="K149" s="13"/>
      <c r="L149" s="14"/>
      <c r="M149" s="4" t="str">
        <f>IF(F149=data!$A$2,1500,IF(F149=data!$A$3,500,IF(F149=data!$A$4,300,IF(F149=data!$A$5,200,IF(F149=data!$A$6,1500,IF(F149=data!$A$7,1500,""))))))</f>
        <v/>
      </c>
      <c r="N149" s="15"/>
      <c r="Q149" s="2" t="str">
        <f t="shared" si="40"/>
        <v/>
      </c>
      <c r="R149" s="2" t="str">
        <f t="shared" si="41"/>
        <v/>
      </c>
      <c r="S149" s="2" t="str">
        <f t="shared" si="42"/>
        <v/>
      </c>
      <c r="T149" s="2" t="str">
        <f t="shared" si="43"/>
        <v/>
      </c>
      <c r="U149" s="2" t="str">
        <f t="shared" si="44"/>
        <v/>
      </c>
      <c r="V149" s="2" t="str">
        <f t="shared" si="45"/>
        <v/>
      </c>
      <c r="W149" s="2" t="str">
        <f t="shared" si="46"/>
        <v/>
      </c>
      <c r="X149" s="2" t="str">
        <f t="shared" si="47"/>
        <v/>
      </c>
      <c r="Y149" s="2" t="str">
        <f t="shared" si="48"/>
        <v/>
      </c>
      <c r="Z149" s="2" t="str">
        <f t="shared" si="49"/>
        <v/>
      </c>
      <c r="AA149" s="2" t="str">
        <f t="shared" si="50"/>
        <v/>
      </c>
      <c r="AB149" s="2" t="str">
        <f t="shared" si="51"/>
        <v/>
      </c>
      <c r="AC149" s="2" t="str">
        <f t="shared" si="52"/>
        <v/>
      </c>
      <c r="AD149" s="3" t="e">
        <f t="shared" si="53"/>
        <v>#VALUE!</v>
      </c>
      <c r="AE149" s="3" t="e">
        <f t="shared" si="54"/>
        <v>#VALUE!</v>
      </c>
      <c r="AF149" s="3" t="e">
        <f t="shared" si="55"/>
        <v>#VALUE!</v>
      </c>
      <c r="AG149" s="3" t="e">
        <f t="shared" si="56"/>
        <v>#VALUE!</v>
      </c>
      <c r="AH149" s="3" t="e">
        <f t="shared" si="57"/>
        <v>#VALUE!</v>
      </c>
      <c r="AI149" s="3" t="e">
        <f t="shared" si="58"/>
        <v>#VALUE!</v>
      </c>
      <c r="AJ149" s="3" t="str">
        <f t="shared" si="59"/>
        <v/>
      </c>
    </row>
    <row r="150" spans="1:36" x14ac:dyDescent="0.55000000000000004">
      <c r="A150" s="10">
        <v>149</v>
      </c>
      <c r="B150" s="11"/>
      <c r="C150" s="12"/>
      <c r="D150" s="12"/>
      <c r="E150" s="12"/>
      <c r="F150" s="12"/>
      <c r="G150" s="12"/>
      <c r="H150" s="12"/>
      <c r="I150" s="13"/>
      <c r="J150" s="13"/>
      <c r="K150" s="13"/>
      <c r="L150" s="14"/>
      <c r="M150" s="4" t="str">
        <f>IF(F150=data!$A$2,1500,IF(F150=data!$A$3,500,IF(F150=data!$A$4,300,IF(F150=data!$A$5,200,IF(F150=data!$A$6,1500,IF(F150=data!$A$7,1500,""))))))</f>
        <v/>
      </c>
      <c r="N150" s="15"/>
      <c r="Q150" s="2" t="str">
        <f t="shared" si="40"/>
        <v/>
      </c>
      <c r="R150" s="2" t="str">
        <f t="shared" si="41"/>
        <v/>
      </c>
      <c r="S150" s="2" t="str">
        <f t="shared" si="42"/>
        <v/>
      </c>
      <c r="T150" s="2" t="str">
        <f t="shared" si="43"/>
        <v/>
      </c>
      <c r="U150" s="2" t="str">
        <f t="shared" si="44"/>
        <v/>
      </c>
      <c r="V150" s="2" t="str">
        <f t="shared" si="45"/>
        <v/>
      </c>
      <c r="W150" s="2" t="str">
        <f t="shared" si="46"/>
        <v/>
      </c>
      <c r="X150" s="2" t="str">
        <f t="shared" si="47"/>
        <v/>
      </c>
      <c r="Y150" s="2" t="str">
        <f t="shared" si="48"/>
        <v/>
      </c>
      <c r="Z150" s="2" t="str">
        <f t="shared" si="49"/>
        <v/>
      </c>
      <c r="AA150" s="2" t="str">
        <f t="shared" si="50"/>
        <v/>
      </c>
      <c r="AB150" s="2" t="str">
        <f t="shared" si="51"/>
        <v/>
      </c>
      <c r="AC150" s="2" t="str">
        <f t="shared" si="52"/>
        <v/>
      </c>
      <c r="AD150" s="3" t="e">
        <f t="shared" si="53"/>
        <v>#VALUE!</v>
      </c>
      <c r="AE150" s="3" t="e">
        <f t="shared" si="54"/>
        <v>#VALUE!</v>
      </c>
      <c r="AF150" s="3" t="e">
        <f t="shared" si="55"/>
        <v>#VALUE!</v>
      </c>
      <c r="AG150" s="3" t="e">
        <f t="shared" si="56"/>
        <v>#VALUE!</v>
      </c>
      <c r="AH150" s="3" t="e">
        <f t="shared" si="57"/>
        <v>#VALUE!</v>
      </c>
      <c r="AI150" s="3" t="e">
        <f t="shared" si="58"/>
        <v>#VALUE!</v>
      </c>
      <c r="AJ150" s="3" t="str">
        <f t="shared" si="59"/>
        <v/>
      </c>
    </row>
    <row r="151" spans="1:36" x14ac:dyDescent="0.55000000000000004">
      <c r="A151" s="10">
        <v>150</v>
      </c>
      <c r="B151" s="11"/>
      <c r="C151" s="12"/>
      <c r="D151" s="12"/>
      <c r="E151" s="12"/>
      <c r="F151" s="12"/>
      <c r="G151" s="12"/>
      <c r="H151" s="12"/>
      <c r="I151" s="13"/>
      <c r="J151" s="13"/>
      <c r="K151" s="13"/>
      <c r="L151" s="14"/>
      <c r="M151" s="4" t="str">
        <f>IF(F151=data!$A$2,1500,IF(F151=data!$A$3,500,IF(F151=data!$A$4,300,IF(F151=data!$A$5,200,IF(F151=data!$A$6,1500,IF(F151=data!$A$7,1500,""))))))</f>
        <v/>
      </c>
      <c r="N151" s="15"/>
      <c r="Q151" s="2" t="str">
        <f t="shared" si="40"/>
        <v/>
      </c>
      <c r="R151" s="2" t="str">
        <f t="shared" si="41"/>
        <v/>
      </c>
      <c r="S151" s="2" t="str">
        <f t="shared" si="42"/>
        <v/>
      </c>
      <c r="T151" s="2" t="str">
        <f t="shared" si="43"/>
        <v/>
      </c>
      <c r="U151" s="2" t="str">
        <f t="shared" si="44"/>
        <v/>
      </c>
      <c r="V151" s="2" t="str">
        <f t="shared" si="45"/>
        <v/>
      </c>
      <c r="W151" s="2" t="str">
        <f t="shared" si="46"/>
        <v/>
      </c>
      <c r="X151" s="2" t="str">
        <f t="shared" si="47"/>
        <v/>
      </c>
      <c r="Y151" s="2" t="str">
        <f t="shared" si="48"/>
        <v/>
      </c>
      <c r="Z151" s="2" t="str">
        <f t="shared" si="49"/>
        <v/>
      </c>
      <c r="AA151" s="2" t="str">
        <f t="shared" si="50"/>
        <v/>
      </c>
      <c r="AB151" s="2" t="str">
        <f t="shared" si="51"/>
        <v/>
      </c>
      <c r="AC151" s="2" t="str">
        <f t="shared" si="52"/>
        <v/>
      </c>
      <c r="AD151" s="3" t="e">
        <f t="shared" si="53"/>
        <v>#VALUE!</v>
      </c>
      <c r="AE151" s="3" t="e">
        <f t="shared" si="54"/>
        <v>#VALUE!</v>
      </c>
      <c r="AF151" s="3" t="e">
        <f t="shared" si="55"/>
        <v>#VALUE!</v>
      </c>
      <c r="AG151" s="3" t="e">
        <f t="shared" si="56"/>
        <v>#VALUE!</v>
      </c>
      <c r="AH151" s="3" t="e">
        <f t="shared" si="57"/>
        <v>#VALUE!</v>
      </c>
      <c r="AI151" s="3" t="e">
        <f t="shared" si="58"/>
        <v>#VALUE!</v>
      </c>
      <c r="AJ151" s="3" t="str">
        <f t="shared" si="59"/>
        <v/>
      </c>
    </row>
    <row r="152" spans="1:36" x14ac:dyDescent="0.55000000000000004">
      <c r="A152" s="10">
        <v>151</v>
      </c>
      <c r="B152" s="11"/>
      <c r="C152" s="12"/>
      <c r="D152" s="12"/>
      <c r="E152" s="12"/>
      <c r="F152" s="12"/>
      <c r="G152" s="12"/>
      <c r="H152" s="12"/>
      <c r="I152" s="13"/>
      <c r="J152" s="13"/>
      <c r="K152" s="13"/>
      <c r="L152" s="14"/>
      <c r="M152" s="4" t="str">
        <f>IF(F152=data!$A$2,1500,IF(F152=data!$A$3,500,IF(F152=data!$A$4,300,IF(F152=data!$A$5,200,IF(F152=data!$A$6,1500,IF(F152=data!$A$7,1500,""))))))</f>
        <v/>
      </c>
      <c r="N152" s="15"/>
      <c r="Q152" s="2" t="str">
        <f t="shared" si="40"/>
        <v/>
      </c>
      <c r="R152" s="2" t="str">
        <f t="shared" si="41"/>
        <v/>
      </c>
      <c r="S152" s="2" t="str">
        <f t="shared" si="42"/>
        <v/>
      </c>
      <c r="T152" s="2" t="str">
        <f t="shared" si="43"/>
        <v/>
      </c>
      <c r="U152" s="2" t="str">
        <f t="shared" si="44"/>
        <v/>
      </c>
      <c r="V152" s="2" t="str">
        <f t="shared" si="45"/>
        <v/>
      </c>
      <c r="W152" s="2" t="str">
        <f t="shared" si="46"/>
        <v/>
      </c>
      <c r="X152" s="2" t="str">
        <f t="shared" si="47"/>
        <v/>
      </c>
      <c r="Y152" s="2" t="str">
        <f t="shared" si="48"/>
        <v/>
      </c>
      <c r="Z152" s="2" t="str">
        <f t="shared" si="49"/>
        <v/>
      </c>
      <c r="AA152" s="2" t="str">
        <f t="shared" si="50"/>
        <v/>
      </c>
      <c r="AB152" s="2" t="str">
        <f t="shared" si="51"/>
        <v/>
      </c>
      <c r="AC152" s="2" t="str">
        <f t="shared" si="52"/>
        <v/>
      </c>
      <c r="AD152" s="3" t="e">
        <f t="shared" si="53"/>
        <v>#VALUE!</v>
      </c>
      <c r="AE152" s="3" t="e">
        <f t="shared" si="54"/>
        <v>#VALUE!</v>
      </c>
      <c r="AF152" s="3" t="e">
        <f t="shared" si="55"/>
        <v>#VALUE!</v>
      </c>
      <c r="AG152" s="3" t="e">
        <f t="shared" si="56"/>
        <v>#VALUE!</v>
      </c>
      <c r="AH152" s="3" t="e">
        <f t="shared" si="57"/>
        <v>#VALUE!</v>
      </c>
      <c r="AI152" s="3" t="e">
        <f t="shared" si="58"/>
        <v>#VALUE!</v>
      </c>
      <c r="AJ152" s="3" t="str">
        <f t="shared" si="59"/>
        <v/>
      </c>
    </row>
    <row r="153" spans="1:36" x14ac:dyDescent="0.55000000000000004">
      <c r="A153" s="10">
        <v>152</v>
      </c>
      <c r="B153" s="11"/>
      <c r="C153" s="12"/>
      <c r="D153" s="12"/>
      <c r="E153" s="12"/>
      <c r="F153" s="12"/>
      <c r="G153" s="12"/>
      <c r="H153" s="12"/>
      <c r="I153" s="13"/>
      <c r="J153" s="13"/>
      <c r="K153" s="13"/>
      <c r="L153" s="14"/>
      <c r="M153" s="4" t="str">
        <f>IF(F153=data!$A$2,1500,IF(F153=data!$A$3,500,IF(F153=data!$A$4,300,IF(F153=data!$A$5,200,IF(F153=data!$A$6,1500,IF(F153=data!$A$7,1500,""))))))</f>
        <v/>
      </c>
      <c r="N153" s="15"/>
      <c r="Q153" s="2" t="str">
        <f t="shared" si="40"/>
        <v/>
      </c>
      <c r="R153" s="2" t="str">
        <f t="shared" si="41"/>
        <v/>
      </c>
      <c r="S153" s="2" t="str">
        <f t="shared" si="42"/>
        <v/>
      </c>
      <c r="T153" s="2" t="str">
        <f t="shared" si="43"/>
        <v/>
      </c>
      <c r="U153" s="2" t="str">
        <f t="shared" si="44"/>
        <v/>
      </c>
      <c r="V153" s="2" t="str">
        <f t="shared" si="45"/>
        <v/>
      </c>
      <c r="W153" s="2" t="str">
        <f t="shared" si="46"/>
        <v/>
      </c>
      <c r="X153" s="2" t="str">
        <f t="shared" si="47"/>
        <v/>
      </c>
      <c r="Y153" s="2" t="str">
        <f t="shared" si="48"/>
        <v/>
      </c>
      <c r="Z153" s="2" t="str">
        <f t="shared" si="49"/>
        <v/>
      </c>
      <c r="AA153" s="2" t="str">
        <f t="shared" si="50"/>
        <v/>
      </c>
      <c r="AB153" s="2" t="str">
        <f t="shared" si="51"/>
        <v/>
      </c>
      <c r="AC153" s="2" t="str">
        <f t="shared" si="52"/>
        <v/>
      </c>
      <c r="AD153" s="3" t="e">
        <f t="shared" si="53"/>
        <v>#VALUE!</v>
      </c>
      <c r="AE153" s="3" t="e">
        <f t="shared" si="54"/>
        <v>#VALUE!</v>
      </c>
      <c r="AF153" s="3" t="e">
        <f t="shared" si="55"/>
        <v>#VALUE!</v>
      </c>
      <c r="AG153" s="3" t="e">
        <f t="shared" si="56"/>
        <v>#VALUE!</v>
      </c>
      <c r="AH153" s="3" t="e">
        <f t="shared" si="57"/>
        <v>#VALUE!</v>
      </c>
      <c r="AI153" s="3" t="e">
        <f t="shared" si="58"/>
        <v>#VALUE!</v>
      </c>
      <c r="AJ153" s="3" t="str">
        <f t="shared" si="59"/>
        <v/>
      </c>
    </row>
    <row r="154" spans="1:36" x14ac:dyDescent="0.55000000000000004">
      <c r="A154" s="10">
        <v>153</v>
      </c>
      <c r="B154" s="11"/>
      <c r="C154" s="12"/>
      <c r="D154" s="12"/>
      <c r="E154" s="12"/>
      <c r="F154" s="12"/>
      <c r="G154" s="12"/>
      <c r="H154" s="12"/>
      <c r="I154" s="13"/>
      <c r="J154" s="13"/>
      <c r="K154" s="13"/>
      <c r="L154" s="14"/>
      <c r="M154" s="4" t="str">
        <f>IF(F154=data!$A$2,1500,IF(F154=data!$A$3,500,IF(F154=data!$A$4,300,IF(F154=data!$A$5,200,IF(F154=data!$A$6,1500,IF(F154=data!$A$7,1500,""))))))</f>
        <v/>
      </c>
      <c r="N154" s="15"/>
      <c r="Q154" s="2" t="str">
        <f t="shared" si="40"/>
        <v/>
      </c>
      <c r="R154" s="2" t="str">
        <f t="shared" si="41"/>
        <v/>
      </c>
      <c r="S154" s="2" t="str">
        <f t="shared" si="42"/>
        <v/>
      </c>
      <c r="T154" s="2" t="str">
        <f t="shared" si="43"/>
        <v/>
      </c>
      <c r="U154" s="2" t="str">
        <f t="shared" si="44"/>
        <v/>
      </c>
      <c r="V154" s="2" t="str">
        <f t="shared" si="45"/>
        <v/>
      </c>
      <c r="W154" s="2" t="str">
        <f t="shared" si="46"/>
        <v/>
      </c>
      <c r="X154" s="2" t="str">
        <f t="shared" si="47"/>
        <v/>
      </c>
      <c r="Y154" s="2" t="str">
        <f t="shared" si="48"/>
        <v/>
      </c>
      <c r="Z154" s="2" t="str">
        <f t="shared" si="49"/>
        <v/>
      </c>
      <c r="AA154" s="2" t="str">
        <f t="shared" si="50"/>
        <v/>
      </c>
      <c r="AB154" s="2" t="str">
        <f t="shared" si="51"/>
        <v/>
      </c>
      <c r="AC154" s="2" t="str">
        <f t="shared" si="52"/>
        <v/>
      </c>
      <c r="AD154" s="3" t="e">
        <f t="shared" si="53"/>
        <v>#VALUE!</v>
      </c>
      <c r="AE154" s="3" t="e">
        <f t="shared" si="54"/>
        <v>#VALUE!</v>
      </c>
      <c r="AF154" s="3" t="e">
        <f t="shared" si="55"/>
        <v>#VALUE!</v>
      </c>
      <c r="AG154" s="3" t="e">
        <f t="shared" si="56"/>
        <v>#VALUE!</v>
      </c>
      <c r="AH154" s="3" t="e">
        <f t="shared" si="57"/>
        <v>#VALUE!</v>
      </c>
      <c r="AI154" s="3" t="e">
        <f t="shared" si="58"/>
        <v>#VALUE!</v>
      </c>
      <c r="AJ154" s="3" t="str">
        <f t="shared" si="59"/>
        <v/>
      </c>
    </row>
    <row r="155" spans="1:36" x14ac:dyDescent="0.55000000000000004">
      <c r="A155" s="10">
        <v>154</v>
      </c>
      <c r="B155" s="11"/>
      <c r="C155" s="12"/>
      <c r="D155" s="12"/>
      <c r="E155" s="12"/>
      <c r="F155" s="12"/>
      <c r="G155" s="12"/>
      <c r="H155" s="12"/>
      <c r="I155" s="13"/>
      <c r="J155" s="13"/>
      <c r="K155" s="13"/>
      <c r="L155" s="14"/>
      <c r="M155" s="4" t="str">
        <f>IF(F155=data!$A$2,1500,IF(F155=data!$A$3,500,IF(F155=data!$A$4,300,IF(F155=data!$A$5,200,IF(F155=data!$A$6,1500,IF(F155=data!$A$7,1500,""))))))</f>
        <v/>
      </c>
      <c r="N155" s="15"/>
      <c r="Q155" s="2" t="str">
        <f t="shared" si="40"/>
        <v/>
      </c>
      <c r="R155" s="2" t="str">
        <f t="shared" si="41"/>
        <v/>
      </c>
      <c r="S155" s="2" t="str">
        <f t="shared" si="42"/>
        <v/>
      </c>
      <c r="T155" s="2" t="str">
        <f t="shared" si="43"/>
        <v/>
      </c>
      <c r="U155" s="2" t="str">
        <f t="shared" si="44"/>
        <v/>
      </c>
      <c r="V155" s="2" t="str">
        <f t="shared" si="45"/>
        <v/>
      </c>
      <c r="W155" s="2" t="str">
        <f t="shared" si="46"/>
        <v/>
      </c>
      <c r="X155" s="2" t="str">
        <f t="shared" si="47"/>
        <v/>
      </c>
      <c r="Y155" s="2" t="str">
        <f t="shared" si="48"/>
        <v/>
      </c>
      <c r="Z155" s="2" t="str">
        <f t="shared" si="49"/>
        <v/>
      </c>
      <c r="AA155" s="2" t="str">
        <f t="shared" si="50"/>
        <v/>
      </c>
      <c r="AB155" s="2" t="str">
        <f t="shared" si="51"/>
        <v/>
      </c>
      <c r="AC155" s="2" t="str">
        <f t="shared" si="52"/>
        <v/>
      </c>
      <c r="AD155" s="3" t="e">
        <f t="shared" si="53"/>
        <v>#VALUE!</v>
      </c>
      <c r="AE155" s="3" t="e">
        <f t="shared" si="54"/>
        <v>#VALUE!</v>
      </c>
      <c r="AF155" s="3" t="e">
        <f t="shared" si="55"/>
        <v>#VALUE!</v>
      </c>
      <c r="AG155" s="3" t="e">
        <f t="shared" si="56"/>
        <v>#VALUE!</v>
      </c>
      <c r="AH155" s="3" t="e">
        <f t="shared" si="57"/>
        <v>#VALUE!</v>
      </c>
      <c r="AI155" s="3" t="e">
        <f t="shared" si="58"/>
        <v>#VALUE!</v>
      </c>
      <c r="AJ155" s="3" t="str">
        <f t="shared" si="59"/>
        <v/>
      </c>
    </row>
    <row r="156" spans="1:36" x14ac:dyDescent="0.55000000000000004">
      <c r="A156" s="10">
        <v>155</v>
      </c>
      <c r="B156" s="11"/>
      <c r="C156" s="12"/>
      <c r="D156" s="12"/>
      <c r="E156" s="12"/>
      <c r="F156" s="12"/>
      <c r="G156" s="12"/>
      <c r="H156" s="12"/>
      <c r="I156" s="13"/>
      <c r="J156" s="13"/>
      <c r="K156" s="13"/>
      <c r="L156" s="14"/>
      <c r="M156" s="4" t="str">
        <f>IF(F156=data!$A$2,1500,IF(F156=data!$A$3,500,IF(F156=data!$A$4,300,IF(F156=data!$A$5,200,IF(F156=data!$A$6,1500,IF(F156=data!$A$7,1500,""))))))</f>
        <v/>
      </c>
      <c r="N156" s="15"/>
      <c r="Q156" s="2" t="str">
        <f t="shared" si="40"/>
        <v/>
      </c>
      <c r="R156" s="2" t="str">
        <f t="shared" si="41"/>
        <v/>
      </c>
      <c r="S156" s="2" t="str">
        <f t="shared" si="42"/>
        <v/>
      </c>
      <c r="T156" s="2" t="str">
        <f t="shared" si="43"/>
        <v/>
      </c>
      <c r="U156" s="2" t="str">
        <f t="shared" si="44"/>
        <v/>
      </c>
      <c r="V156" s="2" t="str">
        <f t="shared" si="45"/>
        <v/>
      </c>
      <c r="W156" s="2" t="str">
        <f t="shared" si="46"/>
        <v/>
      </c>
      <c r="X156" s="2" t="str">
        <f t="shared" si="47"/>
        <v/>
      </c>
      <c r="Y156" s="2" t="str">
        <f t="shared" si="48"/>
        <v/>
      </c>
      <c r="Z156" s="2" t="str">
        <f t="shared" si="49"/>
        <v/>
      </c>
      <c r="AA156" s="2" t="str">
        <f t="shared" si="50"/>
        <v/>
      </c>
      <c r="AB156" s="2" t="str">
        <f t="shared" si="51"/>
        <v/>
      </c>
      <c r="AC156" s="2" t="str">
        <f t="shared" si="52"/>
        <v/>
      </c>
      <c r="AD156" s="3" t="e">
        <f t="shared" si="53"/>
        <v>#VALUE!</v>
      </c>
      <c r="AE156" s="3" t="e">
        <f t="shared" si="54"/>
        <v>#VALUE!</v>
      </c>
      <c r="AF156" s="3" t="e">
        <f t="shared" si="55"/>
        <v>#VALUE!</v>
      </c>
      <c r="AG156" s="3" t="e">
        <f t="shared" si="56"/>
        <v>#VALUE!</v>
      </c>
      <c r="AH156" s="3" t="e">
        <f t="shared" si="57"/>
        <v>#VALUE!</v>
      </c>
      <c r="AI156" s="3" t="e">
        <f t="shared" si="58"/>
        <v>#VALUE!</v>
      </c>
      <c r="AJ156" s="3" t="str">
        <f t="shared" si="59"/>
        <v/>
      </c>
    </row>
    <row r="157" spans="1:36" x14ac:dyDescent="0.55000000000000004">
      <c r="A157" s="10">
        <v>156</v>
      </c>
      <c r="B157" s="11"/>
      <c r="C157" s="12"/>
      <c r="D157" s="12"/>
      <c r="E157" s="12"/>
      <c r="F157" s="12"/>
      <c r="G157" s="12"/>
      <c r="H157" s="12"/>
      <c r="I157" s="13"/>
      <c r="J157" s="13"/>
      <c r="K157" s="13"/>
      <c r="L157" s="14"/>
      <c r="M157" s="4" t="str">
        <f>IF(F157=data!$A$2,1500,IF(F157=data!$A$3,500,IF(F157=data!$A$4,300,IF(F157=data!$A$5,200,IF(F157=data!$A$6,1500,IF(F157=data!$A$7,1500,""))))))</f>
        <v/>
      </c>
      <c r="N157" s="15"/>
      <c r="Q157" s="2" t="str">
        <f t="shared" si="40"/>
        <v/>
      </c>
      <c r="R157" s="2" t="str">
        <f t="shared" si="41"/>
        <v/>
      </c>
      <c r="S157" s="2" t="str">
        <f t="shared" si="42"/>
        <v/>
      </c>
      <c r="T157" s="2" t="str">
        <f t="shared" si="43"/>
        <v/>
      </c>
      <c r="U157" s="2" t="str">
        <f t="shared" si="44"/>
        <v/>
      </c>
      <c r="V157" s="2" t="str">
        <f t="shared" si="45"/>
        <v/>
      </c>
      <c r="W157" s="2" t="str">
        <f t="shared" si="46"/>
        <v/>
      </c>
      <c r="X157" s="2" t="str">
        <f t="shared" si="47"/>
        <v/>
      </c>
      <c r="Y157" s="2" t="str">
        <f t="shared" si="48"/>
        <v/>
      </c>
      <c r="Z157" s="2" t="str">
        <f t="shared" si="49"/>
        <v/>
      </c>
      <c r="AA157" s="2" t="str">
        <f t="shared" si="50"/>
        <v/>
      </c>
      <c r="AB157" s="2" t="str">
        <f t="shared" si="51"/>
        <v/>
      </c>
      <c r="AC157" s="2" t="str">
        <f t="shared" si="52"/>
        <v/>
      </c>
      <c r="AD157" s="3" t="e">
        <f t="shared" si="53"/>
        <v>#VALUE!</v>
      </c>
      <c r="AE157" s="3" t="e">
        <f t="shared" si="54"/>
        <v>#VALUE!</v>
      </c>
      <c r="AF157" s="3" t="e">
        <f t="shared" si="55"/>
        <v>#VALUE!</v>
      </c>
      <c r="AG157" s="3" t="e">
        <f t="shared" si="56"/>
        <v>#VALUE!</v>
      </c>
      <c r="AH157" s="3" t="e">
        <f t="shared" si="57"/>
        <v>#VALUE!</v>
      </c>
      <c r="AI157" s="3" t="e">
        <f t="shared" si="58"/>
        <v>#VALUE!</v>
      </c>
      <c r="AJ157" s="3" t="str">
        <f t="shared" si="59"/>
        <v/>
      </c>
    </row>
    <row r="158" spans="1:36" x14ac:dyDescent="0.55000000000000004">
      <c r="A158" s="10">
        <v>157</v>
      </c>
      <c r="B158" s="11"/>
      <c r="C158" s="12"/>
      <c r="D158" s="12"/>
      <c r="E158" s="12"/>
      <c r="F158" s="12"/>
      <c r="G158" s="12"/>
      <c r="H158" s="12"/>
      <c r="I158" s="13"/>
      <c r="J158" s="13"/>
      <c r="K158" s="13"/>
      <c r="L158" s="14"/>
      <c r="M158" s="4" t="str">
        <f>IF(F158=data!$A$2,1500,IF(F158=data!$A$3,500,IF(F158=data!$A$4,300,IF(F158=data!$A$5,200,IF(F158=data!$A$6,1500,IF(F158=data!$A$7,1500,""))))))</f>
        <v/>
      </c>
      <c r="N158" s="15"/>
      <c r="Q158" s="2" t="str">
        <f t="shared" si="40"/>
        <v/>
      </c>
      <c r="R158" s="2" t="str">
        <f t="shared" si="41"/>
        <v/>
      </c>
      <c r="S158" s="2" t="str">
        <f t="shared" si="42"/>
        <v/>
      </c>
      <c r="T158" s="2" t="str">
        <f t="shared" si="43"/>
        <v/>
      </c>
      <c r="U158" s="2" t="str">
        <f t="shared" si="44"/>
        <v/>
      </c>
      <c r="V158" s="2" t="str">
        <f t="shared" si="45"/>
        <v/>
      </c>
      <c r="W158" s="2" t="str">
        <f t="shared" si="46"/>
        <v/>
      </c>
      <c r="X158" s="2" t="str">
        <f t="shared" si="47"/>
        <v/>
      </c>
      <c r="Y158" s="2" t="str">
        <f t="shared" si="48"/>
        <v/>
      </c>
      <c r="Z158" s="2" t="str">
        <f t="shared" si="49"/>
        <v/>
      </c>
      <c r="AA158" s="2" t="str">
        <f t="shared" si="50"/>
        <v/>
      </c>
      <c r="AB158" s="2" t="str">
        <f t="shared" si="51"/>
        <v/>
      </c>
      <c r="AC158" s="2" t="str">
        <f t="shared" si="52"/>
        <v/>
      </c>
      <c r="AD158" s="3" t="e">
        <f t="shared" si="53"/>
        <v>#VALUE!</v>
      </c>
      <c r="AE158" s="3" t="e">
        <f t="shared" si="54"/>
        <v>#VALUE!</v>
      </c>
      <c r="AF158" s="3" t="e">
        <f t="shared" si="55"/>
        <v>#VALUE!</v>
      </c>
      <c r="AG158" s="3" t="e">
        <f t="shared" si="56"/>
        <v>#VALUE!</v>
      </c>
      <c r="AH158" s="3" t="e">
        <f t="shared" si="57"/>
        <v>#VALUE!</v>
      </c>
      <c r="AI158" s="3" t="e">
        <f t="shared" si="58"/>
        <v>#VALUE!</v>
      </c>
      <c r="AJ158" s="3" t="str">
        <f t="shared" si="59"/>
        <v/>
      </c>
    </row>
    <row r="159" spans="1:36" x14ac:dyDescent="0.55000000000000004">
      <c r="A159" s="10">
        <v>158</v>
      </c>
      <c r="B159" s="11"/>
      <c r="C159" s="12"/>
      <c r="D159" s="12"/>
      <c r="E159" s="12"/>
      <c r="F159" s="12"/>
      <c r="G159" s="12"/>
      <c r="H159" s="12"/>
      <c r="I159" s="13"/>
      <c r="J159" s="13"/>
      <c r="K159" s="13"/>
      <c r="L159" s="14"/>
      <c r="M159" s="4" t="str">
        <f>IF(F159=data!$A$2,1500,IF(F159=data!$A$3,500,IF(F159=data!$A$4,300,IF(F159=data!$A$5,200,IF(F159=data!$A$6,1500,IF(F159=data!$A$7,1500,""))))))</f>
        <v/>
      </c>
      <c r="N159" s="15"/>
      <c r="Q159" s="2" t="str">
        <f t="shared" si="40"/>
        <v/>
      </c>
      <c r="R159" s="2" t="str">
        <f t="shared" si="41"/>
        <v/>
      </c>
      <c r="S159" s="2" t="str">
        <f t="shared" si="42"/>
        <v/>
      </c>
      <c r="T159" s="2" t="str">
        <f t="shared" si="43"/>
        <v/>
      </c>
      <c r="U159" s="2" t="str">
        <f t="shared" si="44"/>
        <v/>
      </c>
      <c r="V159" s="2" t="str">
        <f t="shared" si="45"/>
        <v/>
      </c>
      <c r="W159" s="2" t="str">
        <f t="shared" si="46"/>
        <v/>
      </c>
      <c r="X159" s="2" t="str">
        <f t="shared" si="47"/>
        <v/>
      </c>
      <c r="Y159" s="2" t="str">
        <f t="shared" si="48"/>
        <v/>
      </c>
      <c r="Z159" s="2" t="str">
        <f t="shared" si="49"/>
        <v/>
      </c>
      <c r="AA159" s="2" t="str">
        <f t="shared" si="50"/>
        <v/>
      </c>
      <c r="AB159" s="2" t="str">
        <f t="shared" si="51"/>
        <v/>
      </c>
      <c r="AC159" s="2" t="str">
        <f t="shared" si="52"/>
        <v/>
      </c>
      <c r="AD159" s="3" t="e">
        <f t="shared" si="53"/>
        <v>#VALUE!</v>
      </c>
      <c r="AE159" s="3" t="e">
        <f t="shared" si="54"/>
        <v>#VALUE!</v>
      </c>
      <c r="AF159" s="3" t="e">
        <f t="shared" si="55"/>
        <v>#VALUE!</v>
      </c>
      <c r="AG159" s="3" t="e">
        <f t="shared" si="56"/>
        <v>#VALUE!</v>
      </c>
      <c r="AH159" s="3" t="e">
        <f t="shared" si="57"/>
        <v>#VALUE!</v>
      </c>
      <c r="AI159" s="3" t="e">
        <f t="shared" si="58"/>
        <v>#VALUE!</v>
      </c>
      <c r="AJ159" s="3" t="str">
        <f t="shared" si="59"/>
        <v/>
      </c>
    </row>
    <row r="160" spans="1:36" x14ac:dyDescent="0.55000000000000004">
      <c r="A160" s="10">
        <v>159</v>
      </c>
      <c r="B160" s="11"/>
      <c r="C160" s="12"/>
      <c r="D160" s="12"/>
      <c r="E160" s="12"/>
      <c r="F160" s="12"/>
      <c r="G160" s="12"/>
      <c r="H160" s="12"/>
      <c r="I160" s="13"/>
      <c r="J160" s="13"/>
      <c r="K160" s="13"/>
      <c r="L160" s="14"/>
      <c r="M160" s="4" t="str">
        <f>IF(F160=data!$A$2,1500,IF(F160=data!$A$3,500,IF(F160=data!$A$4,300,IF(F160=data!$A$5,200,IF(F160=data!$A$6,1500,IF(F160=data!$A$7,1500,""))))))</f>
        <v/>
      </c>
      <c r="N160" s="15"/>
      <c r="Q160" s="2" t="str">
        <f t="shared" si="40"/>
        <v/>
      </c>
      <c r="R160" s="2" t="str">
        <f t="shared" si="41"/>
        <v/>
      </c>
      <c r="S160" s="2" t="str">
        <f t="shared" si="42"/>
        <v/>
      </c>
      <c r="T160" s="2" t="str">
        <f t="shared" si="43"/>
        <v/>
      </c>
      <c r="U160" s="2" t="str">
        <f t="shared" si="44"/>
        <v/>
      </c>
      <c r="V160" s="2" t="str">
        <f t="shared" si="45"/>
        <v/>
      </c>
      <c r="W160" s="2" t="str">
        <f t="shared" si="46"/>
        <v/>
      </c>
      <c r="X160" s="2" t="str">
        <f t="shared" si="47"/>
        <v/>
      </c>
      <c r="Y160" s="2" t="str">
        <f t="shared" si="48"/>
        <v/>
      </c>
      <c r="Z160" s="2" t="str">
        <f t="shared" si="49"/>
        <v/>
      </c>
      <c r="AA160" s="2" t="str">
        <f t="shared" si="50"/>
        <v/>
      </c>
      <c r="AB160" s="2" t="str">
        <f t="shared" si="51"/>
        <v/>
      </c>
      <c r="AC160" s="2" t="str">
        <f t="shared" si="52"/>
        <v/>
      </c>
      <c r="AD160" s="3" t="e">
        <f t="shared" si="53"/>
        <v>#VALUE!</v>
      </c>
      <c r="AE160" s="3" t="e">
        <f t="shared" si="54"/>
        <v>#VALUE!</v>
      </c>
      <c r="AF160" s="3" t="e">
        <f t="shared" si="55"/>
        <v>#VALUE!</v>
      </c>
      <c r="AG160" s="3" t="e">
        <f t="shared" si="56"/>
        <v>#VALUE!</v>
      </c>
      <c r="AH160" s="3" t="e">
        <f t="shared" si="57"/>
        <v>#VALUE!</v>
      </c>
      <c r="AI160" s="3" t="e">
        <f t="shared" si="58"/>
        <v>#VALUE!</v>
      </c>
      <c r="AJ160" s="3" t="str">
        <f t="shared" si="59"/>
        <v/>
      </c>
    </row>
    <row r="161" spans="1:36" x14ac:dyDescent="0.55000000000000004">
      <c r="A161" s="10">
        <v>160</v>
      </c>
      <c r="B161" s="11"/>
      <c r="C161" s="12"/>
      <c r="D161" s="12"/>
      <c r="E161" s="12"/>
      <c r="F161" s="12"/>
      <c r="G161" s="12"/>
      <c r="H161" s="12"/>
      <c r="I161" s="13"/>
      <c r="J161" s="13"/>
      <c r="K161" s="13"/>
      <c r="L161" s="14"/>
      <c r="M161" s="4" t="str">
        <f>IF(F161=data!$A$2,1500,IF(F161=data!$A$3,500,IF(F161=data!$A$4,300,IF(F161=data!$A$5,200,IF(F161=data!$A$6,1500,IF(F161=data!$A$7,1500,""))))))</f>
        <v/>
      </c>
      <c r="N161" s="15"/>
      <c r="Q161" s="2" t="str">
        <f t="shared" si="40"/>
        <v/>
      </c>
      <c r="R161" s="2" t="str">
        <f t="shared" si="41"/>
        <v/>
      </c>
      <c r="S161" s="2" t="str">
        <f t="shared" si="42"/>
        <v/>
      </c>
      <c r="T161" s="2" t="str">
        <f t="shared" si="43"/>
        <v/>
      </c>
      <c r="U161" s="2" t="str">
        <f t="shared" si="44"/>
        <v/>
      </c>
      <c r="V161" s="2" t="str">
        <f t="shared" si="45"/>
        <v/>
      </c>
      <c r="W161" s="2" t="str">
        <f t="shared" si="46"/>
        <v/>
      </c>
      <c r="X161" s="2" t="str">
        <f t="shared" si="47"/>
        <v/>
      </c>
      <c r="Y161" s="2" t="str">
        <f t="shared" si="48"/>
        <v/>
      </c>
      <c r="Z161" s="2" t="str">
        <f t="shared" si="49"/>
        <v/>
      </c>
      <c r="AA161" s="2" t="str">
        <f t="shared" si="50"/>
        <v/>
      </c>
      <c r="AB161" s="2" t="str">
        <f t="shared" si="51"/>
        <v/>
      </c>
      <c r="AC161" s="2" t="str">
        <f t="shared" si="52"/>
        <v/>
      </c>
      <c r="AD161" s="3" t="e">
        <f t="shared" si="53"/>
        <v>#VALUE!</v>
      </c>
      <c r="AE161" s="3" t="e">
        <f t="shared" si="54"/>
        <v>#VALUE!</v>
      </c>
      <c r="AF161" s="3" t="e">
        <f t="shared" si="55"/>
        <v>#VALUE!</v>
      </c>
      <c r="AG161" s="3" t="e">
        <f t="shared" si="56"/>
        <v>#VALUE!</v>
      </c>
      <c r="AH161" s="3" t="e">
        <f t="shared" si="57"/>
        <v>#VALUE!</v>
      </c>
      <c r="AI161" s="3" t="e">
        <f t="shared" si="58"/>
        <v>#VALUE!</v>
      </c>
      <c r="AJ161" s="3" t="str">
        <f t="shared" si="59"/>
        <v/>
      </c>
    </row>
    <row r="162" spans="1:36" x14ac:dyDescent="0.55000000000000004">
      <c r="A162" s="10">
        <v>161</v>
      </c>
      <c r="B162" s="11"/>
      <c r="C162" s="12"/>
      <c r="D162" s="12"/>
      <c r="E162" s="12"/>
      <c r="F162" s="12"/>
      <c r="G162" s="12"/>
      <c r="H162" s="12"/>
      <c r="I162" s="13"/>
      <c r="J162" s="13"/>
      <c r="K162" s="13"/>
      <c r="L162" s="14"/>
      <c r="M162" s="4" t="str">
        <f>IF(F162=data!$A$2,1500,IF(F162=data!$A$3,500,IF(F162=data!$A$4,300,IF(F162=data!$A$5,200,IF(F162=data!$A$6,1500,IF(F162=data!$A$7,1500,""))))))</f>
        <v/>
      </c>
      <c r="N162" s="15"/>
      <c r="Q162" s="2" t="str">
        <f t="shared" si="40"/>
        <v/>
      </c>
      <c r="R162" s="2" t="str">
        <f t="shared" si="41"/>
        <v/>
      </c>
      <c r="S162" s="2" t="str">
        <f t="shared" si="42"/>
        <v/>
      </c>
      <c r="T162" s="2" t="str">
        <f t="shared" si="43"/>
        <v/>
      </c>
      <c r="U162" s="2" t="str">
        <f t="shared" si="44"/>
        <v/>
      </c>
      <c r="V162" s="2" t="str">
        <f t="shared" si="45"/>
        <v/>
      </c>
      <c r="W162" s="2" t="str">
        <f t="shared" si="46"/>
        <v/>
      </c>
      <c r="X162" s="2" t="str">
        <f t="shared" si="47"/>
        <v/>
      </c>
      <c r="Y162" s="2" t="str">
        <f t="shared" si="48"/>
        <v/>
      </c>
      <c r="Z162" s="2" t="str">
        <f t="shared" si="49"/>
        <v/>
      </c>
      <c r="AA162" s="2" t="str">
        <f t="shared" si="50"/>
        <v/>
      </c>
      <c r="AB162" s="2" t="str">
        <f t="shared" si="51"/>
        <v/>
      </c>
      <c r="AC162" s="2" t="str">
        <f t="shared" si="52"/>
        <v/>
      </c>
      <c r="AD162" s="3" t="e">
        <f t="shared" si="53"/>
        <v>#VALUE!</v>
      </c>
      <c r="AE162" s="3" t="e">
        <f t="shared" si="54"/>
        <v>#VALUE!</v>
      </c>
      <c r="AF162" s="3" t="e">
        <f t="shared" si="55"/>
        <v>#VALUE!</v>
      </c>
      <c r="AG162" s="3" t="e">
        <f t="shared" si="56"/>
        <v>#VALUE!</v>
      </c>
      <c r="AH162" s="3" t="e">
        <f t="shared" si="57"/>
        <v>#VALUE!</v>
      </c>
      <c r="AI162" s="3" t="e">
        <f t="shared" si="58"/>
        <v>#VALUE!</v>
      </c>
      <c r="AJ162" s="3" t="str">
        <f t="shared" si="59"/>
        <v/>
      </c>
    </row>
    <row r="163" spans="1:36" x14ac:dyDescent="0.55000000000000004">
      <c r="A163" s="10">
        <v>162</v>
      </c>
      <c r="B163" s="11"/>
      <c r="C163" s="12"/>
      <c r="D163" s="12"/>
      <c r="E163" s="12"/>
      <c r="F163" s="12"/>
      <c r="G163" s="12"/>
      <c r="H163" s="12"/>
      <c r="I163" s="13"/>
      <c r="J163" s="13"/>
      <c r="K163" s="13"/>
      <c r="L163" s="14"/>
      <c r="M163" s="4" t="str">
        <f>IF(F163=data!$A$2,1500,IF(F163=data!$A$3,500,IF(F163=data!$A$4,300,IF(F163=data!$A$5,200,IF(F163=data!$A$6,1500,IF(F163=data!$A$7,1500,""))))))</f>
        <v/>
      </c>
      <c r="N163" s="15"/>
      <c r="Q163" s="2" t="str">
        <f t="shared" si="40"/>
        <v/>
      </c>
      <c r="R163" s="2" t="str">
        <f t="shared" si="41"/>
        <v/>
      </c>
      <c r="S163" s="2" t="str">
        <f t="shared" si="42"/>
        <v/>
      </c>
      <c r="T163" s="2" t="str">
        <f t="shared" si="43"/>
        <v/>
      </c>
      <c r="U163" s="2" t="str">
        <f t="shared" si="44"/>
        <v/>
      </c>
      <c r="V163" s="2" t="str">
        <f t="shared" si="45"/>
        <v/>
      </c>
      <c r="W163" s="2" t="str">
        <f t="shared" si="46"/>
        <v/>
      </c>
      <c r="X163" s="2" t="str">
        <f t="shared" si="47"/>
        <v/>
      </c>
      <c r="Y163" s="2" t="str">
        <f t="shared" si="48"/>
        <v/>
      </c>
      <c r="Z163" s="2" t="str">
        <f t="shared" si="49"/>
        <v/>
      </c>
      <c r="AA163" s="2" t="str">
        <f t="shared" si="50"/>
        <v/>
      </c>
      <c r="AB163" s="2" t="str">
        <f t="shared" si="51"/>
        <v/>
      </c>
      <c r="AC163" s="2" t="str">
        <f t="shared" si="52"/>
        <v/>
      </c>
      <c r="AD163" s="3" t="e">
        <f t="shared" si="53"/>
        <v>#VALUE!</v>
      </c>
      <c r="AE163" s="3" t="e">
        <f t="shared" si="54"/>
        <v>#VALUE!</v>
      </c>
      <c r="AF163" s="3" t="e">
        <f t="shared" si="55"/>
        <v>#VALUE!</v>
      </c>
      <c r="AG163" s="3" t="e">
        <f t="shared" si="56"/>
        <v>#VALUE!</v>
      </c>
      <c r="AH163" s="3" t="e">
        <f t="shared" si="57"/>
        <v>#VALUE!</v>
      </c>
      <c r="AI163" s="3" t="e">
        <f t="shared" si="58"/>
        <v>#VALUE!</v>
      </c>
      <c r="AJ163" s="3" t="str">
        <f t="shared" si="59"/>
        <v/>
      </c>
    </row>
    <row r="164" spans="1:36" x14ac:dyDescent="0.55000000000000004">
      <c r="A164" s="10">
        <v>163</v>
      </c>
      <c r="B164" s="11"/>
      <c r="C164" s="12"/>
      <c r="D164" s="12"/>
      <c r="E164" s="12"/>
      <c r="F164" s="12"/>
      <c r="G164" s="12"/>
      <c r="H164" s="12"/>
      <c r="I164" s="13"/>
      <c r="J164" s="13"/>
      <c r="K164" s="13"/>
      <c r="L164" s="14"/>
      <c r="M164" s="4" t="str">
        <f>IF(F164=data!$A$2,1500,IF(F164=data!$A$3,500,IF(F164=data!$A$4,300,IF(F164=data!$A$5,200,IF(F164=data!$A$6,1500,IF(F164=data!$A$7,1500,""))))))</f>
        <v/>
      </c>
      <c r="N164" s="15"/>
      <c r="Q164" s="2" t="str">
        <f t="shared" si="40"/>
        <v/>
      </c>
      <c r="R164" s="2" t="str">
        <f t="shared" si="41"/>
        <v/>
      </c>
      <c r="S164" s="2" t="str">
        <f t="shared" si="42"/>
        <v/>
      </c>
      <c r="T164" s="2" t="str">
        <f t="shared" si="43"/>
        <v/>
      </c>
      <c r="U164" s="2" t="str">
        <f t="shared" si="44"/>
        <v/>
      </c>
      <c r="V164" s="2" t="str">
        <f t="shared" si="45"/>
        <v/>
      </c>
      <c r="W164" s="2" t="str">
        <f t="shared" si="46"/>
        <v/>
      </c>
      <c r="X164" s="2" t="str">
        <f t="shared" si="47"/>
        <v/>
      </c>
      <c r="Y164" s="2" t="str">
        <f t="shared" si="48"/>
        <v/>
      </c>
      <c r="Z164" s="2" t="str">
        <f t="shared" si="49"/>
        <v/>
      </c>
      <c r="AA164" s="2" t="str">
        <f t="shared" si="50"/>
        <v/>
      </c>
      <c r="AB164" s="2" t="str">
        <f t="shared" si="51"/>
        <v/>
      </c>
      <c r="AC164" s="2" t="str">
        <f t="shared" si="52"/>
        <v/>
      </c>
      <c r="AD164" s="3" t="e">
        <f t="shared" si="53"/>
        <v>#VALUE!</v>
      </c>
      <c r="AE164" s="3" t="e">
        <f t="shared" si="54"/>
        <v>#VALUE!</v>
      </c>
      <c r="AF164" s="3" t="e">
        <f t="shared" si="55"/>
        <v>#VALUE!</v>
      </c>
      <c r="AG164" s="3" t="e">
        <f t="shared" si="56"/>
        <v>#VALUE!</v>
      </c>
      <c r="AH164" s="3" t="e">
        <f t="shared" si="57"/>
        <v>#VALUE!</v>
      </c>
      <c r="AI164" s="3" t="e">
        <f t="shared" si="58"/>
        <v>#VALUE!</v>
      </c>
      <c r="AJ164" s="3" t="str">
        <f t="shared" si="59"/>
        <v/>
      </c>
    </row>
    <row r="165" spans="1:36" x14ac:dyDescent="0.55000000000000004">
      <c r="A165" s="10">
        <v>164</v>
      </c>
      <c r="B165" s="11"/>
      <c r="C165" s="12"/>
      <c r="D165" s="12"/>
      <c r="E165" s="12"/>
      <c r="F165" s="12"/>
      <c r="G165" s="12"/>
      <c r="H165" s="12"/>
      <c r="I165" s="13"/>
      <c r="J165" s="13"/>
      <c r="K165" s="13"/>
      <c r="L165" s="14"/>
      <c r="M165" s="4" t="str">
        <f>IF(F165=data!$A$2,1500,IF(F165=data!$A$3,500,IF(F165=data!$A$4,300,IF(F165=data!$A$5,200,IF(F165=data!$A$6,1500,IF(F165=data!$A$7,1500,""))))))</f>
        <v/>
      </c>
      <c r="N165" s="15"/>
      <c r="Q165" s="2" t="str">
        <f t="shared" si="40"/>
        <v/>
      </c>
      <c r="R165" s="2" t="str">
        <f t="shared" si="41"/>
        <v/>
      </c>
      <c r="S165" s="2" t="str">
        <f t="shared" si="42"/>
        <v/>
      </c>
      <c r="T165" s="2" t="str">
        <f t="shared" si="43"/>
        <v/>
      </c>
      <c r="U165" s="2" t="str">
        <f t="shared" si="44"/>
        <v/>
      </c>
      <c r="V165" s="2" t="str">
        <f t="shared" si="45"/>
        <v/>
      </c>
      <c r="W165" s="2" t="str">
        <f t="shared" si="46"/>
        <v/>
      </c>
      <c r="X165" s="2" t="str">
        <f t="shared" si="47"/>
        <v/>
      </c>
      <c r="Y165" s="2" t="str">
        <f t="shared" si="48"/>
        <v/>
      </c>
      <c r="Z165" s="2" t="str">
        <f t="shared" si="49"/>
        <v/>
      </c>
      <c r="AA165" s="2" t="str">
        <f t="shared" si="50"/>
        <v/>
      </c>
      <c r="AB165" s="2" t="str">
        <f t="shared" si="51"/>
        <v/>
      </c>
      <c r="AC165" s="2" t="str">
        <f t="shared" si="52"/>
        <v/>
      </c>
      <c r="AD165" s="3" t="e">
        <f t="shared" si="53"/>
        <v>#VALUE!</v>
      </c>
      <c r="AE165" s="3" t="e">
        <f t="shared" si="54"/>
        <v>#VALUE!</v>
      </c>
      <c r="AF165" s="3" t="e">
        <f t="shared" si="55"/>
        <v>#VALUE!</v>
      </c>
      <c r="AG165" s="3" t="e">
        <f t="shared" si="56"/>
        <v>#VALUE!</v>
      </c>
      <c r="AH165" s="3" t="e">
        <f t="shared" si="57"/>
        <v>#VALUE!</v>
      </c>
      <c r="AI165" s="3" t="e">
        <f t="shared" si="58"/>
        <v>#VALUE!</v>
      </c>
      <c r="AJ165" s="3" t="str">
        <f t="shared" si="59"/>
        <v/>
      </c>
    </row>
    <row r="166" spans="1:36" x14ac:dyDescent="0.55000000000000004">
      <c r="A166" s="10">
        <v>165</v>
      </c>
      <c r="B166" s="11"/>
      <c r="C166" s="12"/>
      <c r="D166" s="12"/>
      <c r="E166" s="12"/>
      <c r="F166" s="12"/>
      <c r="G166" s="12"/>
      <c r="H166" s="12"/>
      <c r="I166" s="13"/>
      <c r="J166" s="13"/>
      <c r="K166" s="13"/>
      <c r="L166" s="14"/>
      <c r="M166" s="4" t="str">
        <f>IF(F166=data!$A$2,1500,IF(F166=data!$A$3,500,IF(F166=data!$A$4,300,IF(F166=data!$A$5,200,IF(F166=data!$A$6,1500,IF(F166=data!$A$7,1500,""))))))</f>
        <v/>
      </c>
      <c r="N166" s="15"/>
      <c r="Q166" s="2" t="str">
        <f t="shared" si="40"/>
        <v/>
      </c>
      <c r="R166" s="2" t="str">
        <f t="shared" si="41"/>
        <v/>
      </c>
      <c r="S166" s="2" t="str">
        <f t="shared" si="42"/>
        <v/>
      </c>
      <c r="T166" s="2" t="str">
        <f t="shared" si="43"/>
        <v/>
      </c>
      <c r="U166" s="2" t="str">
        <f t="shared" si="44"/>
        <v/>
      </c>
      <c r="V166" s="2" t="str">
        <f t="shared" si="45"/>
        <v/>
      </c>
      <c r="W166" s="2" t="str">
        <f t="shared" si="46"/>
        <v/>
      </c>
      <c r="X166" s="2" t="str">
        <f t="shared" si="47"/>
        <v/>
      </c>
      <c r="Y166" s="2" t="str">
        <f t="shared" si="48"/>
        <v/>
      </c>
      <c r="Z166" s="2" t="str">
        <f t="shared" si="49"/>
        <v/>
      </c>
      <c r="AA166" s="2" t="str">
        <f t="shared" si="50"/>
        <v/>
      </c>
      <c r="AB166" s="2" t="str">
        <f t="shared" si="51"/>
        <v/>
      </c>
      <c r="AC166" s="2" t="str">
        <f t="shared" si="52"/>
        <v/>
      </c>
      <c r="AD166" s="3" t="e">
        <f t="shared" si="53"/>
        <v>#VALUE!</v>
      </c>
      <c r="AE166" s="3" t="e">
        <f t="shared" si="54"/>
        <v>#VALUE!</v>
      </c>
      <c r="AF166" s="3" t="e">
        <f t="shared" si="55"/>
        <v>#VALUE!</v>
      </c>
      <c r="AG166" s="3" t="e">
        <f t="shared" si="56"/>
        <v>#VALUE!</v>
      </c>
      <c r="AH166" s="3" t="e">
        <f t="shared" si="57"/>
        <v>#VALUE!</v>
      </c>
      <c r="AI166" s="3" t="e">
        <f t="shared" si="58"/>
        <v>#VALUE!</v>
      </c>
      <c r="AJ166" s="3" t="str">
        <f t="shared" si="59"/>
        <v/>
      </c>
    </row>
    <row r="167" spans="1:36" x14ac:dyDescent="0.55000000000000004">
      <c r="A167" s="10">
        <v>166</v>
      </c>
      <c r="B167" s="11"/>
      <c r="C167" s="12"/>
      <c r="D167" s="12"/>
      <c r="E167" s="12"/>
      <c r="F167" s="12"/>
      <c r="G167" s="12"/>
      <c r="H167" s="12"/>
      <c r="I167" s="13"/>
      <c r="J167" s="13"/>
      <c r="K167" s="13"/>
      <c r="L167" s="14"/>
      <c r="M167" s="4" t="str">
        <f>IF(F167=data!$A$2,1500,IF(F167=data!$A$3,500,IF(F167=data!$A$4,300,IF(F167=data!$A$5,200,IF(F167=data!$A$6,1500,IF(F167=data!$A$7,1500,""))))))</f>
        <v/>
      </c>
      <c r="N167" s="15"/>
      <c r="Q167" s="2" t="str">
        <f t="shared" si="40"/>
        <v/>
      </c>
      <c r="R167" s="2" t="str">
        <f t="shared" si="41"/>
        <v/>
      </c>
      <c r="S167" s="2" t="str">
        <f t="shared" si="42"/>
        <v/>
      </c>
      <c r="T167" s="2" t="str">
        <f t="shared" si="43"/>
        <v/>
      </c>
      <c r="U167" s="2" t="str">
        <f t="shared" si="44"/>
        <v/>
      </c>
      <c r="V167" s="2" t="str">
        <f t="shared" si="45"/>
        <v/>
      </c>
      <c r="W167" s="2" t="str">
        <f t="shared" si="46"/>
        <v/>
      </c>
      <c r="X167" s="2" t="str">
        <f t="shared" si="47"/>
        <v/>
      </c>
      <c r="Y167" s="2" t="str">
        <f t="shared" si="48"/>
        <v/>
      </c>
      <c r="Z167" s="2" t="str">
        <f t="shared" si="49"/>
        <v/>
      </c>
      <c r="AA167" s="2" t="str">
        <f t="shared" si="50"/>
        <v/>
      </c>
      <c r="AB167" s="2" t="str">
        <f t="shared" si="51"/>
        <v/>
      </c>
      <c r="AC167" s="2" t="str">
        <f t="shared" si="52"/>
        <v/>
      </c>
      <c r="AD167" s="3" t="e">
        <f t="shared" si="53"/>
        <v>#VALUE!</v>
      </c>
      <c r="AE167" s="3" t="e">
        <f t="shared" si="54"/>
        <v>#VALUE!</v>
      </c>
      <c r="AF167" s="3" t="e">
        <f t="shared" si="55"/>
        <v>#VALUE!</v>
      </c>
      <c r="AG167" s="3" t="e">
        <f t="shared" si="56"/>
        <v>#VALUE!</v>
      </c>
      <c r="AH167" s="3" t="e">
        <f t="shared" si="57"/>
        <v>#VALUE!</v>
      </c>
      <c r="AI167" s="3" t="e">
        <f t="shared" si="58"/>
        <v>#VALUE!</v>
      </c>
      <c r="AJ167" s="3" t="str">
        <f t="shared" si="59"/>
        <v/>
      </c>
    </row>
    <row r="168" spans="1:36" x14ac:dyDescent="0.55000000000000004">
      <c r="A168" s="10">
        <v>167</v>
      </c>
      <c r="B168" s="11"/>
      <c r="C168" s="12"/>
      <c r="D168" s="12"/>
      <c r="E168" s="12"/>
      <c r="F168" s="12"/>
      <c r="G168" s="12"/>
      <c r="H168" s="12"/>
      <c r="I168" s="13"/>
      <c r="J168" s="13"/>
      <c r="K168" s="13"/>
      <c r="L168" s="14"/>
      <c r="M168" s="4" t="str">
        <f>IF(F168=data!$A$2,1500,IF(F168=data!$A$3,500,IF(F168=data!$A$4,300,IF(F168=data!$A$5,200,IF(F168=data!$A$6,1500,IF(F168=data!$A$7,1500,""))))))</f>
        <v/>
      </c>
      <c r="N168" s="15"/>
      <c r="Q168" s="2" t="str">
        <f t="shared" si="40"/>
        <v/>
      </c>
      <c r="R168" s="2" t="str">
        <f t="shared" si="41"/>
        <v/>
      </c>
      <c r="S168" s="2" t="str">
        <f t="shared" si="42"/>
        <v/>
      </c>
      <c r="T168" s="2" t="str">
        <f t="shared" si="43"/>
        <v/>
      </c>
      <c r="U168" s="2" t="str">
        <f t="shared" si="44"/>
        <v/>
      </c>
      <c r="V168" s="2" t="str">
        <f t="shared" si="45"/>
        <v/>
      </c>
      <c r="W168" s="2" t="str">
        <f t="shared" si="46"/>
        <v/>
      </c>
      <c r="X168" s="2" t="str">
        <f t="shared" si="47"/>
        <v/>
      </c>
      <c r="Y168" s="2" t="str">
        <f t="shared" si="48"/>
        <v/>
      </c>
      <c r="Z168" s="2" t="str">
        <f t="shared" si="49"/>
        <v/>
      </c>
      <c r="AA168" s="2" t="str">
        <f t="shared" si="50"/>
        <v/>
      </c>
      <c r="AB168" s="2" t="str">
        <f t="shared" si="51"/>
        <v/>
      </c>
      <c r="AC168" s="2" t="str">
        <f t="shared" si="52"/>
        <v/>
      </c>
      <c r="AD168" s="3" t="e">
        <f t="shared" si="53"/>
        <v>#VALUE!</v>
      </c>
      <c r="AE168" s="3" t="e">
        <f t="shared" si="54"/>
        <v>#VALUE!</v>
      </c>
      <c r="AF168" s="3" t="e">
        <f t="shared" si="55"/>
        <v>#VALUE!</v>
      </c>
      <c r="AG168" s="3" t="e">
        <f t="shared" si="56"/>
        <v>#VALUE!</v>
      </c>
      <c r="AH168" s="3" t="e">
        <f t="shared" si="57"/>
        <v>#VALUE!</v>
      </c>
      <c r="AI168" s="3" t="e">
        <f t="shared" si="58"/>
        <v>#VALUE!</v>
      </c>
      <c r="AJ168" s="3" t="str">
        <f t="shared" si="59"/>
        <v/>
      </c>
    </row>
    <row r="169" spans="1:36" x14ac:dyDescent="0.55000000000000004">
      <c r="A169" s="10">
        <v>168</v>
      </c>
      <c r="B169" s="11"/>
      <c r="C169" s="12"/>
      <c r="D169" s="12"/>
      <c r="E169" s="12"/>
      <c r="F169" s="12"/>
      <c r="G169" s="12"/>
      <c r="H169" s="12"/>
      <c r="I169" s="13"/>
      <c r="J169" s="13"/>
      <c r="K169" s="13"/>
      <c r="L169" s="14"/>
      <c r="M169" s="4" t="str">
        <f>IF(F169=data!$A$2,1500,IF(F169=data!$A$3,500,IF(F169=data!$A$4,300,IF(F169=data!$A$5,200,IF(F169=data!$A$6,1500,IF(F169=data!$A$7,1500,""))))))</f>
        <v/>
      </c>
      <c r="N169" s="15"/>
      <c r="Q169" s="2" t="str">
        <f t="shared" si="40"/>
        <v/>
      </c>
      <c r="R169" s="2" t="str">
        <f t="shared" si="41"/>
        <v/>
      </c>
      <c r="S169" s="2" t="str">
        <f t="shared" si="42"/>
        <v/>
      </c>
      <c r="T169" s="2" t="str">
        <f t="shared" si="43"/>
        <v/>
      </c>
      <c r="U169" s="2" t="str">
        <f t="shared" si="44"/>
        <v/>
      </c>
      <c r="V169" s="2" t="str">
        <f t="shared" si="45"/>
        <v/>
      </c>
      <c r="W169" s="2" t="str">
        <f t="shared" si="46"/>
        <v/>
      </c>
      <c r="X169" s="2" t="str">
        <f t="shared" si="47"/>
        <v/>
      </c>
      <c r="Y169" s="2" t="str">
        <f t="shared" si="48"/>
        <v/>
      </c>
      <c r="Z169" s="2" t="str">
        <f t="shared" si="49"/>
        <v/>
      </c>
      <c r="AA169" s="2" t="str">
        <f t="shared" si="50"/>
        <v/>
      </c>
      <c r="AB169" s="2" t="str">
        <f t="shared" si="51"/>
        <v/>
      </c>
      <c r="AC169" s="2" t="str">
        <f t="shared" si="52"/>
        <v/>
      </c>
      <c r="AD169" s="3" t="e">
        <f t="shared" si="53"/>
        <v>#VALUE!</v>
      </c>
      <c r="AE169" s="3" t="e">
        <f t="shared" si="54"/>
        <v>#VALUE!</v>
      </c>
      <c r="AF169" s="3" t="e">
        <f t="shared" si="55"/>
        <v>#VALUE!</v>
      </c>
      <c r="AG169" s="3" t="e">
        <f t="shared" si="56"/>
        <v>#VALUE!</v>
      </c>
      <c r="AH169" s="3" t="e">
        <f t="shared" si="57"/>
        <v>#VALUE!</v>
      </c>
      <c r="AI169" s="3" t="e">
        <f t="shared" si="58"/>
        <v>#VALUE!</v>
      </c>
      <c r="AJ169" s="3" t="str">
        <f t="shared" si="59"/>
        <v/>
      </c>
    </row>
    <row r="170" spans="1:36" x14ac:dyDescent="0.55000000000000004">
      <c r="A170" s="10">
        <v>169</v>
      </c>
      <c r="B170" s="11"/>
      <c r="C170" s="12"/>
      <c r="D170" s="12"/>
      <c r="E170" s="12"/>
      <c r="F170" s="12"/>
      <c r="G170" s="12"/>
      <c r="H170" s="12"/>
      <c r="I170" s="13"/>
      <c r="J170" s="13"/>
      <c r="K170" s="13"/>
      <c r="L170" s="14"/>
      <c r="M170" s="4" t="str">
        <f>IF(F170=data!$A$2,1500,IF(F170=data!$A$3,500,IF(F170=data!$A$4,300,IF(F170=data!$A$5,200,IF(F170=data!$A$6,1500,IF(F170=data!$A$7,1500,""))))))</f>
        <v/>
      </c>
      <c r="N170" s="15"/>
      <c r="Q170" s="2" t="str">
        <f t="shared" si="40"/>
        <v/>
      </c>
      <c r="R170" s="2" t="str">
        <f t="shared" si="41"/>
        <v/>
      </c>
      <c r="S170" s="2" t="str">
        <f t="shared" si="42"/>
        <v/>
      </c>
      <c r="T170" s="2" t="str">
        <f t="shared" si="43"/>
        <v/>
      </c>
      <c r="U170" s="2" t="str">
        <f t="shared" si="44"/>
        <v/>
      </c>
      <c r="V170" s="2" t="str">
        <f t="shared" si="45"/>
        <v/>
      </c>
      <c r="W170" s="2" t="str">
        <f t="shared" si="46"/>
        <v/>
      </c>
      <c r="X170" s="2" t="str">
        <f t="shared" si="47"/>
        <v/>
      </c>
      <c r="Y170" s="2" t="str">
        <f t="shared" si="48"/>
        <v/>
      </c>
      <c r="Z170" s="2" t="str">
        <f t="shared" si="49"/>
        <v/>
      </c>
      <c r="AA170" s="2" t="str">
        <f t="shared" si="50"/>
        <v/>
      </c>
      <c r="AB170" s="2" t="str">
        <f t="shared" si="51"/>
        <v/>
      </c>
      <c r="AC170" s="2" t="str">
        <f t="shared" si="52"/>
        <v/>
      </c>
      <c r="AD170" s="3" t="e">
        <f t="shared" si="53"/>
        <v>#VALUE!</v>
      </c>
      <c r="AE170" s="3" t="e">
        <f t="shared" si="54"/>
        <v>#VALUE!</v>
      </c>
      <c r="AF170" s="3" t="e">
        <f t="shared" si="55"/>
        <v>#VALUE!</v>
      </c>
      <c r="AG170" s="3" t="e">
        <f t="shared" si="56"/>
        <v>#VALUE!</v>
      </c>
      <c r="AH170" s="3" t="e">
        <f t="shared" si="57"/>
        <v>#VALUE!</v>
      </c>
      <c r="AI170" s="3" t="e">
        <f t="shared" si="58"/>
        <v>#VALUE!</v>
      </c>
      <c r="AJ170" s="3" t="str">
        <f t="shared" si="59"/>
        <v/>
      </c>
    </row>
    <row r="171" spans="1:36" x14ac:dyDescent="0.55000000000000004">
      <c r="A171" s="10">
        <v>170</v>
      </c>
      <c r="B171" s="11"/>
      <c r="C171" s="12"/>
      <c r="D171" s="12"/>
      <c r="E171" s="12"/>
      <c r="F171" s="12"/>
      <c r="G171" s="12"/>
      <c r="H171" s="12"/>
      <c r="I171" s="13"/>
      <c r="J171" s="13"/>
      <c r="K171" s="13"/>
      <c r="L171" s="14"/>
      <c r="M171" s="4" t="str">
        <f>IF(F171=data!$A$2,1500,IF(F171=data!$A$3,500,IF(F171=data!$A$4,300,IF(F171=data!$A$5,200,IF(F171=data!$A$6,1500,IF(F171=data!$A$7,1500,""))))))</f>
        <v/>
      </c>
      <c r="N171" s="15"/>
      <c r="Q171" s="2" t="str">
        <f t="shared" si="40"/>
        <v/>
      </c>
      <c r="R171" s="2" t="str">
        <f t="shared" si="41"/>
        <v/>
      </c>
      <c r="S171" s="2" t="str">
        <f t="shared" si="42"/>
        <v/>
      </c>
      <c r="T171" s="2" t="str">
        <f t="shared" si="43"/>
        <v/>
      </c>
      <c r="U171" s="2" t="str">
        <f t="shared" si="44"/>
        <v/>
      </c>
      <c r="V171" s="2" t="str">
        <f t="shared" si="45"/>
        <v/>
      </c>
      <c r="W171" s="2" t="str">
        <f t="shared" si="46"/>
        <v/>
      </c>
      <c r="X171" s="2" t="str">
        <f t="shared" si="47"/>
        <v/>
      </c>
      <c r="Y171" s="2" t="str">
        <f t="shared" si="48"/>
        <v/>
      </c>
      <c r="Z171" s="2" t="str">
        <f t="shared" si="49"/>
        <v/>
      </c>
      <c r="AA171" s="2" t="str">
        <f t="shared" si="50"/>
        <v/>
      </c>
      <c r="AB171" s="2" t="str">
        <f t="shared" si="51"/>
        <v/>
      </c>
      <c r="AC171" s="2" t="str">
        <f t="shared" si="52"/>
        <v/>
      </c>
      <c r="AD171" s="3" t="e">
        <f t="shared" si="53"/>
        <v>#VALUE!</v>
      </c>
      <c r="AE171" s="3" t="e">
        <f t="shared" si="54"/>
        <v>#VALUE!</v>
      </c>
      <c r="AF171" s="3" t="e">
        <f t="shared" si="55"/>
        <v>#VALUE!</v>
      </c>
      <c r="AG171" s="3" t="e">
        <f t="shared" si="56"/>
        <v>#VALUE!</v>
      </c>
      <c r="AH171" s="3" t="e">
        <f t="shared" si="57"/>
        <v>#VALUE!</v>
      </c>
      <c r="AI171" s="3" t="e">
        <f t="shared" si="58"/>
        <v>#VALUE!</v>
      </c>
      <c r="AJ171" s="3" t="str">
        <f t="shared" si="59"/>
        <v/>
      </c>
    </row>
    <row r="172" spans="1:36" x14ac:dyDescent="0.55000000000000004">
      <c r="A172" s="10">
        <v>171</v>
      </c>
      <c r="B172" s="11"/>
      <c r="C172" s="12"/>
      <c r="D172" s="12"/>
      <c r="E172" s="12"/>
      <c r="F172" s="12"/>
      <c r="G172" s="12"/>
      <c r="H172" s="12"/>
      <c r="I172" s="13"/>
      <c r="J172" s="13"/>
      <c r="K172" s="13"/>
      <c r="L172" s="14"/>
      <c r="M172" s="4" t="str">
        <f>IF(F172=data!$A$2,1500,IF(F172=data!$A$3,500,IF(F172=data!$A$4,300,IF(F172=data!$A$5,200,IF(F172=data!$A$6,1500,IF(F172=data!$A$7,1500,""))))))</f>
        <v/>
      </c>
      <c r="N172" s="15"/>
      <c r="Q172" s="2" t="str">
        <f t="shared" si="40"/>
        <v/>
      </c>
      <c r="R172" s="2" t="str">
        <f t="shared" si="41"/>
        <v/>
      </c>
      <c r="S172" s="2" t="str">
        <f t="shared" si="42"/>
        <v/>
      </c>
      <c r="T172" s="2" t="str">
        <f t="shared" si="43"/>
        <v/>
      </c>
      <c r="U172" s="2" t="str">
        <f t="shared" si="44"/>
        <v/>
      </c>
      <c r="V172" s="2" t="str">
        <f t="shared" si="45"/>
        <v/>
      </c>
      <c r="W172" s="2" t="str">
        <f t="shared" si="46"/>
        <v/>
      </c>
      <c r="X172" s="2" t="str">
        <f t="shared" si="47"/>
        <v/>
      </c>
      <c r="Y172" s="2" t="str">
        <f t="shared" si="48"/>
        <v/>
      </c>
      <c r="Z172" s="2" t="str">
        <f t="shared" si="49"/>
        <v/>
      </c>
      <c r="AA172" s="2" t="str">
        <f t="shared" si="50"/>
        <v/>
      </c>
      <c r="AB172" s="2" t="str">
        <f t="shared" si="51"/>
        <v/>
      </c>
      <c r="AC172" s="2" t="str">
        <f t="shared" si="52"/>
        <v/>
      </c>
      <c r="AD172" s="3" t="e">
        <f t="shared" si="53"/>
        <v>#VALUE!</v>
      </c>
      <c r="AE172" s="3" t="e">
        <f t="shared" si="54"/>
        <v>#VALUE!</v>
      </c>
      <c r="AF172" s="3" t="e">
        <f t="shared" si="55"/>
        <v>#VALUE!</v>
      </c>
      <c r="AG172" s="3" t="e">
        <f t="shared" si="56"/>
        <v>#VALUE!</v>
      </c>
      <c r="AH172" s="3" t="e">
        <f t="shared" si="57"/>
        <v>#VALUE!</v>
      </c>
      <c r="AI172" s="3" t="e">
        <f t="shared" si="58"/>
        <v>#VALUE!</v>
      </c>
      <c r="AJ172" s="3" t="str">
        <f t="shared" si="59"/>
        <v/>
      </c>
    </row>
    <row r="173" spans="1:36" x14ac:dyDescent="0.55000000000000004">
      <c r="A173" s="10">
        <v>172</v>
      </c>
      <c r="B173" s="11"/>
      <c r="C173" s="12"/>
      <c r="D173" s="12"/>
      <c r="E173" s="12"/>
      <c r="F173" s="12"/>
      <c r="G173" s="12"/>
      <c r="H173" s="12"/>
      <c r="I173" s="13"/>
      <c r="J173" s="13"/>
      <c r="K173" s="13"/>
      <c r="L173" s="14"/>
      <c r="M173" s="4" t="str">
        <f>IF(F173=data!$A$2,1500,IF(F173=data!$A$3,500,IF(F173=data!$A$4,300,IF(F173=data!$A$5,200,IF(F173=data!$A$6,1500,IF(F173=data!$A$7,1500,""))))))</f>
        <v/>
      </c>
      <c r="N173" s="15"/>
      <c r="Q173" s="2" t="str">
        <f t="shared" si="40"/>
        <v/>
      </c>
      <c r="R173" s="2" t="str">
        <f t="shared" si="41"/>
        <v/>
      </c>
      <c r="S173" s="2" t="str">
        <f t="shared" si="42"/>
        <v/>
      </c>
      <c r="T173" s="2" t="str">
        <f t="shared" si="43"/>
        <v/>
      </c>
      <c r="U173" s="2" t="str">
        <f t="shared" si="44"/>
        <v/>
      </c>
      <c r="V173" s="2" t="str">
        <f t="shared" si="45"/>
        <v/>
      </c>
      <c r="W173" s="2" t="str">
        <f t="shared" si="46"/>
        <v/>
      </c>
      <c r="X173" s="2" t="str">
        <f t="shared" si="47"/>
        <v/>
      </c>
      <c r="Y173" s="2" t="str">
        <f t="shared" si="48"/>
        <v/>
      </c>
      <c r="Z173" s="2" t="str">
        <f t="shared" si="49"/>
        <v/>
      </c>
      <c r="AA173" s="2" t="str">
        <f t="shared" si="50"/>
        <v/>
      </c>
      <c r="AB173" s="2" t="str">
        <f t="shared" si="51"/>
        <v/>
      </c>
      <c r="AC173" s="2" t="str">
        <f t="shared" si="52"/>
        <v/>
      </c>
      <c r="AD173" s="3" t="e">
        <f t="shared" si="53"/>
        <v>#VALUE!</v>
      </c>
      <c r="AE173" s="3" t="e">
        <f t="shared" si="54"/>
        <v>#VALUE!</v>
      </c>
      <c r="AF173" s="3" t="e">
        <f t="shared" si="55"/>
        <v>#VALUE!</v>
      </c>
      <c r="AG173" s="3" t="e">
        <f t="shared" si="56"/>
        <v>#VALUE!</v>
      </c>
      <c r="AH173" s="3" t="e">
        <f t="shared" si="57"/>
        <v>#VALUE!</v>
      </c>
      <c r="AI173" s="3" t="e">
        <f t="shared" si="58"/>
        <v>#VALUE!</v>
      </c>
      <c r="AJ173" s="3" t="str">
        <f t="shared" si="59"/>
        <v/>
      </c>
    </row>
    <row r="174" spans="1:36" x14ac:dyDescent="0.55000000000000004">
      <c r="A174" s="10">
        <v>173</v>
      </c>
      <c r="B174" s="11"/>
      <c r="C174" s="12"/>
      <c r="D174" s="12"/>
      <c r="E174" s="12"/>
      <c r="F174" s="12"/>
      <c r="G174" s="12"/>
      <c r="H174" s="12"/>
      <c r="I174" s="13"/>
      <c r="J174" s="13"/>
      <c r="K174" s="13"/>
      <c r="L174" s="14"/>
      <c r="M174" s="4" t="str">
        <f>IF(F174=data!$A$2,1500,IF(F174=data!$A$3,500,IF(F174=data!$A$4,300,IF(F174=data!$A$5,200,IF(F174=data!$A$6,1500,IF(F174=data!$A$7,1500,""))))))</f>
        <v/>
      </c>
      <c r="N174" s="15"/>
      <c r="Q174" s="2" t="str">
        <f t="shared" si="40"/>
        <v/>
      </c>
      <c r="R174" s="2" t="str">
        <f t="shared" si="41"/>
        <v/>
      </c>
      <c r="S174" s="2" t="str">
        <f t="shared" si="42"/>
        <v/>
      </c>
      <c r="T174" s="2" t="str">
        <f t="shared" si="43"/>
        <v/>
      </c>
      <c r="U174" s="2" t="str">
        <f t="shared" si="44"/>
        <v/>
      </c>
      <c r="V174" s="2" t="str">
        <f t="shared" si="45"/>
        <v/>
      </c>
      <c r="W174" s="2" t="str">
        <f t="shared" si="46"/>
        <v/>
      </c>
      <c r="X174" s="2" t="str">
        <f t="shared" si="47"/>
        <v/>
      </c>
      <c r="Y174" s="2" t="str">
        <f t="shared" si="48"/>
        <v/>
      </c>
      <c r="Z174" s="2" t="str">
        <f t="shared" si="49"/>
        <v/>
      </c>
      <c r="AA174" s="2" t="str">
        <f t="shared" si="50"/>
        <v/>
      </c>
      <c r="AB174" s="2" t="str">
        <f t="shared" si="51"/>
        <v/>
      </c>
      <c r="AC174" s="2" t="str">
        <f t="shared" si="52"/>
        <v/>
      </c>
      <c r="AD174" s="3" t="e">
        <f t="shared" si="53"/>
        <v>#VALUE!</v>
      </c>
      <c r="AE174" s="3" t="e">
        <f t="shared" si="54"/>
        <v>#VALUE!</v>
      </c>
      <c r="AF174" s="3" t="e">
        <f t="shared" si="55"/>
        <v>#VALUE!</v>
      </c>
      <c r="AG174" s="3" t="e">
        <f t="shared" si="56"/>
        <v>#VALUE!</v>
      </c>
      <c r="AH174" s="3" t="e">
        <f t="shared" si="57"/>
        <v>#VALUE!</v>
      </c>
      <c r="AI174" s="3" t="e">
        <f t="shared" si="58"/>
        <v>#VALUE!</v>
      </c>
      <c r="AJ174" s="3" t="str">
        <f t="shared" si="59"/>
        <v/>
      </c>
    </row>
    <row r="175" spans="1:36" x14ac:dyDescent="0.55000000000000004">
      <c r="A175" s="10">
        <v>174</v>
      </c>
      <c r="B175" s="11"/>
      <c r="C175" s="12"/>
      <c r="D175" s="12"/>
      <c r="E175" s="12"/>
      <c r="F175" s="12"/>
      <c r="G175" s="12"/>
      <c r="H175" s="12"/>
      <c r="I175" s="13"/>
      <c r="J175" s="13"/>
      <c r="K175" s="13"/>
      <c r="L175" s="14"/>
      <c r="M175" s="4" t="str">
        <f>IF(F175=data!$A$2,1500,IF(F175=data!$A$3,500,IF(F175=data!$A$4,300,IF(F175=data!$A$5,200,IF(F175=data!$A$6,1500,IF(F175=data!$A$7,1500,""))))))</f>
        <v/>
      </c>
      <c r="N175" s="15"/>
      <c r="Q175" s="2" t="str">
        <f t="shared" si="40"/>
        <v/>
      </c>
      <c r="R175" s="2" t="str">
        <f t="shared" si="41"/>
        <v/>
      </c>
      <c r="S175" s="2" t="str">
        <f t="shared" si="42"/>
        <v/>
      </c>
      <c r="T175" s="2" t="str">
        <f t="shared" si="43"/>
        <v/>
      </c>
      <c r="U175" s="2" t="str">
        <f t="shared" si="44"/>
        <v/>
      </c>
      <c r="V175" s="2" t="str">
        <f t="shared" si="45"/>
        <v/>
      </c>
      <c r="W175" s="2" t="str">
        <f t="shared" si="46"/>
        <v/>
      </c>
      <c r="X175" s="2" t="str">
        <f t="shared" si="47"/>
        <v/>
      </c>
      <c r="Y175" s="2" t="str">
        <f t="shared" si="48"/>
        <v/>
      </c>
      <c r="Z175" s="2" t="str">
        <f t="shared" si="49"/>
        <v/>
      </c>
      <c r="AA175" s="2" t="str">
        <f t="shared" si="50"/>
        <v/>
      </c>
      <c r="AB175" s="2" t="str">
        <f t="shared" si="51"/>
        <v/>
      </c>
      <c r="AC175" s="2" t="str">
        <f t="shared" si="52"/>
        <v/>
      </c>
      <c r="AD175" s="3" t="e">
        <f t="shared" si="53"/>
        <v>#VALUE!</v>
      </c>
      <c r="AE175" s="3" t="e">
        <f t="shared" si="54"/>
        <v>#VALUE!</v>
      </c>
      <c r="AF175" s="3" t="e">
        <f t="shared" si="55"/>
        <v>#VALUE!</v>
      </c>
      <c r="AG175" s="3" t="e">
        <f t="shared" si="56"/>
        <v>#VALUE!</v>
      </c>
      <c r="AH175" s="3" t="e">
        <f t="shared" si="57"/>
        <v>#VALUE!</v>
      </c>
      <c r="AI175" s="3" t="e">
        <f t="shared" si="58"/>
        <v>#VALUE!</v>
      </c>
      <c r="AJ175" s="3" t="str">
        <f t="shared" si="59"/>
        <v/>
      </c>
    </row>
    <row r="176" spans="1:36" x14ac:dyDescent="0.55000000000000004">
      <c r="A176" s="10">
        <v>175</v>
      </c>
      <c r="B176" s="11"/>
      <c r="C176" s="12"/>
      <c r="D176" s="12"/>
      <c r="E176" s="12"/>
      <c r="F176" s="12"/>
      <c r="G176" s="12"/>
      <c r="H176" s="12"/>
      <c r="I176" s="13"/>
      <c r="J176" s="13"/>
      <c r="K176" s="13"/>
      <c r="L176" s="14"/>
      <c r="M176" s="4" t="str">
        <f>IF(F176=data!$A$2,1500,IF(F176=data!$A$3,500,IF(F176=data!$A$4,300,IF(F176=data!$A$5,200,IF(F176=data!$A$6,1500,IF(F176=data!$A$7,1500,""))))))</f>
        <v/>
      </c>
      <c r="N176" s="15"/>
      <c r="Q176" s="2" t="str">
        <f t="shared" si="40"/>
        <v/>
      </c>
      <c r="R176" s="2" t="str">
        <f t="shared" si="41"/>
        <v/>
      </c>
      <c r="S176" s="2" t="str">
        <f t="shared" si="42"/>
        <v/>
      </c>
      <c r="T176" s="2" t="str">
        <f t="shared" si="43"/>
        <v/>
      </c>
      <c r="U176" s="2" t="str">
        <f t="shared" si="44"/>
        <v/>
      </c>
      <c r="V176" s="2" t="str">
        <f t="shared" si="45"/>
        <v/>
      </c>
      <c r="W176" s="2" t="str">
        <f t="shared" si="46"/>
        <v/>
      </c>
      <c r="X176" s="2" t="str">
        <f t="shared" si="47"/>
        <v/>
      </c>
      <c r="Y176" s="2" t="str">
        <f t="shared" si="48"/>
        <v/>
      </c>
      <c r="Z176" s="2" t="str">
        <f t="shared" si="49"/>
        <v/>
      </c>
      <c r="AA176" s="2" t="str">
        <f t="shared" si="50"/>
        <v/>
      </c>
      <c r="AB176" s="2" t="str">
        <f t="shared" si="51"/>
        <v/>
      </c>
      <c r="AC176" s="2" t="str">
        <f t="shared" si="52"/>
        <v/>
      </c>
      <c r="AD176" s="3" t="e">
        <f t="shared" si="53"/>
        <v>#VALUE!</v>
      </c>
      <c r="AE176" s="3" t="e">
        <f t="shared" si="54"/>
        <v>#VALUE!</v>
      </c>
      <c r="AF176" s="3" t="e">
        <f t="shared" si="55"/>
        <v>#VALUE!</v>
      </c>
      <c r="AG176" s="3" t="e">
        <f t="shared" si="56"/>
        <v>#VALUE!</v>
      </c>
      <c r="AH176" s="3" t="e">
        <f t="shared" si="57"/>
        <v>#VALUE!</v>
      </c>
      <c r="AI176" s="3" t="e">
        <f t="shared" si="58"/>
        <v>#VALUE!</v>
      </c>
      <c r="AJ176" s="3" t="str">
        <f t="shared" si="59"/>
        <v/>
      </c>
    </row>
    <row r="177" spans="1:36" x14ac:dyDescent="0.55000000000000004">
      <c r="A177" s="10">
        <v>176</v>
      </c>
      <c r="B177" s="11"/>
      <c r="C177" s="12"/>
      <c r="D177" s="12"/>
      <c r="E177" s="12"/>
      <c r="F177" s="12"/>
      <c r="G177" s="12"/>
      <c r="H177" s="12"/>
      <c r="I177" s="13"/>
      <c r="J177" s="13"/>
      <c r="K177" s="13"/>
      <c r="L177" s="14"/>
      <c r="M177" s="4" t="str">
        <f>IF(F177=data!$A$2,1500,IF(F177=data!$A$3,500,IF(F177=data!$A$4,300,IF(F177=data!$A$5,200,IF(F177=data!$A$6,1500,IF(F177=data!$A$7,1500,""))))))</f>
        <v/>
      </c>
      <c r="N177" s="15"/>
      <c r="Q177" s="2" t="str">
        <f t="shared" si="40"/>
        <v/>
      </c>
      <c r="R177" s="2" t="str">
        <f t="shared" si="41"/>
        <v/>
      </c>
      <c r="S177" s="2" t="str">
        <f t="shared" si="42"/>
        <v/>
      </c>
      <c r="T177" s="2" t="str">
        <f t="shared" si="43"/>
        <v/>
      </c>
      <c r="U177" s="2" t="str">
        <f t="shared" si="44"/>
        <v/>
      </c>
      <c r="V177" s="2" t="str">
        <f t="shared" si="45"/>
        <v/>
      </c>
      <c r="W177" s="2" t="str">
        <f t="shared" si="46"/>
        <v/>
      </c>
      <c r="X177" s="2" t="str">
        <f t="shared" si="47"/>
        <v/>
      </c>
      <c r="Y177" s="2" t="str">
        <f t="shared" si="48"/>
        <v/>
      </c>
      <c r="Z177" s="2" t="str">
        <f t="shared" si="49"/>
        <v/>
      </c>
      <c r="AA177" s="2" t="str">
        <f t="shared" si="50"/>
        <v/>
      </c>
      <c r="AB177" s="2" t="str">
        <f t="shared" si="51"/>
        <v/>
      </c>
      <c r="AC177" s="2" t="str">
        <f t="shared" si="52"/>
        <v/>
      </c>
      <c r="AD177" s="3" t="e">
        <f t="shared" si="53"/>
        <v>#VALUE!</v>
      </c>
      <c r="AE177" s="3" t="e">
        <f t="shared" si="54"/>
        <v>#VALUE!</v>
      </c>
      <c r="AF177" s="3" t="e">
        <f t="shared" si="55"/>
        <v>#VALUE!</v>
      </c>
      <c r="AG177" s="3" t="e">
        <f t="shared" si="56"/>
        <v>#VALUE!</v>
      </c>
      <c r="AH177" s="3" t="e">
        <f t="shared" si="57"/>
        <v>#VALUE!</v>
      </c>
      <c r="AI177" s="3" t="e">
        <f t="shared" si="58"/>
        <v>#VALUE!</v>
      </c>
      <c r="AJ177" s="3" t="str">
        <f t="shared" si="59"/>
        <v/>
      </c>
    </row>
    <row r="178" spans="1:36" x14ac:dyDescent="0.55000000000000004">
      <c r="A178" s="10">
        <v>177</v>
      </c>
      <c r="B178" s="11"/>
      <c r="C178" s="12"/>
      <c r="D178" s="12"/>
      <c r="E178" s="12"/>
      <c r="F178" s="12"/>
      <c r="G178" s="12"/>
      <c r="H178" s="12"/>
      <c r="I178" s="13"/>
      <c r="J178" s="13"/>
      <c r="K178" s="13"/>
      <c r="L178" s="14"/>
      <c r="M178" s="4" t="str">
        <f>IF(F178=data!$A$2,1500,IF(F178=data!$A$3,500,IF(F178=data!$A$4,300,IF(F178=data!$A$5,200,IF(F178=data!$A$6,1500,IF(F178=data!$A$7,1500,""))))))</f>
        <v/>
      </c>
      <c r="N178" s="15"/>
      <c r="Q178" s="2" t="str">
        <f t="shared" si="40"/>
        <v/>
      </c>
      <c r="R178" s="2" t="str">
        <f t="shared" si="41"/>
        <v/>
      </c>
      <c r="S178" s="2" t="str">
        <f t="shared" si="42"/>
        <v/>
      </c>
      <c r="T178" s="2" t="str">
        <f t="shared" si="43"/>
        <v/>
      </c>
      <c r="U178" s="2" t="str">
        <f t="shared" si="44"/>
        <v/>
      </c>
      <c r="V178" s="2" t="str">
        <f t="shared" si="45"/>
        <v/>
      </c>
      <c r="W178" s="2" t="str">
        <f t="shared" si="46"/>
        <v/>
      </c>
      <c r="X178" s="2" t="str">
        <f t="shared" si="47"/>
        <v/>
      </c>
      <c r="Y178" s="2" t="str">
        <f t="shared" si="48"/>
        <v/>
      </c>
      <c r="Z178" s="2" t="str">
        <f t="shared" si="49"/>
        <v/>
      </c>
      <c r="AA178" s="2" t="str">
        <f t="shared" si="50"/>
        <v/>
      </c>
      <c r="AB178" s="2" t="str">
        <f t="shared" si="51"/>
        <v/>
      </c>
      <c r="AC178" s="2" t="str">
        <f t="shared" si="52"/>
        <v/>
      </c>
      <c r="AD178" s="3" t="e">
        <f t="shared" si="53"/>
        <v>#VALUE!</v>
      </c>
      <c r="AE178" s="3" t="e">
        <f t="shared" si="54"/>
        <v>#VALUE!</v>
      </c>
      <c r="AF178" s="3" t="e">
        <f t="shared" si="55"/>
        <v>#VALUE!</v>
      </c>
      <c r="AG178" s="3" t="e">
        <f t="shared" si="56"/>
        <v>#VALUE!</v>
      </c>
      <c r="AH178" s="3" t="e">
        <f t="shared" si="57"/>
        <v>#VALUE!</v>
      </c>
      <c r="AI178" s="3" t="e">
        <f t="shared" si="58"/>
        <v>#VALUE!</v>
      </c>
      <c r="AJ178" s="3" t="str">
        <f t="shared" si="59"/>
        <v/>
      </c>
    </row>
    <row r="179" spans="1:36" x14ac:dyDescent="0.55000000000000004">
      <c r="A179" s="10">
        <v>178</v>
      </c>
      <c r="B179" s="11"/>
      <c r="C179" s="12"/>
      <c r="D179" s="12"/>
      <c r="E179" s="12"/>
      <c r="F179" s="12"/>
      <c r="G179" s="12"/>
      <c r="H179" s="12"/>
      <c r="I179" s="13"/>
      <c r="J179" s="13"/>
      <c r="K179" s="13"/>
      <c r="L179" s="14"/>
      <c r="M179" s="4" t="str">
        <f>IF(F179=data!$A$2,1500,IF(F179=data!$A$3,500,IF(F179=data!$A$4,300,IF(F179=data!$A$5,200,IF(F179=data!$A$6,1500,IF(F179=data!$A$7,1500,""))))))</f>
        <v/>
      </c>
      <c r="N179" s="15"/>
      <c r="Q179" s="2" t="str">
        <f t="shared" si="40"/>
        <v/>
      </c>
      <c r="R179" s="2" t="str">
        <f t="shared" si="41"/>
        <v/>
      </c>
      <c r="S179" s="2" t="str">
        <f t="shared" si="42"/>
        <v/>
      </c>
      <c r="T179" s="2" t="str">
        <f t="shared" si="43"/>
        <v/>
      </c>
      <c r="U179" s="2" t="str">
        <f t="shared" si="44"/>
        <v/>
      </c>
      <c r="V179" s="2" t="str">
        <f t="shared" si="45"/>
        <v/>
      </c>
      <c r="W179" s="2" t="str">
        <f t="shared" si="46"/>
        <v/>
      </c>
      <c r="X179" s="2" t="str">
        <f t="shared" si="47"/>
        <v/>
      </c>
      <c r="Y179" s="2" t="str">
        <f t="shared" si="48"/>
        <v/>
      </c>
      <c r="Z179" s="2" t="str">
        <f t="shared" si="49"/>
        <v/>
      </c>
      <c r="AA179" s="2" t="str">
        <f t="shared" si="50"/>
        <v/>
      </c>
      <c r="AB179" s="2" t="str">
        <f t="shared" si="51"/>
        <v/>
      </c>
      <c r="AC179" s="2" t="str">
        <f t="shared" si="52"/>
        <v/>
      </c>
      <c r="AD179" s="3" t="e">
        <f t="shared" si="53"/>
        <v>#VALUE!</v>
      </c>
      <c r="AE179" s="3" t="e">
        <f t="shared" si="54"/>
        <v>#VALUE!</v>
      </c>
      <c r="AF179" s="3" t="e">
        <f t="shared" si="55"/>
        <v>#VALUE!</v>
      </c>
      <c r="AG179" s="3" t="e">
        <f t="shared" si="56"/>
        <v>#VALUE!</v>
      </c>
      <c r="AH179" s="3" t="e">
        <f t="shared" si="57"/>
        <v>#VALUE!</v>
      </c>
      <c r="AI179" s="3" t="e">
        <f t="shared" si="58"/>
        <v>#VALUE!</v>
      </c>
      <c r="AJ179" s="3" t="str">
        <f t="shared" si="59"/>
        <v/>
      </c>
    </row>
    <row r="180" spans="1:36" x14ac:dyDescent="0.55000000000000004">
      <c r="A180" s="10">
        <v>179</v>
      </c>
      <c r="B180" s="11"/>
      <c r="C180" s="12"/>
      <c r="D180" s="12"/>
      <c r="E180" s="12"/>
      <c r="F180" s="12"/>
      <c r="G180" s="12"/>
      <c r="H180" s="12"/>
      <c r="I180" s="13"/>
      <c r="J180" s="13"/>
      <c r="K180" s="13"/>
      <c r="L180" s="14"/>
      <c r="M180" s="4" t="str">
        <f>IF(F180=data!$A$2,1500,IF(F180=data!$A$3,500,IF(F180=data!$A$4,300,IF(F180=data!$A$5,200,IF(F180=data!$A$6,1500,IF(F180=data!$A$7,1500,""))))))</f>
        <v/>
      </c>
      <c r="N180" s="15"/>
      <c r="Q180" s="2" t="str">
        <f t="shared" si="40"/>
        <v/>
      </c>
      <c r="R180" s="2" t="str">
        <f t="shared" si="41"/>
        <v/>
      </c>
      <c r="S180" s="2" t="str">
        <f t="shared" si="42"/>
        <v/>
      </c>
      <c r="T180" s="2" t="str">
        <f t="shared" si="43"/>
        <v/>
      </c>
      <c r="U180" s="2" t="str">
        <f t="shared" si="44"/>
        <v/>
      </c>
      <c r="V180" s="2" t="str">
        <f t="shared" si="45"/>
        <v/>
      </c>
      <c r="W180" s="2" t="str">
        <f t="shared" si="46"/>
        <v/>
      </c>
      <c r="X180" s="2" t="str">
        <f t="shared" si="47"/>
        <v/>
      </c>
      <c r="Y180" s="2" t="str">
        <f t="shared" si="48"/>
        <v/>
      </c>
      <c r="Z180" s="2" t="str">
        <f t="shared" si="49"/>
        <v/>
      </c>
      <c r="AA180" s="2" t="str">
        <f t="shared" si="50"/>
        <v/>
      </c>
      <c r="AB180" s="2" t="str">
        <f t="shared" si="51"/>
        <v/>
      </c>
      <c r="AC180" s="2" t="str">
        <f t="shared" si="52"/>
        <v/>
      </c>
      <c r="AD180" s="3" t="e">
        <f t="shared" si="53"/>
        <v>#VALUE!</v>
      </c>
      <c r="AE180" s="3" t="e">
        <f t="shared" si="54"/>
        <v>#VALUE!</v>
      </c>
      <c r="AF180" s="3" t="e">
        <f t="shared" si="55"/>
        <v>#VALUE!</v>
      </c>
      <c r="AG180" s="3" t="e">
        <f t="shared" si="56"/>
        <v>#VALUE!</v>
      </c>
      <c r="AH180" s="3" t="e">
        <f t="shared" si="57"/>
        <v>#VALUE!</v>
      </c>
      <c r="AI180" s="3" t="e">
        <f t="shared" si="58"/>
        <v>#VALUE!</v>
      </c>
      <c r="AJ180" s="3" t="str">
        <f t="shared" si="59"/>
        <v/>
      </c>
    </row>
    <row r="181" spans="1:36" x14ac:dyDescent="0.55000000000000004">
      <c r="A181" s="10">
        <v>180</v>
      </c>
      <c r="B181" s="11"/>
      <c r="C181" s="12"/>
      <c r="D181" s="12"/>
      <c r="E181" s="12"/>
      <c r="F181" s="12"/>
      <c r="G181" s="12"/>
      <c r="H181" s="12"/>
      <c r="I181" s="13"/>
      <c r="J181" s="13"/>
      <c r="K181" s="13"/>
      <c r="L181" s="14"/>
      <c r="M181" s="4" t="str">
        <f>IF(F181=data!$A$2,1500,IF(F181=data!$A$3,500,IF(F181=data!$A$4,300,IF(F181=data!$A$5,200,IF(F181=data!$A$6,1500,IF(F181=data!$A$7,1500,""))))))</f>
        <v/>
      </c>
      <c r="N181" s="15"/>
      <c r="Q181" s="2" t="str">
        <f t="shared" si="40"/>
        <v/>
      </c>
      <c r="R181" s="2" t="str">
        <f t="shared" si="41"/>
        <v/>
      </c>
      <c r="S181" s="2" t="str">
        <f t="shared" si="42"/>
        <v/>
      </c>
      <c r="T181" s="2" t="str">
        <f t="shared" si="43"/>
        <v/>
      </c>
      <c r="U181" s="2" t="str">
        <f t="shared" si="44"/>
        <v/>
      </c>
      <c r="V181" s="2" t="str">
        <f t="shared" si="45"/>
        <v/>
      </c>
      <c r="W181" s="2" t="str">
        <f t="shared" si="46"/>
        <v/>
      </c>
      <c r="X181" s="2" t="str">
        <f t="shared" si="47"/>
        <v/>
      </c>
      <c r="Y181" s="2" t="str">
        <f t="shared" si="48"/>
        <v/>
      </c>
      <c r="Z181" s="2" t="str">
        <f t="shared" si="49"/>
        <v/>
      </c>
      <c r="AA181" s="2" t="str">
        <f t="shared" si="50"/>
        <v/>
      </c>
      <c r="AB181" s="2" t="str">
        <f t="shared" si="51"/>
        <v/>
      </c>
      <c r="AC181" s="2" t="str">
        <f t="shared" si="52"/>
        <v/>
      </c>
      <c r="AD181" s="3" t="e">
        <f t="shared" si="53"/>
        <v>#VALUE!</v>
      </c>
      <c r="AE181" s="3" t="e">
        <f t="shared" si="54"/>
        <v>#VALUE!</v>
      </c>
      <c r="AF181" s="3" t="e">
        <f t="shared" si="55"/>
        <v>#VALUE!</v>
      </c>
      <c r="AG181" s="3" t="e">
        <f t="shared" si="56"/>
        <v>#VALUE!</v>
      </c>
      <c r="AH181" s="3" t="e">
        <f t="shared" si="57"/>
        <v>#VALUE!</v>
      </c>
      <c r="AI181" s="3" t="e">
        <f t="shared" si="58"/>
        <v>#VALUE!</v>
      </c>
      <c r="AJ181" s="3" t="str">
        <f t="shared" si="59"/>
        <v/>
      </c>
    </row>
    <row r="182" spans="1:36" x14ac:dyDescent="0.55000000000000004">
      <c r="A182" s="10">
        <v>181</v>
      </c>
      <c r="B182" s="11"/>
      <c r="C182" s="12"/>
      <c r="D182" s="12"/>
      <c r="E182" s="12"/>
      <c r="F182" s="12"/>
      <c r="G182" s="12"/>
      <c r="H182" s="12"/>
      <c r="I182" s="13"/>
      <c r="J182" s="13"/>
      <c r="K182" s="13"/>
      <c r="L182" s="14"/>
      <c r="M182" s="4" t="str">
        <f>IF(F182=data!$A$2,1500,IF(F182=data!$A$3,500,IF(F182=data!$A$4,300,IF(F182=data!$A$5,200,IF(F182=data!$A$6,1500,IF(F182=data!$A$7,1500,""))))))</f>
        <v/>
      </c>
      <c r="N182" s="15"/>
      <c r="Q182" s="2" t="str">
        <f t="shared" si="40"/>
        <v/>
      </c>
      <c r="R182" s="2" t="str">
        <f t="shared" si="41"/>
        <v/>
      </c>
      <c r="S182" s="2" t="str">
        <f t="shared" si="42"/>
        <v/>
      </c>
      <c r="T182" s="2" t="str">
        <f t="shared" si="43"/>
        <v/>
      </c>
      <c r="U182" s="2" t="str">
        <f t="shared" si="44"/>
        <v/>
      </c>
      <c r="V182" s="2" t="str">
        <f t="shared" si="45"/>
        <v/>
      </c>
      <c r="W182" s="2" t="str">
        <f t="shared" si="46"/>
        <v/>
      </c>
      <c r="X182" s="2" t="str">
        <f t="shared" si="47"/>
        <v/>
      </c>
      <c r="Y182" s="2" t="str">
        <f t="shared" si="48"/>
        <v/>
      </c>
      <c r="Z182" s="2" t="str">
        <f t="shared" si="49"/>
        <v/>
      </c>
      <c r="AA182" s="2" t="str">
        <f t="shared" si="50"/>
        <v/>
      </c>
      <c r="AB182" s="2" t="str">
        <f t="shared" si="51"/>
        <v/>
      </c>
      <c r="AC182" s="2" t="str">
        <f t="shared" si="52"/>
        <v/>
      </c>
      <c r="AD182" s="3" t="e">
        <f t="shared" si="53"/>
        <v>#VALUE!</v>
      </c>
      <c r="AE182" s="3" t="e">
        <f t="shared" si="54"/>
        <v>#VALUE!</v>
      </c>
      <c r="AF182" s="3" t="e">
        <f t="shared" si="55"/>
        <v>#VALUE!</v>
      </c>
      <c r="AG182" s="3" t="e">
        <f t="shared" si="56"/>
        <v>#VALUE!</v>
      </c>
      <c r="AH182" s="3" t="e">
        <f t="shared" si="57"/>
        <v>#VALUE!</v>
      </c>
      <c r="AI182" s="3" t="e">
        <f t="shared" si="58"/>
        <v>#VALUE!</v>
      </c>
      <c r="AJ182" s="3" t="str">
        <f t="shared" si="59"/>
        <v/>
      </c>
    </row>
    <row r="183" spans="1:36" x14ac:dyDescent="0.55000000000000004">
      <c r="A183" s="10">
        <v>182</v>
      </c>
      <c r="B183" s="11"/>
      <c r="C183" s="12"/>
      <c r="D183" s="12"/>
      <c r="E183" s="12"/>
      <c r="F183" s="12"/>
      <c r="G183" s="12"/>
      <c r="H183" s="12"/>
      <c r="I183" s="13"/>
      <c r="J183" s="13"/>
      <c r="K183" s="13"/>
      <c r="L183" s="14"/>
      <c r="M183" s="4" t="str">
        <f>IF(F183=data!$A$2,1500,IF(F183=data!$A$3,500,IF(F183=data!$A$4,300,IF(F183=data!$A$5,200,IF(F183=data!$A$6,1500,IF(F183=data!$A$7,1500,""))))))</f>
        <v/>
      </c>
      <c r="N183" s="15"/>
      <c r="Q183" s="2" t="str">
        <f t="shared" si="40"/>
        <v/>
      </c>
      <c r="R183" s="2" t="str">
        <f t="shared" si="41"/>
        <v/>
      </c>
      <c r="S183" s="2" t="str">
        <f t="shared" si="42"/>
        <v/>
      </c>
      <c r="T183" s="2" t="str">
        <f t="shared" si="43"/>
        <v/>
      </c>
      <c r="U183" s="2" t="str">
        <f t="shared" si="44"/>
        <v/>
      </c>
      <c r="V183" s="2" t="str">
        <f t="shared" si="45"/>
        <v/>
      </c>
      <c r="W183" s="2" t="str">
        <f t="shared" si="46"/>
        <v/>
      </c>
      <c r="X183" s="2" t="str">
        <f t="shared" si="47"/>
        <v/>
      </c>
      <c r="Y183" s="2" t="str">
        <f t="shared" si="48"/>
        <v/>
      </c>
      <c r="Z183" s="2" t="str">
        <f t="shared" si="49"/>
        <v/>
      </c>
      <c r="AA183" s="2" t="str">
        <f t="shared" si="50"/>
        <v/>
      </c>
      <c r="AB183" s="2" t="str">
        <f t="shared" si="51"/>
        <v/>
      </c>
      <c r="AC183" s="2" t="str">
        <f t="shared" si="52"/>
        <v/>
      </c>
      <c r="AD183" s="3" t="e">
        <f t="shared" si="53"/>
        <v>#VALUE!</v>
      </c>
      <c r="AE183" s="3" t="e">
        <f t="shared" si="54"/>
        <v>#VALUE!</v>
      </c>
      <c r="AF183" s="3" t="e">
        <f t="shared" si="55"/>
        <v>#VALUE!</v>
      </c>
      <c r="AG183" s="3" t="e">
        <f t="shared" si="56"/>
        <v>#VALUE!</v>
      </c>
      <c r="AH183" s="3" t="e">
        <f t="shared" si="57"/>
        <v>#VALUE!</v>
      </c>
      <c r="AI183" s="3" t="e">
        <f t="shared" si="58"/>
        <v>#VALUE!</v>
      </c>
      <c r="AJ183" s="3" t="str">
        <f t="shared" si="59"/>
        <v/>
      </c>
    </row>
    <row r="184" spans="1:36" x14ac:dyDescent="0.55000000000000004">
      <c r="A184" s="10">
        <v>183</v>
      </c>
      <c r="B184" s="11"/>
      <c r="C184" s="12"/>
      <c r="D184" s="12"/>
      <c r="E184" s="12"/>
      <c r="F184" s="12"/>
      <c r="G184" s="12"/>
      <c r="H184" s="12"/>
      <c r="I184" s="13"/>
      <c r="J184" s="13"/>
      <c r="K184" s="13"/>
      <c r="L184" s="14"/>
      <c r="M184" s="4" t="str">
        <f>IF(F184=data!$A$2,1500,IF(F184=data!$A$3,500,IF(F184=data!$A$4,300,IF(F184=data!$A$5,200,IF(F184=data!$A$6,1500,IF(F184=data!$A$7,1500,""))))))</f>
        <v/>
      </c>
      <c r="N184" s="15"/>
      <c r="Q184" s="2" t="str">
        <f t="shared" si="40"/>
        <v/>
      </c>
      <c r="R184" s="2" t="str">
        <f t="shared" si="41"/>
        <v/>
      </c>
      <c r="S184" s="2" t="str">
        <f t="shared" si="42"/>
        <v/>
      </c>
      <c r="T184" s="2" t="str">
        <f t="shared" si="43"/>
        <v/>
      </c>
      <c r="U184" s="2" t="str">
        <f t="shared" si="44"/>
        <v/>
      </c>
      <c r="V184" s="2" t="str">
        <f t="shared" si="45"/>
        <v/>
      </c>
      <c r="W184" s="2" t="str">
        <f t="shared" si="46"/>
        <v/>
      </c>
      <c r="X184" s="2" t="str">
        <f t="shared" si="47"/>
        <v/>
      </c>
      <c r="Y184" s="2" t="str">
        <f t="shared" si="48"/>
        <v/>
      </c>
      <c r="Z184" s="2" t="str">
        <f t="shared" si="49"/>
        <v/>
      </c>
      <c r="AA184" s="2" t="str">
        <f t="shared" si="50"/>
        <v/>
      </c>
      <c r="AB184" s="2" t="str">
        <f t="shared" si="51"/>
        <v/>
      </c>
      <c r="AC184" s="2" t="str">
        <f t="shared" si="52"/>
        <v/>
      </c>
      <c r="AD184" s="3" t="e">
        <f t="shared" si="53"/>
        <v>#VALUE!</v>
      </c>
      <c r="AE184" s="3" t="e">
        <f t="shared" si="54"/>
        <v>#VALUE!</v>
      </c>
      <c r="AF184" s="3" t="e">
        <f t="shared" si="55"/>
        <v>#VALUE!</v>
      </c>
      <c r="AG184" s="3" t="e">
        <f t="shared" si="56"/>
        <v>#VALUE!</v>
      </c>
      <c r="AH184" s="3" t="e">
        <f t="shared" si="57"/>
        <v>#VALUE!</v>
      </c>
      <c r="AI184" s="3" t="e">
        <f t="shared" si="58"/>
        <v>#VALUE!</v>
      </c>
      <c r="AJ184" s="3" t="str">
        <f t="shared" si="59"/>
        <v/>
      </c>
    </row>
    <row r="185" spans="1:36" x14ac:dyDescent="0.55000000000000004">
      <c r="A185" s="10">
        <v>184</v>
      </c>
      <c r="B185" s="11"/>
      <c r="C185" s="12"/>
      <c r="D185" s="12"/>
      <c r="E185" s="12"/>
      <c r="F185" s="12"/>
      <c r="G185" s="12"/>
      <c r="H185" s="12"/>
      <c r="I185" s="13"/>
      <c r="J185" s="13"/>
      <c r="K185" s="13"/>
      <c r="L185" s="14"/>
      <c r="M185" s="4" t="str">
        <f>IF(F185=data!$A$2,1500,IF(F185=data!$A$3,500,IF(F185=data!$A$4,300,IF(F185=data!$A$5,200,IF(F185=data!$A$6,1500,IF(F185=data!$A$7,1500,""))))))</f>
        <v/>
      </c>
      <c r="N185" s="15"/>
      <c r="Q185" s="2" t="str">
        <f t="shared" si="40"/>
        <v/>
      </c>
      <c r="R185" s="2" t="str">
        <f t="shared" si="41"/>
        <v/>
      </c>
      <c r="S185" s="2" t="str">
        <f t="shared" si="42"/>
        <v/>
      </c>
      <c r="T185" s="2" t="str">
        <f t="shared" si="43"/>
        <v/>
      </c>
      <c r="U185" s="2" t="str">
        <f t="shared" si="44"/>
        <v/>
      </c>
      <c r="V185" s="2" t="str">
        <f t="shared" si="45"/>
        <v/>
      </c>
      <c r="W185" s="2" t="str">
        <f t="shared" si="46"/>
        <v/>
      </c>
      <c r="X185" s="2" t="str">
        <f t="shared" si="47"/>
        <v/>
      </c>
      <c r="Y185" s="2" t="str">
        <f t="shared" si="48"/>
        <v/>
      </c>
      <c r="Z185" s="2" t="str">
        <f t="shared" si="49"/>
        <v/>
      </c>
      <c r="AA185" s="2" t="str">
        <f t="shared" si="50"/>
        <v/>
      </c>
      <c r="AB185" s="2" t="str">
        <f t="shared" si="51"/>
        <v/>
      </c>
      <c r="AC185" s="2" t="str">
        <f t="shared" si="52"/>
        <v/>
      </c>
      <c r="AD185" s="3" t="e">
        <f t="shared" si="53"/>
        <v>#VALUE!</v>
      </c>
      <c r="AE185" s="3" t="e">
        <f t="shared" si="54"/>
        <v>#VALUE!</v>
      </c>
      <c r="AF185" s="3" t="e">
        <f t="shared" si="55"/>
        <v>#VALUE!</v>
      </c>
      <c r="AG185" s="3" t="e">
        <f t="shared" si="56"/>
        <v>#VALUE!</v>
      </c>
      <c r="AH185" s="3" t="e">
        <f t="shared" si="57"/>
        <v>#VALUE!</v>
      </c>
      <c r="AI185" s="3" t="e">
        <f t="shared" si="58"/>
        <v>#VALUE!</v>
      </c>
      <c r="AJ185" s="3" t="str">
        <f t="shared" si="59"/>
        <v/>
      </c>
    </row>
    <row r="186" spans="1:36" x14ac:dyDescent="0.55000000000000004">
      <c r="A186" s="10">
        <v>185</v>
      </c>
      <c r="B186" s="11"/>
      <c r="C186" s="12"/>
      <c r="D186" s="12"/>
      <c r="E186" s="12"/>
      <c r="F186" s="12"/>
      <c r="G186" s="12"/>
      <c r="H186" s="12"/>
      <c r="I186" s="13"/>
      <c r="J186" s="13"/>
      <c r="K186" s="13"/>
      <c r="L186" s="14"/>
      <c r="M186" s="4" t="str">
        <f>IF(F186=data!$A$2,1500,IF(F186=data!$A$3,500,IF(F186=data!$A$4,300,IF(F186=data!$A$5,200,IF(F186=data!$A$6,1500,IF(F186=data!$A$7,1500,""))))))</f>
        <v/>
      </c>
      <c r="N186" s="15"/>
      <c r="Q186" s="2" t="str">
        <f t="shared" si="40"/>
        <v/>
      </c>
      <c r="R186" s="2" t="str">
        <f t="shared" si="41"/>
        <v/>
      </c>
      <c r="S186" s="2" t="str">
        <f t="shared" si="42"/>
        <v/>
      </c>
      <c r="T186" s="2" t="str">
        <f t="shared" si="43"/>
        <v/>
      </c>
      <c r="U186" s="2" t="str">
        <f t="shared" si="44"/>
        <v/>
      </c>
      <c r="V186" s="2" t="str">
        <f t="shared" si="45"/>
        <v/>
      </c>
      <c r="W186" s="2" t="str">
        <f t="shared" si="46"/>
        <v/>
      </c>
      <c r="X186" s="2" t="str">
        <f t="shared" si="47"/>
        <v/>
      </c>
      <c r="Y186" s="2" t="str">
        <f t="shared" si="48"/>
        <v/>
      </c>
      <c r="Z186" s="2" t="str">
        <f t="shared" si="49"/>
        <v/>
      </c>
      <c r="AA186" s="2" t="str">
        <f t="shared" si="50"/>
        <v/>
      </c>
      <c r="AB186" s="2" t="str">
        <f t="shared" si="51"/>
        <v/>
      </c>
      <c r="AC186" s="2" t="str">
        <f t="shared" si="52"/>
        <v/>
      </c>
      <c r="AD186" s="3" t="e">
        <f t="shared" si="53"/>
        <v>#VALUE!</v>
      </c>
      <c r="AE186" s="3" t="e">
        <f t="shared" si="54"/>
        <v>#VALUE!</v>
      </c>
      <c r="AF186" s="3" t="e">
        <f t="shared" si="55"/>
        <v>#VALUE!</v>
      </c>
      <c r="AG186" s="3" t="e">
        <f t="shared" si="56"/>
        <v>#VALUE!</v>
      </c>
      <c r="AH186" s="3" t="e">
        <f t="shared" si="57"/>
        <v>#VALUE!</v>
      </c>
      <c r="AI186" s="3" t="e">
        <f t="shared" si="58"/>
        <v>#VALUE!</v>
      </c>
      <c r="AJ186" s="3" t="str">
        <f t="shared" si="59"/>
        <v/>
      </c>
    </row>
    <row r="187" spans="1:36" x14ac:dyDescent="0.55000000000000004">
      <c r="A187" s="10">
        <v>186</v>
      </c>
      <c r="B187" s="11"/>
      <c r="C187" s="12"/>
      <c r="D187" s="12"/>
      <c r="E187" s="12"/>
      <c r="F187" s="12"/>
      <c r="G187" s="12"/>
      <c r="H187" s="12"/>
      <c r="I187" s="13"/>
      <c r="J187" s="13"/>
      <c r="K187" s="13"/>
      <c r="L187" s="14"/>
      <c r="M187" s="4" t="str">
        <f>IF(F187=data!$A$2,1500,IF(F187=data!$A$3,500,IF(F187=data!$A$4,300,IF(F187=data!$A$5,200,IF(F187=data!$A$6,1500,IF(F187=data!$A$7,1500,""))))))</f>
        <v/>
      </c>
      <c r="N187" s="15"/>
      <c r="Q187" s="2" t="str">
        <f t="shared" si="40"/>
        <v/>
      </c>
      <c r="R187" s="2" t="str">
        <f t="shared" si="41"/>
        <v/>
      </c>
      <c r="S187" s="2" t="str">
        <f t="shared" si="42"/>
        <v/>
      </c>
      <c r="T187" s="2" t="str">
        <f t="shared" si="43"/>
        <v/>
      </c>
      <c r="U187" s="2" t="str">
        <f t="shared" si="44"/>
        <v/>
      </c>
      <c r="V187" s="2" t="str">
        <f t="shared" si="45"/>
        <v/>
      </c>
      <c r="W187" s="2" t="str">
        <f t="shared" si="46"/>
        <v/>
      </c>
      <c r="X187" s="2" t="str">
        <f t="shared" si="47"/>
        <v/>
      </c>
      <c r="Y187" s="2" t="str">
        <f t="shared" si="48"/>
        <v/>
      </c>
      <c r="Z187" s="2" t="str">
        <f t="shared" si="49"/>
        <v/>
      </c>
      <c r="AA187" s="2" t="str">
        <f t="shared" si="50"/>
        <v/>
      </c>
      <c r="AB187" s="2" t="str">
        <f t="shared" si="51"/>
        <v/>
      </c>
      <c r="AC187" s="2" t="str">
        <f t="shared" si="52"/>
        <v/>
      </c>
      <c r="AD187" s="3" t="e">
        <f t="shared" si="53"/>
        <v>#VALUE!</v>
      </c>
      <c r="AE187" s="3" t="e">
        <f t="shared" si="54"/>
        <v>#VALUE!</v>
      </c>
      <c r="AF187" s="3" t="e">
        <f t="shared" si="55"/>
        <v>#VALUE!</v>
      </c>
      <c r="AG187" s="3" t="e">
        <f t="shared" si="56"/>
        <v>#VALUE!</v>
      </c>
      <c r="AH187" s="3" t="e">
        <f t="shared" si="57"/>
        <v>#VALUE!</v>
      </c>
      <c r="AI187" s="3" t="e">
        <f t="shared" si="58"/>
        <v>#VALUE!</v>
      </c>
      <c r="AJ187" s="3" t="str">
        <f t="shared" si="59"/>
        <v/>
      </c>
    </row>
    <row r="188" spans="1:36" x14ac:dyDescent="0.55000000000000004">
      <c r="A188" s="10">
        <v>187</v>
      </c>
      <c r="B188" s="11"/>
      <c r="C188" s="12"/>
      <c r="D188" s="12"/>
      <c r="E188" s="12"/>
      <c r="F188" s="12"/>
      <c r="G188" s="12"/>
      <c r="H188" s="12"/>
      <c r="I188" s="13"/>
      <c r="J188" s="13"/>
      <c r="K188" s="13"/>
      <c r="L188" s="14"/>
      <c r="M188" s="4" t="str">
        <f>IF(F188=data!$A$2,1500,IF(F188=data!$A$3,500,IF(F188=data!$A$4,300,IF(F188=data!$A$5,200,IF(F188=data!$A$6,1500,IF(F188=data!$A$7,1500,""))))))</f>
        <v/>
      </c>
      <c r="N188" s="15"/>
      <c r="Q188" s="2" t="str">
        <f t="shared" si="40"/>
        <v/>
      </c>
      <c r="R188" s="2" t="str">
        <f t="shared" si="41"/>
        <v/>
      </c>
      <c r="S188" s="2" t="str">
        <f t="shared" si="42"/>
        <v/>
      </c>
      <c r="T188" s="2" t="str">
        <f t="shared" si="43"/>
        <v/>
      </c>
      <c r="U188" s="2" t="str">
        <f t="shared" si="44"/>
        <v/>
      </c>
      <c r="V188" s="2" t="str">
        <f t="shared" si="45"/>
        <v/>
      </c>
      <c r="W188" s="2" t="str">
        <f t="shared" si="46"/>
        <v/>
      </c>
      <c r="X188" s="2" t="str">
        <f t="shared" si="47"/>
        <v/>
      </c>
      <c r="Y188" s="2" t="str">
        <f t="shared" si="48"/>
        <v/>
      </c>
      <c r="Z188" s="2" t="str">
        <f t="shared" si="49"/>
        <v/>
      </c>
      <c r="AA188" s="2" t="str">
        <f t="shared" si="50"/>
        <v/>
      </c>
      <c r="AB188" s="2" t="str">
        <f t="shared" si="51"/>
        <v/>
      </c>
      <c r="AC188" s="2" t="str">
        <f t="shared" si="52"/>
        <v/>
      </c>
      <c r="AD188" s="3" t="e">
        <f t="shared" si="53"/>
        <v>#VALUE!</v>
      </c>
      <c r="AE188" s="3" t="e">
        <f t="shared" si="54"/>
        <v>#VALUE!</v>
      </c>
      <c r="AF188" s="3" t="e">
        <f t="shared" si="55"/>
        <v>#VALUE!</v>
      </c>
      <c r="AG188" s="3" t="e">
        <f t="shared" si="56"/>
        <v>#VALUE!</v>
      </c>
      <c r="AH188" s="3" t="e">
        <f t="shared" si="57"/>
        <v>#VALUE!</v>
      </c>
      <c r="AI188" s="3" t="e">
        <f t="shared" si="58"/>
        <v>#VALUE!</v>
      </c>
      <c r="AJ188" s="3" t="str">
        <f t="shared" si="59"/>
        <v/>
      </c>
    </row>
    <row r="189" spans="1:36" x14ac:dyDescent="0.55000000000000004">
      <c r="A189" s="10">
        <v>188</v>
      </c>
      <c r="B189" s="11"/>
      <c r="C189" s="12"/>
      <c r="D189" s="12"/>
      <c r="E189" s="12"/>
      <c r="F189" s="12"/>
      <c r="G189" s="12"/>
      <c r="H189" s="12"/>
      <c r="I189" s="13"/>
      <c r="J189" s="13"/>
      <c r="K189" s="13"/>
      <c r="L189" s="14"/>
      <c r="M189" s="4" t="str">
        <f>IF(F189=data!$A$2,1500,IF(F189=data!$A$3,500,IF(F189=data!$A$4,300,IF(F189=data!$A$5,200,IF(F189=data!$A$6,1500,IF(F189=data!$A$7,1500,""))))))</f>
        <v/>
      </c>
      <c r="N189" s="15"/>
      <c r="Q189" s="2" t="str">
        <f t="shared" si="40"/>
        <v/>
      </c>
      <c r="R189" s="2" t="str">
        <f t="shared" si="41"/>
        <v/>
      </c>
      <c r="S189" s="2" t="str">
        <f t="shared" si="42"/>
        <v/>
      </c>
      <c r="T189" s="2" t="str">
        <f t="shared" si="43"/>
        <v/>
      </c>
      <c r="U189" s="2" t="str">
        <f t="shared" si="44"/>
        <v/>
      </c>
      <c r="V189" s="2" t="str">
        <f t="shared" si="45"/>
        <v/>
      </c>
      <c r="W189" s="2" t="str">
        <f t="shared" si="46"/>
        <v/>
      </c>
      <c r="X189" s="2" t="str">
        <f t="shared" si="47"/>
        <v/>
      </c>
      <c r="Y189" s="2" t="str">
        <f t="shared" si="48"/>
        <v/>
      </c>
      <c r="Z189" s="2" t="str">
        <f t="shared" si="49"/>
        <v/>
      </c>
      <c r="AA189" s="2" t="str">
        <f t="shared" si="50"/>
        <v/>
      </c>
      <c r="AB189" s="2" t="str">
        <f t="shared" si="51"/>
        <v/>
      </c>
      <c r="AC189" s="2" t="str">
        <f t="shared" si="52"/>
        <v/>
      </c>
      <c r="AD189" s="3" t="e">
        <f t="shared" si="53"/>
        <v>#VALUE!</v>
      </c>
      <c r="AE189" s="3" t="e">
        <f t="shared" si="54"/>
        <v>#VALUE!</v>
      </c>
      <c r="AF189" s="3" t="e">
        <f t="shared" si="55"/>
        <v>#VALUE!</v>
      </c>
      <c r="AG189" s="3" t="e">
        <f t="shared" si="56"/>
        <v>#VALUE!</v>
      </c>
      <c r="AH189" s="3" t="e">
        <f t="shared" si="57"/>
        <v>#VALUE!</v>
      </c>
      <c r="AI189" s="3" t="e">
        <f t="shared" si="58"/>
        <v>#VALUE!</v>
      </c>
      <c r="AJ189" s="3" t="str">
        <f t="shared" si="59"/>
        <v/>
      </c>
    </row>
    <row r="190" spans="1:36" x14ac:dyDescent="0.55000000000000004">
      <c r="A190" s="10">
        <v>189</v>
      </c>
      <c r="B190" s="11"/>
      <c r="C190" s="12"/>
      <c r="D190" s="12"/>
      <c r="E190" s="12"/>
      <c r="F190" s="12"/>
      <c r="G190" s="12"/>
      <c r="H190" s="12"/>
      <c r="I190" s="13"/>
      <c r="J190" s="13"/>
      <c r="K190" s="13"/>
      <c r="L190" s="14"/>
      <c r="M190" s="4" t="str">
        <f>IF(F190=data!$A$2,1500,IF(F190=data!$A$3,500,IF(F190=data!$A$4,300,IF(F190=data!$A$5,200,IF(F190=data!$A$6,1500,IF(F190=data!$A$7,1500,""))))))</f>
        <v/>
      </c>
      <c r="N190" s="15"/>
      <c r="Q190" s="2" t="str">
        <f t="shared" si="40"/>
        <v/>
      </c>
      <c r="R190" s="2" t="str">
        <f t="shared" si="41"/>
        <v/>
      </c>
      <c r="S190" s="2" t="str">
        <f t="shared" si="42"/>
        <v/>
      </c>
      <c r="T190" s="2" t="str">
        <f t="shared" si="43"/>
        <v/>
      </c>
      <c r="U190" s="2" t="str">
        <f t="shared" si="44"/>
        <v/>
      </c>
      <c r="V190" s="2" t="str">
        <f t="shared" si="45"/>
        <v/>
      </c>
      <c r="W190" s="2" t="str">
        <f t="shared" si="46"/>
        <v/>
      </c>
      <c r="X190" s="2" t="str">
        <f t="shared" si="47"/>
        <v/>
      </c>
      <c r="Y190" s="2" t="str">
        <f t="shared" si="48"/>
        <v/>
      </c>
      <c r="Z190" s="2" t="str">
        <f t="shared" si="49"/>
        <v/>
      </c>
      <c r="AA190" s="2" t="str">
        <f t="shared" si="50"/>
        <v/>
      </c>
      <c r="AB190" s="2" t="str">
        <f t="shared" si="51"/>
        <v/>
      </c>
      <c r="AC190" s="2" t="str">
        <f t="shared" si="52"/>
        <v/>
      </c>
      <c r="AD190" s="3" t="e">
        <f t="shared" si="53"/>
        <v>#VALUE!</v>
      </c>
      <c r="AE190" s="3" t="e">
        <f t="shared" si="54"/>
        <v>#VALUE!</v>
      </c>
      <c r="AF190" s="3" t="e">
        <f t="shared" si="55"/>
        <v>#VALUE!</v>
      </c>
      <c r="AG190" s="3" t="e">
        <f t="shared" si="56"/>
        <v>#VALUE!</v>
      </c>
      <c r="AH190" s="3" t="e">
        <f t="shared" si="57"/>
        <v>#VALUE!</v>
      </c>
      <c r="AI190" s="3" t="e">
        <f t="shared" si="58"/>
        <v>#VALUE!</v>
      </c>
      <c r="AJ190" s="3" t="str">
        <f t="shared" si="59"/>
        <v/>
      </c>
    </row>
    <row r="191" spans="1:36" x14ac:dyDescent="0.55000000000000004">
      <c r="A191" s="10">
        <v>190</v>
      </c>
      <c r="B191" s="11"/>
      <c r="C191" s="12"/>
      <c r="D191" s="12"/>
      <c r="E191" s="12"/>
      <c r="F191" s="12"/>
      <c r="G191" s="12"/>
      <c r="H191" s="12"/>
      <c r="I191" s="13"/>
      <c r="J191" s="13"/>
      <c r="K191" s="13"/>
      <c r="L191" s="14"/>
      <c r="M191" s="4" t="str">
        <f>IF(F191=data!$A$2,1500,IF(F191=data!$A$3,500,IF(F191=data!$A$4,300,IF(F191=data!$A$5,200,IF(F191=data!$A$6,1500,IF(F191=data!$A$7,1500,""))))))</f>
        <v/>
      </c>
      <c r="N191" s="15"/>
      <c r="Q191" s="2" t="str">
        <f t="shared" si="40"/>
        <v/>
      </c>
      <c r="R191" s="2" t="str">
        <f t="shared" si="41"/>
        <v/>
      </c>
      <c r="S191" s="2" t="str">
        <f t="shared" si="42"/>
        <v/>
      </c>
      <c r="T191" s="2" t="str">
        <f t="shared" si="43"/>
        <v/>
      </c>
      <c r="U191" s="2" t="str">
        <f t="shared" si="44"/>
        <v/>
      </c>
      <c r="V191" s="2" t="str">
        <f t="shared" si="45"/>
        <v/>
      </c>
      <c r="W191" s="2" t="str">
        <f t="shared" si="46"/>
        <v/>
      </c>
      <c r="X191" s="2" t="str">
        <f t="shared" si="47"/>
        <v/>
      </c>
      <c r="Y191" s="2" t="str">
        <f t="shared" si="48"/>
        <v/>
      </c>
      <c r="Z191" s="2" t="str">
        <f t="shared" si="49"/>
        <v/>
      </c>
      <c r="AA191" s="2" t="str">
        <f t="shared" si="50"/>
        <v/>
      </c>
      <c r="AB191" s="2" t="str">
        <f t="shared" si="51"/>
        <v/>
      </c>
      <c r="AC191" s="2" t="str">
        <f t="shared" si="52"/>
        <v/>
      </c>
      <c r="AD191" s="3" t="e">
        <f t="shared" si="53"/>
        <v>#VALUE!</v>
      </c>
      <c r="AE191" s="3" t="e">
        <f t="shared" si="54"/>
        <v>#VALUE!</v>
      </c>
      <c r="AF191" s="3" t="e">
        <f t="shared" si="55"/>
        <v>#VALUE!</v>
      </c>
      <c r="AG191" s="3" t="e">
        <f t="shared" si="56"/>
        <v>#VALUE!</v>
      </c>
      <c r="AH191" s="3" t="e">
        <f t="shared" si="57"/>
        <v>#VALUE!</v>
      </c>
      <c r="AI191" s="3" t="e">
        <f t="shared" si="58"/>
        <v>#VALUE!</v>
      </c>
      <c r="AJ191" s="3" t="str">
        <f t="shared" si="59"/>
        <v/>
      </c>
    </row>
    <row r="192" spans="1:36" x14ac:dyDescent="0.55000000000000004">
      <c r="A192" s="10">
        <v>191</v>
      </c>
      <c r="B192" s="11"/>
      <c r="C192" s="12"/>
      <c r="D192" s="12"/>
      <c r="E192" s="12"/>
      <c r="F192" s="12"/>
      <c r="G192" s="12"/>
      <c r="H192" s="12"/>
      <c r="I192" s="13"/>
      <c r="J192" s="13"/>
      <c r="K192" s="13"/>
      <c r="L192" s="14"/>
      <c r="M192" s="4" t="str">
        <f>IF(F192=data!$A$2,1500,IF(F192=data!$A$3,500,IF(F192=data!$A$4,300,IF(F192=data!$A$5,200,IF(F192=data!$A$6,1500,IF(F192=data!$A$7,1500,""))))))</f>
        <v/>
      </c>
      <c r="N192" s="15"/>
      <c r="Q192" s="2" t="str">
        <f t="shared" si="40"/>
        <v/>
      </c>
      <c r="R192" s="2" t="str">
        <f t="shared" si="41"/>
        <v/>
      </c>
      <c r="S192" s="2" t="str">
        <f t="shared" si="42"/>
        <v/>
      </c>
      <c r="T192" s="2" t="str">
        <f t="shared" si="43"/>
        <v/>
      </c>
      <c r="U192" s="2" t="str">
        <f t="shared" si="44"/>
        <v/>
      </c>
      <c r="V192" s="2" t="str">
        <f t="shared" si="45"/>
        <v/>
      </c>
      <c r="W192" s="2" t="str">
        <f t="shared" si="46"/>
        <v/>
      </c>
      <c r="X192" s="2" t="str">
        <f t="shared" si="47"/>
        <v/>
      </c>
      <c r="Y192" s="2" t="str">
        <f t="shared" si="48"/>
        <v/>
      </c>
      <c r="Z192" s="2" t="str">
        <f t="shared" si="49"/>
        <v/>
      </c>
      <c r="AA192" s="2" t="str">
        <f t="shared" si="50"/>
        <v/>
      </c>
      <c r="AB192" s="2" t="str">
        <f t="shared" si="51"/>
        <v/>
      </c>
      <c r="AC192" s="2" t="str">
        <f t="shared" si="52"/>
        <v/>
      </c>
      <c r="AD192" s="3" t="e">
        <f t="shared" si="53"/>
        <v>#VALUE!</v>
      </c>
      <c r="AE192" s="3" t="e">
        <f t="shared" si="54"/>
        <v>#VALUE!</v>
      </c>
      <c r="AF192" s="3" t="e">
        <f t="shared" si="55"/>
        <v>#VALUE!</v>
      </c>
      <c r="AG192" s="3" t="e">
        <f t="shared" si="56"/>
        <v>#VALUE!</v>
      </c>
      <c r="AH192" s="3" t="e">
        <f t="shared" si="57"/>
        <v>#VALUE!</v>
      </c>
      <c r="AI192" s="3" t="e">
        <f t="shared" si="58"/>
        <v>#VALUE!</v>
      </c>
      <c r="AJ192" s="3" t="str">
        <f t="shared" si="59"/>
        <v/>
      </c>
    </row>
    <row r="193" spans="1:36" x14ac:dyDescent="0.55000000000000004">
      <c r="A193" s="10">
        <v>192</v>
      </c>
      <c r="B193" s="11"/>
      <c r="C193" s="12"/>
      <c r="D193" s="12"/>
      <c r="E193" s="12"/>
      <c r="F193" s="12"/>
      <c r="G193" s="12"/>
      <c r="H193" s="12"/>
      <c r="I193" s="13"/>
      <c r="J193" s="13"/>
      <c r="K193" s="13"/>
      <c r="L193" s="14"/>
      <c r="M193" s="4" t="str">
        <f>IF(F193=data!$A$2,1500,IF(F193=data!$A$3,500,IF(F193=data!$A$4,300,IF(F193=data!$A$5,200,IF(F193=data!$A$6,1500,IF(F193=data!$A$7,1500,""))))))</f>
        <v/>
      </c>
      <c r="N193" s="15"/>
      <c r="Q193" s="2" t="str">
        <f t="shared" si="40"/>
        <v/>
      </c>
      <c r="R193" s="2" t="str">
        <f t="shared" si="41"/>
        <v/>
      </c>
      <c r="S193" s="2" t="str">
        <f t="shared" si="42"/>
        <v/>
      </c>
      <c r="T193" s="2" t="str">
        <f t="shared" si="43"/>
        <v/>
      </c>
      <c r="U193" s="2" t="str">
        <f t="shared" si="44"/>
        <v/>
      </c>
      <c r="V193" s="2" t="str">
        <f t="shared" si="45"/>
        <v/>
      </c>
      <c r="W193" s="2" t="str">
        <f t="shared" si="46"/>
        <v/>
      </c>
      <c r="X193" s="2" t="str">
        <f t="shared" si="47"/>
        <v/>
      </c>
      <c r="Y193" s="2" t="str">
        <f t="shared" si="48"/>
        <v/>
      </c>
      <c r="Z193" s="2" t="str">
        <f t="shared" si="49"/>
        <v/>
      </c>
      <c r="AA193" s="2" t="str">
        <f t="shared" si="50"/>
        <v/>
      </c>
      <c r="AB193" s="2" t="str">
        <f t="shared" si="51"/>
        <v/>
      </c>
      <c r="AC193" s="2" t="str">
        <f t="shared" si="52"/>
        <v/>
      </c>
      <c r="AD193" s="3" t="e">
        <f t="shared" si="53"/>
        <v>#VALUE!</v>
      </c>
      <c r="AE193" s="3" t="e">
        <f t="shared" si="54"/>
        <v>#VALUE!</v>
      </c>
      <c r="AF193" s="3" t="e">
        <f t="shared" si="55"/>
        <v>#VALUE!</v>
      </c>
      <c r="AG193" s="3" t="e">
        <f t="shared" si="56"/>
        <v>#VALUE!</v>
      </c>
      <c r="AH193" s="3" t="e">
        <f t="shared" si="57"/>
        <v>#VALUE!</v>
      </c>
      <c r="AI193" s="3" t="e">
        <f t="shared" si="58"/>
        <v>#VALUE!</v>
      </c>
      <c r="AJ193" s="3" t="str">
        <f t="shared" si="59"/>
        <v/>
      </c>
    </row>
    <row r="194" spans="1:36" x14ac:dyDescent="0.55000000000000004">
      <c r="A194" s="10">
        <v>193</v>
      </c>
      <c r="B194" s="11"/>
      <c r="C194" s="12"/>
      <c r="D194" s="12"/>
      <c r="E194" s="12"/>
      <c r="F194" s="12"/>
      <c r="G194" s="12"/>
      <c r="H194" s="12"/>
      <c r="I194" s="13"/>
      <c r="J194" s="13"/>
      <c r="K194" s="13"/>
      <c r="L194" s="14"/>
      <c r="M194" s="4" t="str">
        <f>IF(F194=data!$A$2,1500,IF(F194=data!$A$3,500,IF(F194=data!$A$4,300,IF(F194=data!$A$5,200,IF(F194=data!$A$6,1500,IF(F194=data!$A$7,1500,""))))))</f>
        <v/>
      </c>
      <c r="N194" s="15"/>
      <c r="Q194" s="2" t="str">
        <f t="shared" si="40"/>
        <v/>
      </c>
      <c r="R194" s="2" t="str">
        <f t="shared" si="41"/>
        <v/>
      </c>
      <c r="S194" s="2" t="str">
        <f t="shared" si="42"/>
        <v/>
      </c>
      <c r="T194" s="2" t="str">
        <f t="shared" si="43"/>
        <v/>
      </c>
      <c r="U194" s="2" t="str">
        <f t="shared" si="44"/>
        <v/>
      </c>
      <c r="V194" s="2" t="str">
        <f t="shared" si="45"/>
        <v/>
      </c>
      <c r="W194" s="2" t="str">
        <f t="shared" si="46"/>
        <v/>
      </c>
      <c r="X194" s="2" t="str">
        <f t="shared" si="47"/>
        <v/>
      </c>
      <c r="Y194" s="2" t="str">
        <f t="shared" si="48"/>
        <v/>
      </c>
      <c r="Z194" s="2" t="str">
        <f t="shared" si="49"/>
        <v/>
      </c>
      <c r="AA194" s="2" t="str">
        <f t="shared" si="50"/>
        <v/>
      </c>
      <c r="AB194" s="2" t="str">
        <f t="shared" si="51"/>
        <v/>
      </c>
      <c r="AC194" s="2" t="str">
        <f t="shared" si="52"/>
        <v/>
      </c>
      <c r="AD194" s="3" t="e">
        <f t="shared" si="53"/>
        <v>#VALUE!</v>
      </c>
      <c r="AE194" s="3" t="e">
        <f t="shared" si="54"/>
        <v>#VALUE!</v>
      </c>
      <c r="AF194" s="3" t="e">
        <f t="shared" si="55"/>
        <v>#VALUE!</v>
      </c>
      <c r="AG194" s="3" t="e">
        <f t="shared" si="56"/>
        <v>#VALUE!</v>
      </c>
      <c r="AH194" s="3" t="e">
        <f t="shared" si="57"/>
        <v>#VALUE!</v>
      </c>
      <c r="AI194" s="3" t="e">
        <f t="shared" si="58"/>
        <v>#VALUE!</v>
      </c>
      <c r="AJ194" s="3" t="str">
        <f t="shared" si="59"/>
        <v/>
      </c>
    </row>
    <row r="195" spans="1:36" x14ac:dyDescent="0.55000000000000004">
      <c r="A195" s="10">
        <v>194</v>
      </c>
      <c r="B195" s="11"/>
      <c r="C195" s="12"/>
      <c r="D195" s="12"/>
      <c r="E195" s="12"/>
      <c r="F195" s="12"/>
      <c r="G195" s="12"/>
      <c r="H195" s="12"/>
      <c r="I195" s="13"/>
      <c r="J195" s="13"/>
      <c r="K195" s="13"/>
      <c r="L195" s="14"/>
      <c r="M195" s="4" t="str">
        <f>IF(F195=data!$A$2,1500,IF(F195=data!$A$3,500,IF(F195=data!$A$4,300,IF(F195=data!$A$5,200,IF(F195=data!$A$6,1500,IF(F195=data!$A$7,1500,""))))))</f>
        <v/>
      </c>
      <c r="N195" s="15"/>
      <c r="Q195" s="2" t="str">
        <f t="shared" si="40"/>
        <v/>
      </c>
      <c r="R195" s="2" t="str">
        <f t="shared" si="41"/>
        <v/>
      </c>
      <c r="S195" s="2" t="str">
        <f t="shared" si="42"/>
        <v/>
      </c>
      <c r="T195" s="2" t="str">
        <f t="shared" si="43"/>
        <v/>
      </c>
      <c r="U195" s="2" t="str">
        <f t="shared" si="44"/>
        <v/>
      </c>
      <c r="V195" s="2" t="str">
        <f t="shared" si="45"/>
        <v/>
      </c>
      <c r="W195" s="2" t="str">
        <f t="shared" si="46"/>
        <v/>
      </c>
      <c r="X195" s="2" t="str">
        <f t="shared" si="47"/>
        <v/>
      </c>
      <c r="Y195" s="2" t="str">
        <f t="shared" si="48"/>
        <v/>
      </c>
      <c r="Z195" s="2" t="str">
        <f t="shared" si="49"/>
        <v/>
      </c>
      <c r="AA195" s="2" t="str">
        <f t="shared" si="50"/>
        <v/>
      </c>
      <c r="AB195" s="2" t="str">
        <f t="shared" si="51"/>
        <v/>
      </c>
      <c r="AC195" s="2" t="str">
        <f t="shared" si="52"/>
        <v/>
      </c>
      <c r="AD195" s="3" t="e">
        <f t="shared" si="53"/>
        <v>#VALUE!</v>
      </c>
      <c r="AE195" s="3" t="e">
        <f t="shared" si="54"/>
        <v>#VALUE!</v>
      </c>
      <c r="AF195" s="3" t="e">
        <f t="shared" si="55"/>
        <v>#VALUE!</v>
      </c>
      <c r="AG195" s="3" t="e">
        <f t="shared" si="56"/>
        <v>#VALUE!</v>
      </c>
      <c r="AH195" s="3" t="e">
        <f t="shared" si="57"/>
        <v>#VALUE!</v>
      </c>
      <c r="AI195" s="3" t="e">
        <f t="shared" si="58"/>
        <v>#VALUE!</v>
      </c>
      <c r="AJ195" s="3" t="str">
        <f t="shared" si="59"/>
        <v/>
      </c>
    </row>
    <row r="196" spans="1:36" x14ac:dyDescent="0.55000000000000004">
      <c r="A196" s="10">
        <v>195</v>
      </c>
      <c r="B196" s="11"/>
      <c r="C196" s="12"/>
      <c r="D196" s="12"/>
      <c r="E196" s="12"/>
      <c r="F196" s="12"/>
      <c r="G196" s="12"/>
      <c r="H196" s="12"/>
      <c r="I196" s="13"/>
      <c r="J196" s="13"/>
      <c r="K196" s="13"/>
      <c r="L196" s="14"/>
      <c r="M196" s="4" t="str">
        <f>IF(F196=data!$A$2,1500,IF(F196=data!$A$3,500,IF(F196=data!$A$4,300,IF(F196=data!$A$5,200,IF(F196=data!$A$6,1500,IF(F196=data!$A$7,1500,""))))))</f>
        <v/>
      </c>
      <c r="N196" s="15"/>
      <c r="Q196" s="2" t="str">
        <f t="shared" ref="Q196:Q259" si="60">LEFT(B196,1)</f>
        <v/>
      </c>
      <c r="R196" s="2" t="str">
        <f t="shared" ref="R196:R259" si="61">MID(B196,$R$1,1)</f>
        <v/>
      </c>
      <c r="S196" s="2" t="str">
        <f t="shared" ref="S196:S259" si="62">MID(B196,$S$1,1)</f>
        <v/>
      </c>
      <c r="T196" s="2" t="str">
        <f t="shared" ref="T196:T259" si="63">MID(B196,$T$1,1)</f>
        <v/>
      </c>
      <c r="U196" s="2" t="str">
        <f t="shared" ref="U196:U259" si="64">MID(B196,$U$1,1)</f>
        <v/>
      </c>
      <c r="V196" s="2" t="str">
        <f t="shared" ref="V196:V259" si="65">MID(B196,$V$1,1)</f>
        <v/>
      </c>
      <c r="W196" s="2" t="str">
        <f t="shared" ref="W196:W259" si="66">MID(B196,$W$1,1)</f>
        <v/>
      </c>
      <c r="X196" s="2" t="str">
        <f t="shared" ref="X196:X259" si="67">MID(B196,$X$1,1)</f>
        <v/>
      </c>
      <c r="Y196" s="2" t="str">
        <f t="shared" ref="Y196:Y259" si="68">MID(B196,$Y$1,1)</f>
        <v/>
      </c>
      <c r="Z196" s="2" t="str">
        <f t="shared" ref="Z196:Z259" si="69">MID(B196,$Z$1,1)</f>
        <v/>
      </c>
      <c r="AA196" s="2" t="str">
        <f t="shared" ref="AA196:AA259" si="70">MID(B196,$AA$1,1)</f>
        <v/>
      </c>
      <c r="AB196" s="2" t="str">
        <f t="shared" ref="AB196:AB259" si="71">MID(B196,$AB$1,1)</f>
        <v/>
      </c>
      <c r="AC196" s="2" t="str">
        <f t="shared" ref="AC196:AC259" si="72">MID(B196,$AC$1,1)</f>
        <v/>
      </c>
      <c r="AD196" s="3" t="e">
        <f t="shared" ref="AD196:AD259" si="73">((Q196*13)+(R196*12)+(S196*11)+(T196*10)+(U196*9)+(V196*8)+(W196*7)+(X196*6)+(Y196*5)+(Z196*4)+(AA196*3)+(AB196*2))</f>
        <v>#VALUE!</v>
      </c>
      <c r="AE196" s="3" t="e">
        <f t="shared" ref="AE196:AE259" si="74">AD196/11</f>
        <v>#VALUE!</v>
      </c>
      <c r="AF196" s="3" t="e">
        <f t="shared" ref="AF196:AF259" si="75">INT(AE196)</f>
        <v>#VALUE!</v>
      </c>
      <c r="AG196" s="3" t="e">
        <f t="shared" ref="AG196:AG259" si="76">AF196*11</f>
        <v>#VALUE!</v>
      </c>
      <c r="AH196" s="3" t="e">
        <f t="shared" ref="AH196:AH259" si="77">AD196-AG196</f>
        <v>#VALUE!</v>
      </c>
      <c r="AI196" s="3" t="e">
        <f t="shared" ref="AI196:AI259" si="78">RIGHT(11-AH196,1)</f>
        <v>#VALUE!</v>
      </c>
      <c r="AJ196" s="3" t="str">
        <f t="shared" ref="AJ196:AJ259" si="79">RIGHT(B196,1)</f>
        <v/>
      </c>
    </row>
    <row r="197" spans="1:36" x14ac:dyDescent="0.55000000000000004">
      <c r="A197" s="10">
        <v>196</v>
      </c>
      <c r="B197" s="11"/>
      <c r="C197" s="12"/>
      <c r="D197" s="12"/>
      <c r="E197" s="12"/>
      <c r="F197" s="12"/>
      <c r="G197" s="12"/>
      <c r="H197" s="12"/>
      <c r="I197" s="13"/>
      <c r="J197" s="13"/>
      <c r="K197" s="13"/>
      <c r="L197" s="14"/>
      <c r="M197" s="4" t="str">
        <f>IF(F197=data!$A$2,1500,IF(F197=data!$A$3,500,IF(F197=data!$A$4,300,IF(F197=data!$A$5,200,IF(F197=data!$A$6,1500,IF(F197=data!$A$7,1500,""))))))</f>
        <v/>
      </c>
      <c r="N197" s="15"/>
      <c r="Q197" s="2" t="str">
        <f t="shared" si="60"/>
        <v/>
      </c>
      <c r="R197" s="2" t="str">
        <f t="shared" si="61"/>
        <v/>
      </c>
      <c r="S197" s="2" t="str">
        <f t="shared" si="62"/>
        <v/>
      </c>
      <c r="T197" s="2" t="str">
        <f t="shared" si="63"/>
        <v/>
      </c>
      <c r="U197" s="2" t="str">
        <f t="shared" si="64"/>
        <v/>
      </c>
      <c r="V197" s="2" t="str">
        <f t="shared" si="65"/>
        <v/>
      </c>
      <c r="W197" s="2" t="str">
        <f t="shared" si="66"/>
        <v/>
      </c>
      <c r="X197" s="2" t="str">
        <f t="shared" si="67"/>
        <v/>
      </c>
      <c r="Y197" s="2" t="str">
        <f t="shared" si="68"/>
        <v/>
      </c>
      <c r="Z197" s="2" t="str">
        <f t="shared" si="69"/>
        <v/>
      </c>
      <c r="AA197" s="2" t="str">
        <f t="shared" si="70"/>
        <v/>
      </c>
      <c r="AB197" s="2" t="str">
        <f t="shared" si="71"/>
        <v/>
      </c>
      <c r="AC197" s="2" t="str">
        <f t="shared" si="72"/>
        <v/>
      </c>
      <c r="AD197" s="3" t="e">
        <f t="shared" si="73"/>
        <v>#VALUE!</v>
      </c>
      <c r="AE197" s="3" t="e">
        <f t="shared" si="74"/>
        <v>#VALUE!</v>
      </c>
      <c r="AF197" s="3" t="e">
        <f t="shared" si="75"/>
        <v>#VALUE!</v>
      </c>
      <c r="AG197" s="3" t="e">
        <f t="shared" si="76"/>
        <v>#VALUE!</v>
      </c>
      <c r="AH197" s="3" t="e">
        <f t="shared" si="77"/>
        <v>#VALUE!</v>
      </c>
      <c r="AI197" s="3" t="e">
        <f t="shared" si="78"/>
        <v>#VALUE!</v>
      </c>
      <c r="AJ197" s="3" t="str">
        <f t="shared" si="79"/>
        <v/>
      </c>
    </row>
    <row r="198" spans="1:36" x14ac:dyDescent="0.55000000000000004">
      <c r="A198" s="10">
        <v>197</v>
      </c>
      <c r="B198" s="11"/>
      <c r="C198" s="12"/>
      <c r="D198" s="12"/>
      <c r="E198" s="12"/>
      <c r="F198" s="12"/>
      <c r="G198" s="12"/>
      <c r="H198" s="12"/>
      <c r="I198" s="13"/>
      <c r="J198" s="13"/>
      <c r="K198" s="13"/>
      <c r="L198" s="14"/>
      <c r="M198" s="4" t="str">
        <f>IF(F198=data!$A$2,1500,IF(F198=data!$A$3,500,IF(F198=data!$A$4,300,IF(F198=data!$A$5,200,IF(F198=data!$A$6,1500,IF(F198=data!$A$7,1500,""))))))</f>
        <v/>
      </c>
      <c r="N198" s="15"/>
      <c r="Q198" s="2" t="str">
        <f t="shared" si="60"/>
        <v/>
      </c>
      <c r="R198" s="2" t="str">
        <f t="shared" si="61"/>
        <v/>
      </c>
      <c r="S198" s="2" t="str">
        <f t="shared" si="62"/>
        <v/>
      </c>
      <c r="T198" s="2" t="str">
        <f t="shared" si="63"/>
        <v/>
      </c>
      <c r="U198" s="2" t="str">
        <f t="shared" si="64"/>
        <v/>
      </c>
      <c r="V198" s="2" t="str">
        <f t="shared" si="65"/>
        <v/>
      </c>
      <c r="W198" s="2" t="str">
        <f t="shared" si="66"/>
        <v/>
      </c>
      <c r="X198" s="2" t="str">
        <f t="shared" si="67"/>
        <v/>
      </c>
      <c r="Y198" s="2" t="str">
        <f t="shared" si="68"/>
        <v/>
      </c>
      <c r="Z198" s="2" t="str">
        <f t="shared" si="69"/>
        <v/>
      </c>
      <c r="AA198" s="2" t="str">
        <f t="shared" si="70"/>
        <v/>
      </c>
      <c r="AB198" s="2" t="str">
        <f t="shared" si="71"/>
        <v/>
      </c>
      <c r="AC198" s="2" t="str">
        <f t="shared" si="72"/>
        <v/>
      </c>
      <c r="AD198" s="3" t="e">
        <f t="shared" si="73"/>
        <v>#VALUE!</v>
      </c>
      <c r="AE198" s="3" t="e">
        <f t="shared" si="74"/>
        <v>#VALUE!</v>
      </c>
      <c r="AF198" s="3" t="e">
        <f t="shared" si="75"/>
        <v>#VALUE!</v>
      </c>
      <c r="AG198" s="3" t="e">
        <f t="shared" si="76"/>
        <v>#VALUE!</v>
      </c>
      <c r="AH198" s="3" t="e">
        <f t="shared" si="77"/>
        <v>#VALUE!</v>
      </c>
      <c r="AI198" s="3" t="e">
        <f t="shared" si="78"/>
        <v>#VALUE!</v>
      </c>
      <c r="AJ198" s="3" t="str">
        <f t="shared" si="79"/>
        <v/>
      </c>
    </row>
    <row r="199" spans="1:36" x14ac:dyDescent="0.55000000000000004">
      <c r="A199" s="10">
        <v>198</v>
      </c>
      <c r="B199" s="11"/>
      <c r="C199" s="12"/>
      <c r="D199" s="12"/>
      <c r="E199" s="12"/>
      <c r="F199" s="12"/>
      <c r="G199" s="12"/>
      <c r="H199" s="12"/>
      <c r="I199" s="13"/>
      <c r="J199" s="13"/>
      <c r="K199" s="13"/>
      <c r="L199" s="14"/>
      <c r="M199" s="4" t="str">
        <f>IF(F199=data!$A$2,1500,IF(F199=data!$A$3,500,IF(F199=data!$A$4,300,IF(F199=data!$A$5,200,IF(F199=data!$A$6,1500,IF(F199=data!$A$7,1500,""))))))</f>
        <v/>
      </c>
      <c r="N199" s="15"/>
      <c r="Q199" s="2" t="str">
        <f t="shared" si="60"/>
        <v/>
      </c>
      <c r="R199" s="2" t="str">
        <f t="shared" si="61"/>
        <v/>
      </c>
      <c r="S199" s="2" t="str">
        <f t="shared" si="62"/>
        <v/>
      </c>
      <c r="T199" s="2" t="str">
        <f t="shared" si="63"/>
        <v/>
      </c>
      <c r="U199" s="2" t="str">
        <f t="shared" si="64"/>
        <v/>
      </c>
      <c r="V199" s="2" t="str">
        <f t="shared" si="65"/>
        <v/>
      </c>
      <c r="W199" s="2" t="str">
        <f t="shared" si="66"/>
        <v/>
      </c>
      <c r="X199" s="2" t="str">
        <f t="shared" si="67"/>
        <v/>
      </c>
      <c r="Y199" s="2" t="str">
        <f t="shared" si="68"/>
        <v/>
      </c>
      <c r="Z199" s="2" t="str">
        <f t="shared" si="69"/>
        <v/>
      </c>
      <c r="AA199" s="2" t="str">
        <f t="shared" si="70"/>
        <v/>
      </c>
      <c r="AB199" s="2" t="str">
        <f t="shared" si="71"/>
        <v/>
      </c>
      <c r="AC199" s="2" t="str">
        <f t="shared" si="72"/>
        <v/>
      </c>
      <c r="AD199" s="3" t="e">
        <f t="shared" si="73"/>
        <v>#VALUE!</v>
      </c>
      <c r="AE199" s="3" t="e">
        <f t="shared" si="74"/>
        <v>#VALUE!</v>
      </c>
      <c r="AF199" s="3" t="e">
        <f t="shared" si="75"/>
        <v>#VALUE!</v>
      </c>
      <c r="AG199" s="3" t="e">
        <f t="shared" si="76"/>
        <v>#VALUE!</v>
      </c>
      <c r="AH199" s="3" t="e">
        <f t="shared" si="77"/>
        <v>#VALUE!</v>
      </c>
      <c r="AI199" s="3" t="e">
        <f t="shared" si="78"/>
        <v>#VALUE!</v>
      </c>
      <c r="AJ199" s="3" t="str">
        <f t="shared" si="79"/>
        <v/>
      </c>
    </row>
    <row r="200" spans="1:36" x14ac:dyDescent="0.55000000000000004">
      <c r="A200" s="10">
        <v>199</v>
      </c>
      <c r="B200" s="11"/>
      <c r="C200" s="12"/>
      <c r="D200" s="12"/>
      <c r="E200" s="12"/>
      <c r="F200" s="12"/>
      <c r="G200" s="12"/>
      <c r="H200" s="12"/>
      <c r="I200" s="13"/>
      <c r="J200" s="13"/>
      <c r="K200" s="13"/>
      <c r="L200" s="14"/>
      <c r="M200" s="4" t="str">
        <f>IF(F200=data!$A$2,1500,IF(F200=data!$A$3,500,IF(F200=data!$A$4,300,IF(F200=data!$A$5,200,IF(F200=data!$A$6,1500,IF(F200=data!$A$7,1500,""))))))</f>
        <v/>
      </c>
      <c r="N200" s="15"/>
      <c r="Q200" s="2" t="str">
        <f t="shared" si="60"/>
        <v/>
      </c>
      <c r="R200" s="2" t="str">
        <f t="shared" si="61"/>
        <v/>
      </c>
      <c r="S200" s="2" t="str">
        <f t="shared" si="62"/>
        <v/>
      </c>
      <c r="T200" s="2" t="str">
        <f t="shared" si="63"/>
        <v/>
      </c>
      <c r="U200" s="2" t="str">
        <f t="shared" si="64"/>
        <v/>
      </c>
      <c r="V200" s="2" t="str">
        <f t="shared" si="65"/>
        <v/>
      </c>
      <c r="W200" s="2" t="str">
        <f t="shared" si="66"/>
        <v/>
      </c>
      <c r="X200" s="2" t="str">
        <f t="shared" si="67"/>
        <v/>
      </c>
      <c r="Y200" s="2" t="str">
        <f t="shared" si="68"/>
        <v/>
      </c>
      <c r="Z200" s="2" t="str">
        <f t="shared" si="69"/>
        <v/>
      </c>
      <c r="AA200" s="2" t="str">
        <f t="shared" si="70"/>
        <v/>
      </c>
      <c r="AB200" s="2" t="str">
        <f t="shared" si="71"/>
        <v/>
      </c>
      <c r="AC200" s="2" t="str">
        <f t="shared" si="72"/>
        <v/>
      </c>
      <c r="AD200" s="3" t="e">
        <f t="shared" si="73"/>
        <v>#VALUE!</v>
      </c>
      <c r="AE200" s="3" t="e">
        <f t="shared" si="74"/>
        <v>#VALUE!</v>
      </c>
      <c r="AF200" s="3" t="e">
        <f t="shared" si="75"/>
        <v>#VALUE!</v>
      </c>
      <c r="AG200" s="3" t="e">
        <f t="shared" si="76"/>
        <v>#VALUE!</v>
      </c>
      <c r="AH200" s="3" t="e">
        <f t="shared" si="77"/>
        <v>#VALUE!</v>
      </c>
      <c r="AI200" s="3" t="e">
        <f t="shared" si="78"/>
        <v>#VALUE!</v>
      </c>
      <c r="AJ200" s="3" t="str">
        <f t="shared" si="79"/>
        <v/>
      </c>
    </row>
    <row r="201" spans="1:36" x14ac:dyDescent="0.55000000000000004">
      <c r="A201" s="10">
        <v>200</v>
      </c>
      <c r="B201" s="11"/>
      <c r="C201" s="12"/>
      <c r="D201" s="12"/>
      <c r="E201" s="12"/>
      <c r="F201" s="12"/>
      <c r="G201" s="12"/>
      <c r="H201" s="12"/>
      <c r="I201" s="13"/>
      <c r="J201" s="13"/>
      <c r="K201" s="13"/>
      <c r="L201" s="14"/>
      <c r="M201" s="4" t="str">
        <f>IF(F201=data!$A$2,1500,IF(F201=data!$A$3,500,IF(F201=data!$A$4,300,IF(F201=data!$A$5,200,IF(F201=data!$A$6,1500,IF(F201=data!$A$7,1500,""))))))</f>
        <v/>
      </c>
      <c r="N201" s="15"/>
      <c r="Q201" s="2" t="str">
        <f t="shared" si="60"/>
        <v/>
      </c>
      <c r="R201" s="2" t="str">
        <f t="shared" si="61"/>
        <v/>
      </c>
      <c r="S201" s="2" t="str">
        <f t="shared" si="62"/>
        <v/>
      </c>
      <c r="T201" s="2" t="str">
        <f t="shared" si="63"/>
        <v/>
      </c>
      <c r="U201" s="2" t="str">
        <f t="shared" si="64"/>
        <v/>
      </c>
      <c r="V201" s="2" t="str">
        <f t="shared" si="65"/>
        <v/>
      </c>
      <c r="W201" s="2" t="str">
        <f t="shared" si="66"/>
        <v/>
      </c>
      <c r="X201" s="2" t="str">
        <f t="shared" si="67"/>
        <v/>
      </c>
      <c r="Y201" s="2" t="str">
        <f t="shared" si="68"/>
        <v/>
      </c>
      <c r="Z201" s="2" t="str">
        <f t="shared" si="69"/>
        <v/>
      </c>
      <c r="AA201" s="2" t="str">
        <f t="shared" si="70"/>
        <v/>
      </c>
      <c r="AB201" s="2" t="str">
        <f t="shared" si="71"/>
        <v/>
      </c>
      <c r="AC201" s="2" t="str">
        <f t="shared" si="72"/>
        <v/>
      </c>
      <c r="AD201" s="3" t="e">
        <f t="shared" si="73"/>
        <v>#VALUE!</v>
      </c>
      <c r="AE201" s="3" t="e">
        <f t="shared" si="74"/>
        <v>#VALUE!</v>
      </c>
      <c r="AF201" s="3" t="e">
        <f t="shared" si="75"/>
        <v>#VALUE!</v>
      </c>
      <c r="AG201" s="3" t="e">
        <f t="shared" si="76"/>
        <v>#VALUE!</v>
      </c>
      <c r="AH201" s="3" t="e">
        <f t="shared" si="77"/>
        <v>#VALUE!</v>
      </c>
      <c r="AI201" s="3" t="e">
        <f t="shared" si="78"/>
        <v>#VALUE!</v>
      </c>
      <c r="AJ201" s="3" t="str">
        <f t="shared" si="79"/>
        <v/>
      </c>
    </row>
    <row r="202" spans="1:36" x14ac:dyDescent="0.55000000000000004">
      <c r="A202" s="10">
        <v>201</v>
      </c>
      <c r="B202" s="11"/>
      <c r="C202" s="12"/>
      <c r="D202" s="12"/>
      <c r="E202" s="12"/>
      <c r="F202" s="12"/>
      <c r="G202" s="12"/>
      <c r="H202" s="12"/>
      <c r="I202" s="13"/>
      <c r="J202" s="13"/>
      <c r="K202" s="13"/>
      <c r="L202" s="14"/>
      <c r="M202" s="4" t="str">
        <f>IF(F202=data!$A$2,1500,IF(F202=data!$A$3,500,IF(F202=data!$A$4,300,IF(F202=data!$A$5,200,IF(F202=data!$A$6,1500,IF(F202=data!$A$7,1500,""))))))</f>
        <v/>
      </c>
      <c r="N202" s="15"/>
      <c r="Q202" s="2" t="str">
        <f t="shared" si="60"/>
        <v/>
      </c>
      <c r="R202" s="2" t="str">
        <f t="shared" si="61"/>
        <v/>
      </c>
      <c r="S202" s="2" t="str">
        <f t="shared" si="62"/>
        <v/>
      </c>
      <c r="T202" s="2" t="str">
        <f t="shared" si="63"/>
        <v/>
      </c>
      <c r="U202" s="2" t="str">
        <f t="shared" si="64"/>
        <v/>
      </c>
      <c r="V202" s="2" t="str">
        <f t="shared" si="65"/>
        <v/>
      </c>
      <c r="W202" s="2" t="str">
        <f t="shared" si="66"/>
        <v/>
      </c>
      <c r="X202" s="2" t="str">
        <f t="shared" si="67"/>
        <v/>
      </c>
      <c r="Y202" s="2" t="str">
        <f t="shared" si="68"/>
        <v/>
      </c>
      <c r="Z202" s="2" t="str">
        <f t="shared" si="69"/>
        <v/>
      </c>
      <c r="AA202" s="2" t="str">
        <f t="shared" si="70"/>
        <v/>
      </c>
      <c r="AB202" s="2" t="str">
        <f t="shared" si="71"/>
        <v/>
      </c>
      <c r="AC202" s="2" t="str">
        <f t="shared" si="72"/>
        <v/>
      </c>
      <c r="AD202" s="3" t="e">
        <f t="shared" si="73"/>
        <v>#VALUE!</v>
      </c>
      <c r="AE202" s="3" t="e">
        <f t="shared" si="74"/>
        <v>#VALUE!</v>
      </c>
      <c r="AF202" s="3" t="e">
        <f t="shared" si="75"/>
        <v>#VALUE!</v>
      </c>
      <c r="AG202" s="3" t="e">
        <f t="shared" si="76"/>
        <v>#VALUE!</v>
      </c>
      <c r="AH202" s="3" t="e">
        <f t="shared" si="77"/>
        <v>#VALUE!</v>
      </c>
      <c r="AI202" s="3" t="e">
        <f t="shared" si="78"/>
        <v>#VALUE!</v>
      </c>
      <c r="AJ202" s="3" t="str">
        <f t="shared" si="79"/>
        <v/>
      </c>
    </row>
    <row r="203" spans="1:36" x14ac:dyDescent="0.55000000000000004">
      <c r="A203" s="10">
        <v>202</v>
      </c>
      <c r="B203" s="11"/>
      <c r="C203" s="12"/>
      <c r="D203" s="12"/>
      <c r="E203" s="12"/>
      <c r="F203" s="12"/>
      <c r="G203" s="12"/>
      <c r="H203" s="12"/>
      <c r="I203" s="13"/>
      <c r="J203" s="13"/>
      <c r="K203" s="13"/>
      <c r="L203" s="14"/>
      <c r="M203" s="4" t="str">
        <f>IF(F203=data!$A$2,1500,IF(F203=data!$A$3,500,IF(F203=data!$A$4,300,IF(F203=data!$A$5,200,IF(F203=data!$A$6,1500,IF(F203=data!$A$7,1500,""))))))</f>
        <v/>
      </c>
      <c r="N203" s="15"/>
      <c r="Q203" s="2" t="str">
        <f t="shared" si="60"/>
        <v/>
      </c>
      <c r="R203" s="2" t="str">
        <f t="shared" si="61"/>
        <v/>
      </c>
      <c r="S203" s="2" t="str">
        <f t="shared" si="62"/>
        <v/>
      </c>
      <c r="T203" s="2" t="str">
        <f t="shared" si="63"/>
        <v/>
      </c>
      <c r="U203" s="2" t="str">
        <f t="shared" si="64"/>
        <v/>
      </c>
      <c r="V203" s="2" t="str">
        <f t="shared" si="65"/>
        <v/>
      </c>
      <c r="W203" s="2" t="str">
        <f t="shared" si="66"/>
        <v/>
      </c>
      <c r="X203" s="2" t="str">
        <f t="shared" si="67"/>
        <v/>
      </c>
      <c r="Y203" s="2" t="str">
        <f t="shared" si="68"/>
        <v/>
      </c>
      <c r="Z203" s="2" t="str">
        <f t="shared" si="69"/>
        <v/>
      </c>
      <c r="AA203" s="2" t="str">
        <f t="shared" si="70"/>
        <v/>
      </c>
      <c r="AB203" s="2" t="str">
        <f t="shared" si="71"/>
        <v/>
      </c>
      <c r="AC203" s="2" t="str">
        <f t="shared" si="72"/>
        <v/>
      </c>
      <c r="AD203" s="3" t="e">
        <f t="shared" si="73"/>
        <v>#VALUE!</v>
      </c>
      <c r="AE203" s="3" t="e">
        <f t="shared" si="74"/>
        <v>#VALUE!</v>
      </c>
      <c r="AF203" s="3" t="e">
        <f t="shared" si="75"/>
        <v>#VALUE!</v>
      </c>
      <c r="AG203" s="3" t="e">
        <f t="shared" si="76"/>
        <v>#VALUE!</v>
      </c>
      <c r="AH203" s="3" t="e">
        <f t="shared" si="77"/>
        <v>#VALUE!</v>
      </c>
      <c r="AI203" s="3" t="e">
        <f t="shared" si="78"/>
        <v>#VALUE!</v>
      </c>
      <c r="AJ203" s="3" t="str">
        <f t="shared" si="79"/>
        <v/>
      </c>
    </row>
    <row r="204" spans="1:36" x14ac:dyDescent="0.55000000000000004">
      <c r="A204" s="10">
        <v>203</v>
      </c>
      <c r="B204" s="11"/>
      <c r="C204" s="12"/>
      <c r="D204" s="12"/>
      <c r="E204" s="12"/>
      <c r="F204" s="12"/>
      <c r="G204" s="12"/>
      <c r="H204" s="12"/>
      <c r="I204" s="13"/>
      <c r="J204" s="13"/>
      <c r="K204" s="13"/>
      <c r="L204" s="14"/>
      <c r="M204" s="4" t="str">
        <f>IF(F204=data!$A$2,1500,IF(F204=data!$A$3,500,IF(F204=data!$A$4,300,IF(F204=data!$A$5,200,IF(F204=data!$A$6,1500,IF(F204=data!$A$7,1500,""))))))</f>
        <v/>
      </c>
      <c r="N204" s="15"/>
      <c r="Q204" s="2" t="str">
        <f t="shared" si="60"/>
        <v/>
      </c>
      <c r="R204" s="2" t="str">
        <f t="shared" si="61"/>
        <v/>
      </c>
      <c r="S204" s="2" t="str">
        <f t="shared" si="62"/>
        <v/>
      </c>
      <c r="T204" s="2" t="str">
        <f t="shared" si="63"/>
        <v/>
      </c>
      <c r="U204" s="2" t="str">
        <f t="shared" si="64"/>
        <v/>
      </c>
      <c r="V204" s="2" t="str">
        <f t="shared" si="65"/>
        <v/>
      </c>
      <c r="W204" s="2" t="str">
        <f t="shared" si="66"/>
        <v/>
      </c>
      <c r="X204" s="2" t="str">
        <f t="shared" si="67"/>
        <v/>
      </c>
      <c r="Y204" s="2" t="str">
        <f t="shared" si="68"/>
        <v/>
      </c>
      <c r="Z204" s="2" t="str">
        <f t="shared" si="69"/>
        <v/>
      </c>
      <c r="AA204" s="2" t="str">
        <f t="shared" si="70"/>
        <v/>
      </c>
      <c r="AB204" s="2" t="str">
        <f t="shared" si="71"/>
        <v/>
      </c>
      <c r="AC204" s="2" t="str">
        <f t="shared" si="72"/>
        <v/>
      </c>
      <c r="AD204" s="3" t="e">
        <f t="shared" si="73"/>
        <v>#VALUE!</v>
      </c>
      <c r="AE204" s="3" t="e">
        <f t="shared" si="74"/>
        <v>#VALUE!</v>
      </c>
      <c r="AF204" s="3" t="e">
        <f t="shared" si="75"/>
        <v>#VALUE!</v>
      </c>
      <c r="AG204" s="3" t="e">
        <f t="shared" si="76"/>
        <v>#VALUE!</v>
      </c>
      <c r="AH204" s="3" t="e">
        <f t="shared" si="77"/>
        <v>#VALUE!</v>
      </c>
      <c r="AI204" s="3" t="e">
        <f t="shared" si="78"/>
        <v>#VALUE!</v>
      </c>
      <c r="AJ204" s="3" t="str">
        <f t="shared" si="79"/>
        <v/>
      </c>
    </row>
    <row r="205" spans="1:36" x14ac:dyDescent="0.55000000000000004">
      <c r="A205" s="10">
        <v>204</v>
      </c>
      <c r="B205" s="11"/>
      <c r="C205" s="12"/>
      <c r="D205" s="12"/>
      <c r="E205" s="12"/>
      <c r="F205" s="12"/>
      <c r="G205" s="12"/>
      <c r="H205" s="12"/>
      <c r="I205" s="13"/>
      <c r="J205" s="13"/>
      <c r="K205" s="13"/>
      <c r="L205" s="14"/>
      <c r="M205" s="4" t="str">
        <f>IF(F205=data!$A$2,1500,IF(F205=data!$A$3,500,IF(F205=data!$A$4,300,IF(F205=data!$A$5,200,IF(F205=data!$A$6,1500,IF(F205=data!$A$7,1500,""))))))</f>
        <v/>
      </c>
      <c r="N205" s="15"/>
      <c r="Q205" s="2" t="str">
        <f t="shared" si="60"/>
        <v/>
      </c>
      <c r="R205" s="2" t="str">
        <f t="shared" si="61"/>
        <v/>
      </c>
      <c r="S205" s="2" t="str">
        <f t="shared" si="62"/>
        <v/>
      </c>
      <c r="T205" s="2" t="str">
        <f t="shared" si="63"/>
        <v/>
      </c>
      <c r="U205" s="2" t="str">
        <f t="shared" si="64"/>
        <v/>
      </c>
      <c r="V205" s="2" t="str">
        <f t="shared" si="65"/>
        <v/>
      </c>
      <c r="W205" s="2" t="str">
        <f t="shared" si="66"/>
        <v/>
      </c>
      <c r="X205" s="2" t="str">
        <f t="shared" si="67"/>
        <v/>
      </c>
      <c r="Y205" s="2" t="str">
        <f t="shared" si="68"/>
        <v/>
      </c>
      <c r="Z205" s="2" t="str">
        <f t="shared" si="69"/>
        <v/>
      </c>
      <c r="AA205" s="2" t="str">
        <f t="shared" si="70"/>
        <v/>
      </c>
      <c r="AB205" s="2" t="str">
        <f t="shared" si="71"/>
        <v/>
      </c>
      <c r="AC205" s="2" t="str">
        <f t="shared" si="72"/>
        <v/>
      </c>
      <c r="AD205" s="3" t="e">
        <f t="shared" si="73"/>
        <v>#VALUE!</v>
      </c>
      <c r="AE205" s="3" t="e">
        <f t="shared" si="74"/>
        <v>#VALUE!</v>
      </c>
      <c r="AF205" s="3" t="e">
        <f t="shared" si="75"/>
        <v>#VALUE!</v>
      </c>
      <c r="AG205" s="3" t="e">
        <f t="shared" si="76"/>
        <v>#VALUE!</v>
      </c>
      <c r="AH205" s="3" t="e">
        <f t="shared" si="77"/>
        <v>#VALUE!</v>
      </c>
      <c r="AI205" s="3" t="e">
        <f t="shared" si="78"/>
        <v>#VALUE!</v>
      </c>
      <c r="AJ205" s="3" t="str">
        <f t="shared" si="79"/>
        <v/>
      </c>
    </row>
    <row r="206" spans="1:36" x14ac:dyDescent="0.55000000000000004">
      <c r="A206" s="10">
        <v>205</v>
      </c>
      <c r="B206" s="11"/>
      <c r="C206" s="12"/>
      <c r="D206" s="12"/>
      <c r="E206" s="12"/>
      <c r="F206" s="12"/>
      <c r="G206" s="12"/>
      <c r="H206" s="12"/>
      <c r="I206" s="13"/>
      <c r="J206" s="13"/>
      <c r="K206" s="13"/>
      <c r="L206" s="14"/>
      <c r="M206" s="4" t="str">
        <f>IF(F206=data!$A$2,1500,IF(F206=data!$A$3,500,IF(F206=data!$A$4,300,IF(F206=data!$A$5,200,IF(F206=data!$A$6,1500,IF(F206=data!$A$7,1500,""))))))</f>
        <v/>
      </c>
      <c r="N206" s="15"/>
      <c r="Q206" s="2" t="str">
        <f t="shared" si="60"/>
        <v/>
      </c>
      <c r="R206" s="2" t="str">
        <f t="shared" si="61"/>
        <v/>
      </c>
      <c r="S206" s="2" t="str">
        <f t="shared" si="62"/>
        <v/>
      </c>
      <c r="T206" s="2" t="str">
        <f t="shared" si="63"/>
        <v/>
      </c>
      <c r="U206" s="2" t="str">
        <f t="shared" si="64"/>
        <v/>
      </c>
      <c r="V206" s="2" t="str">
        <f t="shared" si="65"/>
        <v/>
      </c>
      <c r="W206" s="2" t="str">
        <f t="shared" si="66"/>
        <v/>
      </c>
      <c r="X206" s="2" t="str">
        <f t="shared" si="67"/>
        <v/>
      </c>
      <c r="Y206" s="2" t="str">
        <f t="shared" si="68"/>
        <v/>
      </c>
      <c r="Z206" s="2" t="str">
        <f t="shared" si="69"/>
        <v/>
      </c>
      <c r="AA206" s="2" t="str">
        <f t="shared" si="70"/>
        <v/>
      </c>
      <c r="AB206" s="2" t="str">
        <f t="shared" si="71"/>
        <v/>
      </c>
      <c r="AC206" s="2" t="str">
        <f t="shared" si="72"/>
        <v/>
      </c>
      <c r="AD206" s="3" t="e">
        <f t="shared" si="73"/>
        <v>#VALUE!</v>
      </c>
      <c r="AE206" s="3" t="e">
        <f t="shared" si="74"/>
        <v>#VALUE!</v>
      </c>
      <c r="AF206" s="3" t="e">
        <f t="shared" si="75"/>
        <v>#VALUE!</v>
      </c>
      <c r="AG206" s="3" t="e">
        <f t="shared" si="76"/>
        <v>#VALUE!</v>
      </c>
      <c r="AH206" s="3" t="e">
        <f t="shared" si="77"/>
        <v>#VALUE!</v>
      </c>
      <c r="AI206" s="3" t="e">
        <f t="shared" si="78"/>
        <v>#VALUE!</v>
      </c>
      <c r="AJ206" s="3" t="str">
        <f t="shared" si="79"/>
        <v/>
      </c>
    </row>
    <row r="207" spans="1:36" x14ac:dyDescent="0.55000000000000004">
      <c r="A207" s="10">
        <v>206</v>
      </c>
      <c r="B207" s="11"/>
      <c r="C207" s="12"/>
      <c r="D207" s="12"/>
      <c r="E207" s="12"/>
      <c r="F207" s="12"/>
      <c r="G207" s="12"/>
      <c r="H207" s="12"/>
      <c r="I207" s="13"/>
      <c r="J207" s="13"/>
      <c r="K207" s="13"/>
      <c r="L207" s="14"/>
      <c r="M207" s="4" t="str">
        <f>IF(F207=data!$A$2,1500,IF(F207=data!$A$3,500,IF(F207=data!$A$4,300,IF(F207=data!$A$5,200,IF(F207=data!$A$6,1500,IF(F207=data!$A$7,1500,""))))))</f>
        <v/>
      </c>
      <c r="N207" s="15"/>
      <c r="Q207" s="2" t="str">
        <f t="shared" si="60"/>
        <v/>
      </c>
      <c r="R207" s="2" t="str">
        <f t="shared" si="61"/>
        <v/>
      </c>
      <c r="S207" s="2" t="str">
        <f t="shared" si="62"/>
        <v/>
      </c>
      <c r="T207" s="2" t="str">
        <f t="shared" si="63"/>
        <v/>
      </c>
      <c r="U207" s="2" t="str">
        <f t="shared" si="64"/>
        <v/>
      </c>
      <c r="V207" s="2" t="str">
        <f t="shared" si="65"/>
        <v/>
      </c>
      <c r="W207" s="2" t="str">
        <f t="shared" si="66"/>
        <v/>
      </c>
      <c r="X207" s="2" t="str">
        <f t="shared" si="67"/>
        <v/>
      </c>
      <c r="Y207" s="2" t="str">
        <f t="shared" si="68"/>
        <v/>
      </c>
      <c r="Z207" s="2" t="str">
        <f t="shared" si="69"/>
        <v/>
      </c>
      <c r="AA207" s="2" t="str">
        <f t="shared" si="70"/>
        <v/>
      </c>
      <c r="AB207" s="2" t="str">
        <f t="shared" si="71"/>
        <v/>
      </c>
      <c r="AC207" s="2" t="str">
        <f t="shared" si="72"/>
        <v/>
      </c>
      <c r="AD207" s="3" t="e">
        <f t="shared" si="73"/>
        <v>#VALUE!</v>
      </c>
      <c r="AE207" s="3" t="e">
        <f t="shared" si="74"/>
        <v>#VALUE!</v>
      </c>
      <c r="AF207" s="3" t="e">
        <f t="shared" si="75"/>
        <v>#VALUE!</v>
      </c>
      <c r="AG207" s="3" t="e">
        <f t="shared" si="76"/>
        <v>#VALUE!</v>
      </c>
      <c r="AH207" s="3" t="e">
        <f t="shared" si="77"/>
        <v>#VALUE!</v>
      </c>
      <c r="AI207" s="3" t="e">
        <f t="shared" si="78"/>
        <v>#VALUE!</v>
      </c>
      <c r="AJ207" s="3" t="str">
        <f t="shared" si="79"/>
        <v/>
      </c>
    </row>
    <row r="208" spans="1:36" x14ac:dyDescent="0.55000000000000004">
      <c r="A208" s="10">
        <v>207</v>
      </c>
      <c r="B208" s="11"/>
      <c r="C208" s="12"/>
      <c r="D208" s="12"/>
      <c r="E208" s="12"/>
      <c r="F208" s="12"/>
      <c r="G208" s="12"/>
      <c r="H208" s="12"/>
      <c r="I208" s="13"/>
      <c r="J208" s="13"/>
      <c r="K208" s="13"/>
      <c r="L208" s="14"/>
      <c r="M208" s="4" t="str">
        <f>IF(F208=data!$A$2,1500,IF(F208=data!$A$3,500,IF(F208=data!$A$4,300,IF(F208=data!$A$5,200,IF(F208=data!$A$6,1500,IF(F208=data!$A$7,1500,""))))))</f>
        <v/>
      </c>
      <c r="N208" s="15"/>
      <c r="Q208" s="2" t="str">
        <f t="shared" si="60"/>
        <v/>
      </c>
      <c r="R208" s="2" t="str">
        <f t="shared" si="61"/>
        <v/>
      </c>
      <c r="S208" s="2" t="str">
        <f t="shared" si="62"/>
        <v/>
      </c>
      <c r="T208" s="2" t="str">
        <f t="shared" si="63"/>
        <v/>
      </c>
      <c r="U208" s="2" t="str">
        <f t="shared" si="64"/>
        <v/>
      </c>
      <c r="V208" s="2" t="str">
        <f t="shared" si="65"/>
        <v/>
      </c>
      <c r="W208" s="2" t="str">
        <f t="shared" si="66"/>
        <v/>
      </c>
      <c r="X208" s="2" t="str">
        <f t="shared" si="67"/>
        <v/>
      </c>
      <c r="Y208" s="2" t="str">
        <f t="shared" si="68"/>
        <v/>
      </c>
      <c r="Z208" s="2" t="str">
        <f t="shared" si="69"/>
        <v/>
      </c>
      <c r="AA208" s="2" t="str">
        <f t="shared" si="70"/>
        <v/>
      </c>
      <c r="AB208" s="2" t="str">
        <f t="shared" si="71"/>
        <v/>
      </c>
      <c r="AC208" s="2" t="str">
        <f t="shared" si="72"/>
        <v/>
      </c>
      <c r="AD208" s="3" t="e">
        <f t="shared" si="73"/>
        <v>#VALUE!</v>
      </c>
      <c r="AE208" s="3" t="e">
        <f t="shared" si="74"/>
        <v>#VALUE!</v>
      </c>
      <c r="AF208" s="3" t="e">
        <f t="shared" si="75"/>
        <v>#VALUE!</v>
      </c>
      <c r="AG208" s="3" t="e">
        <f t="shared" si="76"/>
        <v>#VALUE!</v>
      </c>
      <c r="AH208" s="3" t="e">
        <f t="shared" si="77"/>
        <v>#VALUE!</v>
      </c>
      <c r="AI208" s="3" t="e">
        <f t="shared" si="78"/>
        <v>#VALUE!</v>
      </c>
      <c r="AJ208" s="3" t="str">
        <f t="shared" si="79"/>
        <v/>
      </c>
    </row>
    <row r="209" spans="1:36" x14ac:dyDescent="0.55000000000000004">
      <c r="A209" s="10">
        <v>208</v>
      </c>
      <c r="B209" s="11"/>
      <c r="C209" s="12"/>
      <c r="D209" s="12"/>
      <c r="E209" s="12"/>
      <c r="F209" s="12"/>
      <c r="G209" s="12"/>
      <c r="H209" s="12"/>
      <c r="I209" s="13"/>
      <c r="J209" s="13"/>
      <c r="K209" s="13"/>
      <c r="L209" s="14"/>
      <c r="M209" s="4" t="str">
        <f>IF(F209=data!$A$2,1500,IF(F209=data!$A$3,500,IF(F209=data!$A$4,300,IF(F209=data!$A$5,200,IF(F209=data!$A$6,1500,IF(F209=data!$A$7,1500,""))))))</f>
        <v/>
      </c>
      <c r="N209" s="15"/>
      <c r="Q209" s="2" t="str">
        <f t="shared" si="60"/>
        <v/>
      </c>
      <c r="R209" s="2" t="str">
        <f t="shared" si="61"/>
        <v/>
      </c>
      <c r="S209" s="2" t="str">
        <f t="shared" si="62"/>
        <v/>
      </c>
      <c r="T209" s="2" t="str">
        <f t="shared" si="63"/>
        <v/>
      </c>
      <c r="U209" s="2" t="str">
        <f t="shared" si="64"/>
        <v/>
      </c>
      <c r="V209" s="2" t="str">
        <f t="shared" si="65"/>
        <v/>
      </c>
      <c r="W209" s="2" t="str">
        <f t="shared" si="66"/>
        <v/>
      </c>
      <c r="X209" s="2" t="str">
        <f t="shared" si="67"/>
        <v/>
      </c>
      <c r="Y209" s="2" t="str">
        <f t="shared" si="68"/>
        <v/>
      </c>
      <c r="Z209" s="2" t="str">
        <f t="shared" si="69"/>
        <v/>
      </c>
      <c r="AA209" s="2" t="str">
        <f t="shared" si="70"/>
        <v/>
      </c>
      <c r="AB209" s="2" t="str">
        <f t="shared" si="71"/>
        <v/>
      </c>
      <c r="AC209" s="2" t="str">
        <f t="shared" si="72"/>
        <v/>
      </c>
      <c r="AD209" s="3" t="e">
        <f t="shared" si="73"/>
        <v>#VALUE!</v>
      </c>
      <c r="AE209" s="3" t="e">
        <f t="shared" si="74"/>
        <v>#VALUE!</v>
      </c>
      <c r="AF209" s="3" t="e">
        <f t="shared" si="75"/>
        <v>#VALUE!</v>
      </c>
      <c r="AG209" s="3" t="e">
        <f t="shared" si="76"/>
        <v>#VALUE!</v>
      </c>
      <c r="AH209" s="3" t="e">
        <f t="shared" si="77"/>
        <v>#VALUE!</v>
      </c>
      <c r="AI209" s="3" t="e">
        <f t="shared" si="78"/>
        <v>#VALUE!</v>
      </c>
      <c r="AJ209" s="3" t="str">
        <f t="shared" si="79"/>
        <v/>
      </c>
    </row>
    <row r="210" spans="1:36" x14ac:dyDescent="0.55000000000000004">
      <c r="A210" s="10">
        <v>209</v>
      </c>
      <c r="B210" s="11"/>
      <c r="C210" s="12"/>
      <c r="D210" s="12"/>
      <c r="E210" s="12"/>
      <c r="F210" s="12"/>
      <c r="G210" s="12"/>
      <c r="H210" s="12"/>
      <c r="I210" s="13"/>
      <c r="J210" s="13"/>
      <c r="K210" s="13"/>
      <c r="L210" s="14"/>
      <c r="M210" s="4" t="str">
        <f>IF(F210=data!$A$2,1500,IF(F210=data!$A$3,500,IF(F210=data!$A$4,300,IF(F210=data!$A$5,200,IF(F210=data!$A$6,1500,IF(F210=data!$A$7,1500,""))))))</f>
        <v/>
      </c>
      <c r="N210" s="15"/>
      <c r="Q210" s="2" t="str">
        <f t="shared" si="60"/>
        <v/>
      </c>
      <c r="R210" s="2" t="str">
        <f t="shared" si="61"/>
        <v/>
      </c>
      <c r="S210" s="2" t="str">
        <f t="shared" si="62"/>
        <v/>
      </c>
      <c r="T210" s="2" t="str">
        <f t="shared" si="63"/>
        <v/>
      </c>
      <c r="U210" s="2" t="str">
        <f t="shared" si="64"/>
        <v/>
      </c>
      <c r="V210" s="2" t="str">
        <f t="shared" si="65"/>
        <v/>
      </c>
      <c r="W210" s="2" t="str">
        <f t="shared" si="66"/>
        <v/>
      </c>
      <c r="X210" s="2" t="str">
        <f t="shared" si="67"/>
        <v/>
      </c>
      <c r="Y210" s="2" t="str">
        <f t="shared" si="68"/>
        <v/>
      </c>
      <c r="Z210" s="2" t="str">
        <f t="shared" si="69"/>
        <v/>
      </c>
      <c r="AA210" s="2" t="str">
        <f t="shared" si="70"/>
        <v/>
      </c>
      <c r="AB210" s="2" t="str">
        <f t="shared" si="71"/>
        <v/>
      </c>
      <c r="AC210" s="2" t="str">
        <f t="shared" si="72"/>
        <v/>
      </c>
      <c r="AD210" s="3" t="e">
        <f t="shared" si="73"/>
        <v>#VALUE!</v>
      </c>
      <c r="AE210" s="3" t="e">
        <f t="shared" si="74"/>
        <v>#VALUE!</v>
      </c>
      <c r="AF210" s="3" t="e">
        <f t="shared" si="75"/>
        <v>#VALUE!</v>
      </c>
      <c r="AG210" s="3" t="e">
        <f t="shared" si="76"/>
        <v>#VALUE!</v>
      </c>
      <c r="AH210" s="3" t="e">
        <f t="shared" si="77"/>
        <v>#VALUE!</v>
      </c>
      <c r="AI210" s="3" t="e">
        <f t="shared" si="78"/>
        <v>#VALUE!</v>
      </c>
      <c r="AJ210" s="3" t="str">
        <f t="shared" si="79"/>
        <v/>
      </c>
    </row>
    <row r="211" spans="1:36" x14ac:dyDescent="0.55000000000000004">
      <c r="A211" s="10">
        <v>210</v>
      </c>
      <c r="B211" s="11"/>
      <c r="C211" s="12"/>
      <c r="D211" s="12"/>
      <c r="E211" s="12"/>
      <c r="F211" s="12"/>
      <c r="G211" s="12"/>
      <c r="H211" s="12"/>
      <c r="I211" s="13"/>
      <c r="J211" s="13"/>
      <c r="K211" s="13"/>
      <c r="L211" s="14"/>
      <c r="M211" s="4" t="str">
        <f>IF(F211=data!$A$2,1500,IF(F211=data!$A$3,500,IF(F211=data!$A$4,300,IF(F211=data!$A$5,200,IF(F211=data!$A$6,1500,IF(F211=data!$A$7,1500,""))))))</f>
        <v/>
      </c>
      <c r="N211" s="15"/>
      <c r="Q211" s="2" t="str">
        <f t="shared" si="60"/>
        <v/>
      </c>
      <c r="R211" s="2" t="str">
        <f t="shared" si="61"/>
        <v/>
      </c>
      <c r="S211" s="2" t="str">
        <f t="shared" si="62"/>
        <v/>
      </c>
      <c r="T211" s="2" t="str">
        <f t="shared" si="63"/>
        <v/>
      </c>
      <c r="U211" s="2" t="str">
        <f t="shared" si="64"/>
        <v/>
      </c>
      <c r="V211" s="2" t="str">
        <f t="shared" si="65"/>
        <v/>
      </c>
      <c r="W211" s="2" t="str">
        <f t="shared" si="66"/>
        <v/>
      </c>
      <c r="X211" s="2" t="str">
        <f t="shared" si="67"/>
        <v/>
      </c>
      <c r="Y211" s="2" t="str">
        <f t="shared" si="68"/>
        <v/>
      </c>
      <c r="Z211" s="2" t="str">
        <f t="shared" si="69"/>
        <v/>
      </c>
      <c r="AA211" s="2" t="str">
        <f t="shared" si="70"/>
        <v/>
      </c>
      <c r="AB211" s="2" t="str">
        <f t="shared" si="71"/>
        <v/>
      </c>
      <c r="AC211" s="2" t="str">
        <f t="shared" si="72"/>
        <v/>
      </c>
      <c r="AD211" s="3" t="e">
        <f t="shared" si="73"/>
        <v>#VALUE!</v>
      </c>
      <c r="AE211" s="3" t="e">
        <f t="shared" si="74"/>
        <v>#VALUE!</v>
      </c>
      <c r="AF211" s="3" t="e">
        <f t="shared" si="75"/>
        <v>#VALUE!</v>
      </c>
      <c r="AG211" s="3" t="e">
        <f t="shared" si="76"/>
        <v>#VALUE!</v>
      </c>
      <c r="AH211" s="3" t="e">
        <f t="shared" si="77"/>
        <v>#VALUE!</v>
      </c>
      <c r="AI211" s="3" t="e">
        <f t="shared" si="78"/>
        <v>#VALUE!</v>
      </c>
      <c r="AJ211" s="3" t="str">
        <f t="shared" si="79"/>
        <v/>
      </c>
    </row>
    <row r="212" spans="1:36" x14ac:dyDescent="0.55000000000000004">
      <c r="A212" s="10">
        <v>211</v>
      </c>
      <c r="B212" s="11"/>
      <c r="C212" s="12"/>
      <c r="D212" s="12"/>
      <c r="E212" s="12"/>
      <c r="F212" s="12"/>
      <c r="G212" s="12"/>
      <c r="H212" s="12"/>
      <c r="I212" s="13"/>
      <c r="J212" s="13"/>
      <c r="K212" s="13"/>
      <c r="L212" s="14"/>
      <c r="M212" s="4" t="str">
        <f>IF(F212=data!$A$2,1500,IF(F212=data!$A$3,500,IF(F212=data!$A$4,300,IF(F212=data!$A$5,200,IF(F212=data!$A$6,1500,IF(F212=data!$A$7,1500,""))))))</f>
        <v/>
      </c>
      <c r="N212" s="15"/>
      <c r="Q212" s="2" t="str">
        <f t="shared" si="60"/>
        <v/>
      </c>
      <c r="R212" s="2" t="str">
        <f t="shared" si="61"/>
        <v/>
      </c>
      <c r="S212" s="2" t="str">
        <f t="shared" si="62"/>
        <v/>
      </c>
      <c r="T212" s="2" t="str">
        <f t="shared" si="63"/>
        <v/>
      </c>
      <c r="U212" s="2" t="str">
        <f t="shared" si="64"/>
        <v/>
      </c>
      <c r="V212" s="2" t="str">
        <f t="shared" si="65"/>
        <v/>
      </c>
      <c r="W212" s="2" t="str">
        <f t="shared" si="66"/>
        <v/>
      </c>
      <c r="X212" s="2" t="str">
        <f t="shared" si="67"/>
        <v/>
      </c>
      <c r="Y212" s="2" t="str">
        <f t="shared" si="68"/>
        <v/>
      </c>
      <c r="Z212" s="2" t="str">
        <f t="shared" si="69"/>
        <v/>
      </c>
      <c r="AA212" s="2" t="str">
        <f t="shared" si="70"/>
        <v/>
      </c>
      <c r="AB212" s="2" t="str">
        <f t="shared" si="71"/>
        <v/>
      </c>
      <c r="AC212" s="2" t="str">
        <f t="shared" si="72"/>
        <v/>
      </c>
      <c r="AD212" s="3" t="e">
        <f t="shared" si="73"/>
        <v>#VALUE!</v>
      </c>
      <c r="AE212" s="3" t="e">
        <f t="shared" si="74"/>
        <v>#VALUE!</v>
      </c>
      <c r="AF212" s="3" t="e">
        <f t="shared" si="75"/>
        <v>#VALUE!</v>
      </c>
      <c r="AG212" s="3" t="e">
        <f t="shared" si="76"/>
        <v>#VALUE!</v>
      </c>
      <c r="AH212" s="3" t="e">
        <f t="shared" si="77"/>
        <v>#VALUE!</v>
      </c>
      <c r="AI212" s="3" t="e">
        <f t="shared" si="78"/>
        <v>#VALUE!</v>
      </c>
      <c r="AJ212" s="3" t="str">
        <f t="shared" si="79"/>
        <v/>
      </c>
    </row>
    <row r="213" spans="1:36" x14ac:dyDescent="0.55000000000000004">
      <c r="A213" s="10">
        <v>212</v>
      </c>
      <c r="B213" s="11"/>
      <c r="C213" s="12"/>
      <c r="D213" s="12"/>
      <c r="E213" s="12"/>
      <c r="F213" s="12"/>
      <c r="G213" s="12"/>
      <c r="H213" s="12"/>
      <c r="I213" s="13"/>
      <c r="J213" s="13"/>
      <c r="K213" s="13"/>
      <c r="L213" s="14"/>
      <c r="M213" s="4" t="str">
        <f>IF(F213=data!$A$2,1500,IF(F213=data!$A$3,500,IF(F213=data!$A$4,300,IF(F213=data!$A$5,200,IF(F213=data!$A$6,1500,IF(F213=data!$A$7,1500,""))))))</f>
        <v/>
      </c>
      <c r="N213" s="15"/>
      <c r="Q213" s="2" t="str">
        <f t="shared" si="60"/>
        <v/>
      </c>
      <c r="R213" s="2" t="str">
        <f t="shared" si="61"/>
        <v/>
      </c>
      <c r="S213" s="2" t="str">
        <f t="shared" si="62"/>
        <v/>
      </c>
      <c r="T213" s="2" t="str">
        <f t="shared" si="63"/>
        <v/>
      </c>
      <c r="U213" s="2" t="str">
        <f t="shared" si="64"/>
        <v/>
      </c>
      <c r="V213" s="2" t="str">
        <f t="shared" si="65"/>
        <v/>
      </c>
      <c r="W213" s="2" t="str">
        <f t="shared" si="66"/>
        <v/>
      </c>
      <c r="X213" s="2" t="str">
        <f t="shared" si="67"/>
        <v/>
      </c>
      <c r="Y213" s="2" t="str">
        <f t="shared" si="68"/>
        <v/>
      </c>
      <c r="Z213" s="2" t="str">
        <f t="shared" si="69"/>
        <v/>
      </c>
      <c r="AA213" s="2" t="str">
        <f t="shared" si="70"/>
        <v/>
      </c>
      <c r="AB213" s="2" t="str">
        <f t="shared" si="71"/>
        <v/>
      </c>
      <c r="AC213" s="2" t="str">
        <f t="shared" si="72"/>
        <v/>
      </c>
      <c r="AD213" s="3" t="e">
        <f t="shared" si="73"/>
        <v>#VALUE!</v>
      </c>
      <c r="AE213" s="3" t="e">
        <f t="shared" si="74"/>
        <v>#VALUE!</v>
      </c>
      <c r="AF213" s="3" t="e">
        <f t="shared" si="75"/>
        <v>#VALUE!</v>
      </c>
      <c r="AG213" s="3" t="e">
        <f t="shared" si="76"/>
        <v>#VALUE!</v>
      </c>
      <c r="AH213" s="3" t="e">
        <f t="shared" si="77"/>
        <v>#VALUE!</v>
      </c>
      <c r="AI213" s="3" t="e">
        <f t="shared" si="78"/>
        <v>#VALUE!</v>
      </c>
      <c r="AJ213" s="3" t="str">
        <f t="shared" si="79"/>
        <v/>
      </c>
    </row>
    <row r="214" spans="1:36" x14ac:dyDescent="0.55000000000000004">
      <c r="A214" s="10">
        <v>213</v>
      </c>
      <c r="B214" s="11"/>
      <c r="C214" s="12"/>
      <c r="D214" s="12"/>
      <c r="E214" s="12"/>
      <c r="F214" s="12"/>
      <c r="G214" s="12"/>
      <c r="H214" s="12"/>
      <c r="I214" s="13"/>
      <c r="J214" s="13"/>
      <c r="K214" s="13"/>
      <c r="L214" s="14"/>
      <c r="M214" s="4" t="str">
        <f>IF(F214=data!$A$2,1500,IF(F214=data!$A$3,500,IF(F214=data!$A$4,300,IF(F214=data!$A$5,200,IF(F214=data!$A$6,1500,IF(F214=data!$A$7,1500,""))))))</f>
        <v/>
      </c>
      <c r="N214" s="15"/>
      <c r="Q214" s="2" t="str">
        <f t="shared" si="60"/>
        <v/>
      </c>
      <c r="R214" s="2" t="str">
        <f t="shared" si="61"/>
        <v/>
      </c>
      <c r="S214" s="2" t="str">
        <f t="shared" si="62"/>
        <v/>
      </c>
      <c r="T214" s="2" t="str">
        <f t="shared" si="63"/>
        <v/>
      </c>
      <c r="U214" s="2" t="str">
        <f t="shared" si="64"/>
        <v/>
      </c>
      <c r="V214" s="2" t="str">
        <f t="shared" si="65"/>
        <v/>
      </c>
      <c r="W214" s="2" t="str">
        <f t="shared" si="66"/>
        <v/>
      </c>
      <c r="X214" s="2" t="str">
        <f t="shared" si="67"/>
        <v/>
      </c>
      <c r="Y214" s="2" t="str">
        <f t="shared" si="68"/>
        <v/>
      </c>
      <c r="Z214" s="2" t="str">
        <f t="shared" si="69"/>
        <v/>
      </c>
      <c r="AA214" s="2" t="str">
        <f t="shared" si="70"/>
        <v/>
      </c>
      <c r="AB214" s="2" t="str">
        <f t="shared" si="71"/>
        <v/>
      </c>
      <c r="AC214" s="2" t="str">
        <f t="shared" si="72"/>
        <v/>
      </c>
      <c r="AD214" s="3" t="e">
        <f t="shared" si="73"/>
        <v>#VALUE!</v>
      </c>
      <c r="AE214" s="3" t="e">
        <f t="shared" si="74"/>
        <v>#VALUE!</v>
      </c>
      <c r="AF214" s="3" t="e">
        <f t="shared" si="75"/>
        <v>#VALUE!</v>
      </c>
      <c r="AG214" s="3" t="e">
        <f t="shared" si="76"/>
        <v>#VALUE!</v>
      </c>
      <c r="AH214" s="3" t="e">
        <f t="shared" si="77"/>
        <v>#VALUE!</v>
      </c>
      <c r="AI214" s="3" t="e">
        <f t="shared" si="78"/>
        <v>#VALUE!</v>
      </c>
      <c r="AJ214" s="3" t="str">
        <f t="shared" si="79"/>
        <v/>
      </c>
    </row>
    <row r="215" spans="1:36" x14ac:dyDescent="0.55000000000000004">
      <c r="A215" s="10">
        <v>214</v>
      </c>
      <c r="B215" s="11"/>
      <c r="C215" s="12"/>
      <c r="D215" s="12"/>
      <c r="E215" s="12"/>
      <c r="F215" s="12"/>
      <c r="G215" s="12"/>
      <c r="H215" s="12"/>
      <c r="I215" s="13"/>
      <c r="J215" s="13"/>
      <c r="K215" s="13"/>
      <c r="L215" s="14"/>
      <c r="M215" s="4" t="str">
        <f>IF(F215=data!$A$2,1500,IF(F215=data!$A$3,500,IF(F215=data!$A$4,300,IF(F215=data!$A$5,200,IF(F215=data!$A$6,1500,IF(F215=data!$A$7,1500,""))))))</f>
        <v/>
      </c>
      <c r="N215" s="15"/>
      <c r="Q215" s="2" t="str">
        <f t="shared" si="60"/>
        <v/>
      </c>
      <c r="R215" s="2" t="str">
        <f t="shared" si="61"/>
        <v/>
      </c>
      <c r="S215" s="2" t="str">
        <f t="shared" si="62"/>
        <v/>
      </c>
      <c r="T215" s="2" t="str">
        <f t="shared" si="63"/>
        <v/>
      </c>
      <c r="U215" s="2" t="str">
        <f t="shared" si="64"/>
        <v/>
      </c>
      <c r="V215" s="2" t="str">
        <f t="shared" si="65"/>
        <v/>
      </c>
      <c r="W215" s="2" t="str">
        <f t="shared" si="66"/>
        <v/>
      </c>
      <c r="X215" s="2" t="str">
        <f t="shared" si="67"/>
        <v/>
      </c>
      <c r="Y215" s="2" t="str">
        <f t="shared" si="68"/>
        <v/>
      </c>
      <c r="Z215" s="2" t="str">
        <f t="shared" si="69"/>
        <v/>
      </c>
      <c r="AA215" s="2" t="str">
        <f t="shared" si="70"/>
        <v/>
      </c>
      <c r="AB215" s="2" t="str">
        <f t="shared" si="71"/>
        <v/>
      </c>
      <c r="AC215" s="2" t="str">
        <f t="shared" si="72"/>
        <v/>
      </c>
      <c r="AD215" s="3" t="e">
        <f t="shared" si="73"/>
        <v>#VALUE!</v>
      </c>
      <c r="AE215" s="3" t="e">
        <f t="shared" si="74"/>
        <v>#VALUE!</v>
      </c>
      <c r="AF215" s="3" t="e">
        <f t="shared" si="75"/>
        <v>#VALUE!</v>
      </c>
      <c r="AG215" s="3" t="e">
        <f t="shared" si="76"/>
        <v>#VALUE!</v>
      </c>
      <c r="AH215" s="3" t="e">
        <f t="shared" si="77"/>
        <v>#VALUE!</v>
      </c>
      <c r="AI215" s="3" t="e">
        <f t="shared" si="78"/>
        <v>#VALUE!</v>
      </c>
      <c r="AJ215" s="3" t="str">
        <f t="shared" si="79"/>
        <v/>
      </c>
    </row>
    <row r="216" spans="1:36" x14ac:dyDescent="0.55000000000000004">
      <c r="A216" s="10">
        <v>215</v>
      </c>
      <c r="B216" s="11"/>
      <c r="C216" s="12"/>
      <c r="D216" s="12"/>
      <c r="E216" s="12"/>
      <c r="F216" s="12"/>
      <c r="G216" s="12"/>
      <c r="H216" s="12"/>
      <c r="I216" s="13"/>
      <c r="J216" s="13"/>
      <c r="K216" s="13"/>
      <c r="L216" s="14"/>
      <c r="M216" s="4" t="str">
        <f>IF(F216=data!$A$2,1500,IF(F216=data!$A$3,500,IF(F216=data!$A$4,300,IF(F216=data!$A$5,200,IF(F216=data!$A$6,1500,IF(F216=data!$A$7,1500,""))))))</f>
        <v/>
      </c>
      <c r="N216" s="15"/>
      <c r="Q216" s="2" t="str">
        <f t="shared" si="60"/>
        <v/>
      </c>
      <c r="R216" s="2" t="str">
        <f t="shared" si="61"/>
        <v/>
      </c>
      <c r="S216" s="2" t="str">
        <f t="shared" si="62"/>
        <v/>
      </c>
      <c r="T216" s="2" t="str">
        <f t="shared" si="63"/>
        <v/>
      </c>
      <c r="U216" s="2" t="str">
        <f t="shared" si="64"/>
        <v/>
      </c>
      <c r="V216" s="2" t="str">
        <f t="shared" si="65"/>
        <v/>
      </c>
      <c r="W216" s="2" t="str">
        <f t="shared" si="66"/>
        <v/>
      </c>
      <c r="X216" s="2" t="str">
        <f t="shared" si="67"/>
        <v/>
      </c>
      <c r="Y216" s="2" t="str">
        <f t="shared" si="68"/>
        <v/>
      </c>
      <c r="Z216" s="2" t="str">
        <f t="shared" si="69"/>
        <v/>
      </c>
      <c r="AA216" s="2" t="str">
        <f t="shared" si="70"/>
        <v/>
      </c>
      <c r="AB216" s="2" t="str">
        <f t="shared" si="71"/>
        <v/>
      </c>
      <c r="AC216" s="2" t="str">
        <f t="shared" si="72"/>
        <v/>
      </c>
      <c r="AD216" s="3" t="e">
        <f t="shared" si="73"/>
        <v>#VALUE!</v>
      </c>
      <c r="AE216" s="3" t="e">
        <f t="shared" si="74"/>
        <v>#VALUE!</v>
      </c>
      <c r="AF216" s="3" t="e">
        <f t="shared" si="75"/>
        <v>#VALUE!</v>
      </c>
      <c r="AG216" s="3" t="e">
        <f t="shared" si="76"/>
        <v>#VALUE!</v>
      </c>
      <c r="AH216" s="3" t="e">
        <f t="shared" si="77"/>
        <v>#VALUE!</v>
      </c>
      <c r="AI216" s="3" t="e">
        <f t="shared" si="78"/>
        <v>#VALUE!</v>
      </c>
      <c r="AJ216" s="3" t="str">
        <f t="shared" si="79"/>
        <v/>
      </c>
    </row>
    <row r="217" spans="1:36" x14ac:dyDescent="0.55000000000000004">
      <c r="A217" s="10">
        <v>216</v>
      </c>
      <c r="B217" s="11"/>
      <c r="C217" s="12"/>
      <c r="D217" s="12"/>
      <c r="E217" s="12"/>
      <c r="F217" s="12"/>
      <c r="G217" s="12"/>
      <c r="H217" s="12"/>
      <c r="I217" s="13"/>
      <c r="J217" s="13"/>
      <c r="K217" s="13"/>
      <c r="L217" s="14"/>
      <c r="M217" s="4" t="str">
        <f>IF(F217=data!$A$2,1500,IF(F217=data!$A$3,500,IF(F217=data!$A$4,300,IF(F217=data!$A$5,200,IF(F217=data!$A$6,1500,IF(F217=data!$A$7,1500,""))))))</f>
        <v/>
      </c>
      <c r="N217" s="15"/>
      <c r="Q217" s="2" t="str">
        <f t="shared" si="60"/>
        <v/>
      </c>
      <c r="R217" s="2" t="str">
        <f t="shared" si="61"/>
        <v/>
      </c>
      <c r="S217" s="2" t="str">
        <f t="shared" si="62"/>
        <v/>
      </c>
      <c r="T217" s="2" t="str">
        <f t="shared" si="63"/>
        <v/>
      </c>
      <c r="U217" s="2" t="str">
        <f t="shared" si="64"/>
        <v/>
      </c>
      <c r="V217" s="2" t="str">
        <f t="shared" si="65"/>
        <v/>
      </c>
      <c r="W217" s="2" t="str">
        <f t="shared" si="66"/>
        <v/>
      </c>
      <c r="X217" s="2" t="str">
        <f t="shared" si="67"/>
        <v/>
      </c>
      <c r="Y217" s="2" t="str">
        <f t="shared" si="68"/>
        <v/>
      </c>
      <c r="Z217" s="2" t="str">
        <f t="shared" si="69"/>
        <v/>
      </c>
      <c r="AA217" s="2" t="str">
        <f t="shared" si="70"/>
        <v/>
      </c>
      <c r="AB217" s="2" t="str">
        <f t="shared" si="71"/>
        <v/>
      </c>
      <c r="AC217" s="2" t="str">
        <f t="shared" si="72"/>
        <v/>
      </c>
      <c r="AD217" s="3" t="e">
        <f t="shared" si="73"/>
        <v>#VALUE!</v>
      </c>
      <c r="AE217" s="3" t="e">
        <f t="shared" si="74"/>
        <v>#VALUE!</v>
      </c>
      <c r="AF217" s="3" t="e">
        <f t="shared" si="75"/>
        <v>#VALUE!</v>
      </c>
      <c r="AG217" s="3" t="e">
        <f t="shared" si="76"/>
        <v>#VALUE!</v>
      </c>
      <c r="AH217" s="3" t="e">
        <f t="shared" si="77"/>
        <v>#VALUE!</v>
      </c>
      <c r="AI217" s="3" t="e">
        <f t="shared" si="78"/>
        <v>#VALUE!</v>
      </c>
      <c r="AJ217" s="3" t="str">
        <f t="shared" si="79"/>
        <v/>
      </c>
    </row>
    <row r="218" spans="1:36" x14ac:dyDescent="0.55000000000000004">
      <c r="A218" s="10">
        <v>217</v>
      </c>
      <c r="B218" s="11"/>
      <c r="C218" s="12"/>
      <c r="D218" s="12"/>
      <c r="E218" s="12"/>
      <c r="F218" s="12"/>
      <c r="G218" s="12"/>
      <c r="H218" s="12"/>
      <c r="I218" s="13"/>
      <c r="J218" s="13"/>
      <c r="K218" s="13"/>
      <c r="L218" s="14"/>
      <c r="M218" s="4" t="str">
        <f>IF(F218=data!$A$2,1500,IF(F218=data!$A$3,500,IF(F218=data!$A$4,300,IF(F218=data!$A$5,200,IF(F218=data!$A$6,1500,IF(F218=data!$A$7,1500,""))))))</f>
        <v/>
      </c>
      <c r="N218" s="15"/>
      <c r="Q218" s="2" t="str">
        <f t="shared" si="60"/>
        <v/>
      </c>
      <c r="R218" s="2" t="str">
        <f t="shared" si="61"/>
        <v/>
      </c>
      <c r="S218" s="2" t="str">
        <f t="shared" si="62"/>
        <v/>
      </c>
      <c r="T218" s="2" t="str">
        <f t="shared" si="63"/>
        <v/>
      </c>
      <c r="U218" s="2" t="str">
        <f t="shared" si="64"/>
        <v/>
      </c>
      <c r="V218" s="2" t="str">
        <f t="shared" si="65"/>
        <v/>
      </c>
      <c r="W218" s="2" t="str">
        <f t="shared" si="66"/>
        <v/>
      </c>
      <c r="X218" s="2" t="str">
        <f t="shared" si="67"/>
        <v/>
      </c>
      <c r="Y218" s="2" t="str">
        <f t="shared" si="68"/>
        <v/>
      </c>
      <c r="Z218" s="2" t="str">
        <f t="shared" si="69"/>
        <v/>
      </c>
      <c r="AA218" s="2" t="str">
        <f t="shared" si="70"/>
        <v/>
      </c>
      <c r="AB218" s="2" t="str">
        <f t="shared" si="71"/>
        <v/>
      </c>
      <c r="AC218" s="2" t="str">
        <f t="shared" si="72"/>
        <v/>
      </c>
      <c r="AD218" s="3" t="e">
        <f t="shared" si="73"/>
        <v>#VALUE!</v>
      </c>
      <c r="AE218" s="3" t="e">
        <f t="shared" si="74"/>
        <v>#VALUE!</v>
      </c>
      <c r="AF218" s="3" t="e">
        <f t="shared" si="75"/>
        <v>#VALUE!</v>
      </c>
      <c r="AG218" s="3" t="e">
        <f t="shared" si="76"/>
        <v>#VALUE!</v>
      </c>
      <c r="AH218" s="3" t="e">
        <f t="shared" si="77"/>
        <v>#VALUE!</v>
      </c>
      <c r="AI218" s="3" t="e">
        <f t="shared" si="78"/>
        <v>#VALUE!</v>
      </c>
      <c r="AJ218" s="3" t="str">
        <f t="shared" si="79"/>
        <v/>
      </c>
    </row>
    <row r="219" spans="1:36" x14ac:dyDescent="0.55000000000000004">
      <c r="A219" s="10">
        <v>218</v>
      </c>
      <c r="B219" s="11"/>
      <c r="C219" s="12"/>
      <c r="D219" s="12"/>
      <c r="E219" s="12"/>
      <c r="F219" s="12"/>
      <c r="G219" s="12"/>
      <c r="H219" s="12"/>
      <c r="I219" s="13"/>
      <c r="J219" s="13"/>
      <c r="K219" s="13"/>
      <c r="L219" s="14"/>
      <c r="M219" s="4" t="str">
        <f>IF(F219=data!$A$2,1500,IF(F219=data!$A$3,500,IF(F219=data!$A$4,300,IF(F219=data!$A$5,200,IF(F219=data!$A$6,1500,IF(F219=data!$A$7,1500,""))))))</f>
        <v/>
      </c>
      <c r="N219" s="15"/>
      <c r="Q219" s="2" t="str">
        <f t="shared" si="60"/>
        <v/>
      </c>
      <c r="R219" s="2" t="str">
        <f t="shared" si="61"/>
        <v/>
      </c>
      <c r="S219" s="2" t="str">
        <f t="shared" si="62"/>
        <v/>
      </c>
      <c r="T219" s="2" t="str">
        <f t="shared" si="63"/>
        <v/>
      </c>
      <c r="U219" s="2" t="str">
        <f t="shared" si="64"/>
        <v/>
      </c>
      <c r="V219" s="2" t="str">
        <f t="shared" si="65"/>
        <v/>
      </c>
      <c r="W219" s="2" t="str">
        <f t="shared" si="66"/>
        <v/>
      </c>
      <c r="X219" s="2" t="str">
        <f t="shared" si="67"/>
        <v/>
      </c>
      <c r="Y219" s="2" t="str">
        <f t="shared" si="68"/>
        <v/>
      </c>
      <c r="Z219" s="2" t="str">
        <f t="shared" si="69"/>
        <v/>
      </c>
      <c r="AA219" s="2" t="str">
        <f t="shared" si="70"/>
        <v/>
      </c>
      <c r="AB219" s="2" t="str">
        <f t="shared" si="71"/>
        <v/>
      </c>
      <c r="AC219" s="2" t="str">
        <f t="shared" si="72"/>
        <v/>
      </c>
      <c r="AD219" s="3" t="e">
        <f t="shared" si="73"/>
        <v>#VALUE!</v>
      </c>
      <c r="AE219" s="3" t="e">
        <f t="shared" si="74"/>
        <v>#VALUE!</v>
      </c>
      <c r="AF219" s="3" t="e">
        <f t="shared" si="75"/>
        <v>#VALUE!</v>
      </c>
      <c r="AG219" s="3" t="e">
        <f t="shared" si="76"/>
        <v>#VALUE!</v>
      </c>
      <c r="AH219" s="3" t="e">
        <f t="shared" si="77"/>
        <v>#VALUE!</v>
      </c>
      <c r="AI219" s="3" t="e">
        <f t="shared" si="78"/>
        <v>#VALUE!</v>
      </c>
      <c r="AJ219" s="3" t="str">
        <f t="shared" si="79"/>
        <v/>
      </c>
    </row>
    <row r="220" spans="1:36" x14ac:dyDescent="0.55000000000000004">
      <c r="A220" s="10">
        <v>219</v>
      </c>
      <c r="B220" s="11"/>
      <c r="C220" s="12"/>
      <c r="D220" s="12"/>
      <c r="E220" s="12"/>
      <c r="F220" s="12"/>
      <c r="G220" s="12"/>
      <c r="H220" s="12"/>
      <c r="I220" s="13"/>
      <c r="J220" s="13"/>
      <c r="K220" s="13"/>
      <c r="L220" s="14"/>
      <c r="M220" s="4" t="str">
        <f>IF(F220=data!$A$2,1500,IF(F220=data!$A$3,500,IF(F220=data!$A$4,300,IF(F220=data!$A$5,200,IF(F220=data!$A$6,1500,IF(F220=data!$A$7,1500,""))))))</f>
        <v/>
      </c>
      <c r="N220" s="15"/>
      <c r="Q220" s="2" t="str">
        <f t="shared" si="60"/>
        <v/>
      </c>
      <c r="R220" s="2" t="str">
        <f t="shared" si="61"/>
        <v/>
      </c>
      <c r="S220" s="2" t="str">
        <f t="shared" si="62"/>
        <v/>
      </c>
      <c r="T220" s="2" t="str">
        <f t="shared" si="63"/>
        <v/>
      </c>
      <c r="U220" s="2" t="str">
        <f t="shared" si="64"/>
        <v/>
      </c>
      <c r="V220" s="2" t="str">
        <f t="shared" si="65"/>
        <v/>
      </c>
      <c r="W220" s="2" t="str">
        <f t="shared" si="66"/>
        <v/>
      </c>
      <c r="X220" s="2" t="str">
        <f t="shared" si="67"/>
        <v/>
      </c>
      <c r="Y220" s="2" t="str">
        <f t="shared" si="68"/>
        <v/>
      </c>
      <c r="Z220" s="2" t="str">
        <f t="shared" si="69"/>
        <v/>
      </c>
      <c r="AA220" s="2" t="str">
        <f t="shared" si="70"/>
        <v/>
      </c>
      <c r="AB220" s="2" t="str">
        <f t="shared" si="71"/>
        <v/>
      </c>
      <c r="AC220" s="2" t="str">
        <f t="shared" si="72"/>
        <v/>
      </c>
      <c r="AD220" s="3" t="e">
        <f t="shared" si="73"/>
        <v>#VALUE!</v>
      </c>
      <c r="AE220" s="3" t="e">
        <f t="shared" si="74"/>
        <v>#VALUE!</v>
      </c>
      <c r="AF220" s="3" t="e">
        <f t="shared" si="75"/>
        <v>#VALUE!</v>
      </c>
      <c r="AG220" s="3" t="e">
        <f t="shared" si="76"/>
        <v>#VALUE!</v>
      </c>
      <c r="AH220" s="3" t="e">
        <f t="shared" si="77"/>
        <v>#VALUE!</v>
      </c>
      <c r="AI220" s="3" t="e">
        <f t="shared" si="78"/>
        <v>#VALUE!</v>
      </c>
      <c r="AJ220" s="3" t="str">
        <f t="shared" si="79"/>
        <v/>
      </c>
    </row>
    <row r="221" spans="1:36" x14ac:dyDescent="0.55000000000000004">
      <c r="A221" s="10">
        <v>220</v>
      </c>
      <c r="B221" s="11"/>
      <c r="C221" s="12"/>
      <c r="D221" s="12"/>
      <c r="E221" s="12"/>
      <c r="F221" s="12"/>
      <c r="G221" s="12"/>
      <c r="H221" s="12"/>
      <c r="I221" s="13"/>
      <c r="J221" s="13"/>
      <c r="K221" s="13"/>
      <c r="L221" s="14"/>
      <c r="M221" s="4" t="str">
        <f>IF(F221=data!$A$2,1500,IF(F221=data!$A$3,500,IF(F221=data!$A$4,300,IF(F221=data!$A$5,200,IF(F221=data!$A$6,1500,IF(F221=data!$A$7,1500,""))))))</f>
        <v/>
      </c>
      <c r="N221" s="15"/>
      <c r="Q221" s="2" t="str">
        <f t="shared" si="60"/>
        <v/>
      </c>
      <c r="R221" s="2" t="str">
        <f t="shared" si="61"/>
        <v/>
      </c>
      <c r="S221" s="2" t="str">
        <f t="shared" si="62"/>
        <v/>
      </c>
      <c r="T221" s="2" t="str">
        <f t="shared" si="63"/>
        <v/>
      </c>
      <c r="U221" s="2" t="str">
        <f t="shared" si="64"/>
        <v/>
      </c>
      <c r="V221" s="2" t="str">
        <f t="shared" si="65"/>
        <v/>
      </c>
      <c r="W221" s="2" t="str">
        <f t="shared" si="66"/>
        <v/>
      </c>
      <c r="X221" s="2" t="str">
        <f t="shared" si="67"/>
        <v/>
      </c>
      <c r="Y221" s="2" t="str">
        <f t="shared" si="68"/>
        <v/>
      </c>
      <c r="Z221" s="2" t="str">
        <f t="shared" si="69"/>
        <v/>
      </c>
      <c r="AA221" s="2" t="str">
        <f t="shared" si="70"/>
        <v/>
      </c>
      <c r="AB221" s="2" t="str">
        <f t="shared" si="71"/>
        <v/>
      </c>
      <c r="AC221" s="2" t="str">
        <f t="shared" si="72"/>
        <v/>
      </c>
      <c r="AD221" s="3" t="e">
        <f t="shared" si="73"/>
        <v>#VALUE!</v>
      </c>
      <c r="AE221" s="3" t="e">
        <f t="shared" si="74"/>
        <v>#VALUE!</v>
      </c>
      <c r="AF221" s="3" t="e">
        <f t="shared" si="75"/>
        <v>#VALUE!</v>
      </c>
      <c r="AG221" s="3" t="e">
        <f t="shared" si="76"/>
        <v>#VALUE!</v>
      </c>
      <c r="AH221" s="3" t="e">
        <f t="shared" si="77"/>
        <v>#VALUE!</v>
      </c>
      <c r="AI221" s="3" t="e">
        <f t="shared" si="78"/>
        <v>#VALUE!</v>
      </c>
      <c r="AJ221" s="3" t="str">
        <f t="shared" si="79"/>
        <v/>
      </c>
    </row>
    <row r="222" spans="1:36" x14ac:dyDescent="0.55000000000000004">
      <c r="A222" s="10">
        <v>221</v>
      </c>
      <c r="B222" s="11"/>
      <c r="C222" s="12"/>
      <c r="D222" s="12"/>
      <c r="E222" s="12"/>
      <c r="F222" s="12"/>
      <c r="G222" s="12"/>
      <c r="H222" s="12"/>
      <c r="I222" s="13"/>
      <c r="J222" s="13"/>
      <c r="K222" s="13"/>
      <c r="L222" s="14"/>
      <c r="M222" s="4" t="str">
        <f>IF(F222=data!$A$2,1500,IF(F222=data!$A$3,500,IF(F222=data!$A$4,300,IF(F222=data!$A$5,200,IF(F222=data!$A$6,1500,IF(F222=data!$A$7,1500,""))))))</f>
        <v/>
      </c>
      <c r="N222" s="15"/>
      <c r="Q222" s="2" t="str">
        <f t="shared" si="60"/>
        <v/>
      </c>
      <c r="R222" s="2" t="str">
        <f t="shared" si="61"/>
        <v/>
      </c>
      <c r="S222" s="2" t="str">
        <f t="shared" si="62"/>
        <v/>
      </c>
      <c r="T222" s="2" t="str">
        <f t="shared" si="63"/>
        <v/>
      </c>
      <c r="U222" s="2" t="str">
        <f t="shared" si="64"/>
        <v/>
      </c>
      <c r="V222" s="2" t="str">
        <f t="shared" si="65"/>
        <v/>
      </c>
      <c r="W222" s="2" t="str">
        <f t="shared" si="66"/>
        <v/>
      </c>
      <c r="X222" s="2" t="str">
        <f t="shared" si="67"/>
        <v/>
      </c>
      <c r="Y222" s="2" t="str">
        <f t="shared" si="68"/>
        <v/>
      </c>
      <c r="Z222" s="2" t="str">
        <f t="shared" si="69"/>
        <v/>
      </c>
      <c r="AA222" s="2" t="str">
        <f t="shared" si="70"/>
        <v/>
      </c>
      <c r="AB222" s="2" t="str">
        <f t="shared" si="71"/>
        <v/>
      </c>
      <c r="AC222" s="2" t="str">
        <f t="shared" si="72"/>
        <v/>
      </c>
      <c r="AD222" s="3" t="e">
        <f t="shared" si="73"/>
        <v>#VALUE!</v>
      </c>
      <c r="AE222" s="3" t="e">
        <f t="shared" si="74"/>
        <v>#VALUE!</v>
      </c>
      <c r="AF222" s="3" t="e">
        <f t="shared" si="75"/>
        <v>#VALUE!</v>
      </c>
      <c r="AG222" s="3" t="e">
        <f t="shared" si="76"/>
        <v>#VALUE!</v>
      </c>
      <c r="AH222" s="3" t="e">
        <f t="shared" si="77"/>
        <v>#VALUE!</v>
      </c>
      <c r="AI222" s="3" t="e">
        <f t="shared" si="78"/>
        <v>#VALUE!</v>
      </c>
      <c r="AJ222" s="3" t="str">
        <f t="shared" si="79"/>
        <v/>
      </c>
    </row>
    <row r="223" spans="1:36" x14ac:dyDescent="0.55000000000000004">
      <c r="A223" s="10">
        <v>222</v>
      </c>
      <c r="B223" s="11"/>
      <c r="C223" s="12"/>
      <c r="D223" s="12"/>
      <c r="E223" s="12"/>
      <c r="F223" s="12"/>
      <c r="G223" s="12"/>
      <c r="H223" s="12"/>
      <c r="I223" s="13"/>
      <c r="J223" s="13"/>
      <c r="K223" s="13"/>
      <c r="L223" s="14"/>
      <c r="M223" s="4" t="str">
        <f>IF(F223=data!$A$2,1500,IF(F223=data!$A$3,500,IF(F223=data!$A$4,300,IF(F223=data!$A$5,200,IF(F223=data!$A$6,1500,IF(F223=data!$A$7,1500,""))))))</f>
        <v/>
      </c>
      <c r="N223" s="15"/>
      <c r="Q223" s="2" t="str">
        <f t="shared" si="60"/>
        <v/>
      </c>
      <c r="R223" s="2" t="str">
        <f t="shared" si="61"/>
        <v/>
      </c>
      <c r="S223" s="2" t="str">
        <f t="shared" si="62"/>
        <v/>
      </c>
      <c r="T223" s="2" t="str">
        <f t="shared" si="63"/>
        <v/>
      </c>
      <c r="U223" s="2" t="str">
        <f t="shared" si="64"/>
        <v/>
      </c>
      <c r="V223" s="2" t="str">
        <f t="shared" si="65"/>
        <v/>
      </c>
      <c r="W223" s="2" t="str">
        <f t="shared" si="66"/>
        <v/>
      </c>
      <c r="X223" s="2" t="str">
        <f t="shared" si="67"/>
        <v/>
      </c>
      <c r="Y223" s="2" t="str">
        <f t="shared" si="68"/>
        <v/>
      </c>
      <c r="Z223" s="2" t="str">
        <f t="shared" si="69"/>
        <v/>
      </c>
      <c r="AA223" s="2" t="str">
        <f t="shared" si="70"/>
        <v/>
      </c>
      <c r="AB223" s="2" t="str">
        <f t="shared" si="71"/>
        <v/>
      </c>
      <c r="AC223" s="2" t="str">
        <f t="shared" si="72"/>
        <v/>
      </c>
      <c r="AD223" s="3" t="e">
        <f t="shared" si="73"/>
        <v>#VALUE!</v>
      </c>
      <c r="AE223" s="3" t="e">
        <f t="shared" si="74"/>
        <v>#VALUE!</v>
      </c>
      <c r="AF223" s="3" t="e">
        <f t="shared" si="75"/>
        <v>#VALUE!</v>
      </c>
      <c r="AG223" s="3" t="e">
        <f t="shared" si="76"/>
        <v>#VALUE!</v>
      </c>
      <c r="AH223" s="3" t="e">
        <f t="shared" si="77"/>
        <v>#VALUE!</v>
      </c>
      <c r="AI223" s="3" t="e">
        <f t="shared" si="78"/>
        <v>#VALUE!</v>
      </c>
      <c r="AJ223" s="3" t="str">
        <f t="shared" si="79"/>
        <v/>
      </c>
    </row>
    <row r="224" spans="1:36" x14ac:dyDescent="0.55000000000000004">
      <c r="A224" s="10">
        <v>223</v>
      </c>
      <c r="B224" s="11"/>
      <c r="C224" s="12"/>
      <c r="D224" s="12"/>
      <c r="E224" s="12"/>
      <c r="F224" s="12"/>
      <c r="G224" s="12"/>
      <c r="H224" s="12"/>
      <c r="I224" s="13"/>
      <c r="J224" s="13"/>
      <c r="K224" s="13"/>
      <c r="L224" s="14"/>
      <c r="M224" s="4" t="str">
        <f>IF(F224=data!$A$2,1500,IF(F224=data!$A$3,500,IF(F224=data!$A$4,300,IF(F224=data!$A$5,200,IF(F224=data!$A$6,1500,IF(F224=data!$A$7,1500,""))))))</f>
        <v/>
      </c>
      <c r="N224" s="15"/>
      <c r="Q224" s="2" t="str">
        <f t="shared" si="60"/>
        <v/>
      </c>
      <c r="R224" s="2" t="str">
        <f t="shared" si="61"/>
        <v/>
      </c>
      <c r="S224" s="2" t="str">
        <f t="shared" si="62"/>
        <v/>
      </c>
      <c r="T224" s="2" t="str">
        <f t="shared" si="63"/>
        <v/>
      </c>
      <c r="U224" s="2" t="str">
        <f t="shared" si="64"/>
        <v/>
      </c>
      <c r="V224" s="2" t="str">
        <f t="shared" si="65"/>
        <v/>
      </c>
      <c r="W224" s="2" t="str">
        <f t="shared" si="66"/>
        <v/>
      </c>
      <c r="X224" s="2" t="str">
        <f t="shared" si="67"/>
        <v/>
      </c>
      <c r="Y224" s="2" t="str">
        <f t="shared" si="68"/>
        <v/>
      </c>
      <c r="Z224" s="2" t="str">
        <f t="shared" si="69"/>
        <v/>
      </c>
      <c r="AA224" s="2" t="str">
        <f t="shared" si="70"/>
        <v/>
      </c>
      <c r="AB224" s="2" t="str">
        <f t="shared" si="71"/>
        <v/>
      </c>
      <c r="AC224" s="2" t="str">
        <f t="shared" si="72"/>
        <v/>
      </c>
      <c r="AD224" s="3" t="e">
        <f t="shared" si="73"/>
        <v>#VALUE!</v>
      </c>
      <c r="AE224" s="3" t="e">
        <f t="shared" si="74"/>
        <v>#VALUE!</v>
      </c>
      <c r="AF224" s="3" t="e">
        <f t="shared" si="75"/>
        <v>#VALUE!</v>
      </c>
      <c r="AG224" s="3" t="e">
        <f t="shared" si="76"/>
        <v>#VALUE!</v>
      </c>
      <c r="AH224" s="3" t="e">
        <f t="shared" si="77"/>
        <v>#VALUE!</v>
      </c>
      <c r="AI224" s="3" t="e">
        <f t="shared" si="78"/>
        <v>#VALUE!</v>
      </c>
      <c r="AJ224" s="3" t="str">
        <f t="shared" si="79"/>
        <v/>
      </c>
    </row>
    <row r="225" spans="1:36" x14ac:dyDescent="0.55000000000000004">
      <c r="A225" s="10">
        <v>224</v>
      </c>
      <c r="B225" s="11"/>
      <c r="C225" s="12"/>
      <c r="D225" s="12"/>
      <c r="E225" s="12"/>
      <c r="F225" s="12"/>
      <c r="G225" s="12"/>
      <c r="H225" s="12"/>
      <c r="I225" s="13"/>
      <c r="J225" s="13"/>
      <c r="K225" s="13"/>
      <c r="L225" s="14"/>
      <c r="M225" s="4" t="str">
        <f>IF(F225=data!$A$2,1500,IF(F225=data!$A$3,500,IF(F225=data!$A$4,300,IF(F225=data!$A$5,200,IF(F225=data!$A$6,1500,IF(F225=data!$A$7,1500,""))))))</f>
        <v/>
      </c>
      <c r="N225" s="15"/>
      <c r="Q225" s="2" t="str">
        <f t="shared" si="60"/>
        <v/>
      </c>
      <c r="R225" s="2" t="str">
        <f t="shared" si="61"/>
        <v/>
      </c>
      <c r="S225" s="2" t="str">
        <f t="shared" si="62"/>
        <v/>
      </c>
      <c r="T225" s="2" t="str">
        <f t="shared" si="63"/>
        <v/>
      </c>
      <c r="U225" s="2" t="str">
        <f t="shared" si="64"/>
        <v/>
      </c>
      <c r="V225" s="2" t="str">
        <f t="shared" si="65"/>
        <v/>
      </c>
      <c r="W225" s="2" t="str">
        <f t="shared" si="66"/>
        <v/>
      </c>
      <c r="X225" s="2" t="str">
        <f t="shared" si="67"/>
        <v/>
      </c>
      <c r="Y225" s="2" t="str">
        <f t="shared" si="68"/>
        <v/>
      </c>
      <c r="Z225" s="2" t="str">
        <f t="shared" si="69"/>
        <v/>
      </c>
      <c r="AA225" s="2" t="str">
        <f t="shared" si="70"/>
        <v/>
      </c>
      <c r="AB225" s="2" t="str">
        <f t="shared" si="71"/>
        <v/>
      </c>
      <c r="AC225" s="2" t="str">
        <f t="shared" si="72"/>
        <v/>
      </c>
      <c r="AD225" s="3" t="e">
        <f t="shared" si="73"/>
        <v>#VALUE!</v>
      </c>
      <c r="AE225" s="3" t="e">
        <f t="shared" si="74"/>
        <v>#VALUE!</v>
      </c>
      <c r="AF225" s="3" t="e">
        <f t="shared" si="75"/>
        <v>#VALUE!</v>
      </c>
      <c r="AG225" s="3" t="e">
        <f t="shared" si="76"/>
        <v>#VALUE!</v>
      </c>
      <c r="AH225" s="3" t="e">
        <f t="shared" si="77"/>
        <v>#VALUE!</v>
      </c>
      <c r="AI225" s="3" t="e">
        <f t="shared" si="78"/>
        <v>#VALUE!</v>
      </c>
      <c r="AJ225" s="3" t="str">
        <f t="shared" si="79"/>
        <v/>
      </c>
    </row>
    <row r="226" spans="1:36" x14ac:dyDescent="0.55000000000000004">
      <c r="A226" s="10">
        <v>225</v>
      </c>
      <c r="B226" s="11"/>
      <c r="C226" s="12"/>
      <c r="D226" s="12"/>
      <c r="E226" s="12"/>
      <c r="F226" s="12"/>
      <c r="G226" s="12"/>
      <c r="H226" s="12"/>
      <c r="I226" s="13"/>
      <c r="J226" s="13"/>
      <c r="K226" s="13"/>
      <c r="L226" s="14"/>
      <c r="M226" s="4" t="str">
        <f>IF(F226=data!$A$2,1500,IF(F226=data!$A$3,500,IF(F226=data!$A$4,300,IF(F226=data!$A$5,200,IF(F226=data!$A$6,1500,IF(F226=data!$A$7,1500,""))))))</f>
        <v/>
      </c>
      <c r="N226" s="15"/>
      <c r="Q226" s="2" t="str">
        <f t="shared" si="60"/>
        <v/>
      </c>
      <c r="R226" s="2" t="str">
        <f t="shared" si="61"/>
        <v/>
      </c>
      <c r="S226" s="2" t="str">
        <f t="shared" si="62"/>
        <v/>
      </c>
      <c r="T226" s="2" t="str">
        <f t="shared" si="63"/>
        <v/>
      </c>
      <c r="U226" s="2" t="str">
        <f t="shared" si="64"/>
        <v/>
      </c>
      <c r="V226" s="2" t="str">
        <f t="shared" si="65"/>
        <v/>
      </c>
      <c r="W226" s="2" t="str">
        <f t="shared" si="66"/>
        <v/>
      </c>
      <c r="X226" s="2" t="str">
        <f t="shared" si="67"/>
        <v/>
      </c>
      <c r="Y226" s="2" t="str">
        <f t="shared" si="68"/>
        <v/>
      </c>
      <c r="Z226" s="2" t="str">
        <f t="shared" si="69"/>
        <v/>
      </c>
      <c r="AA226" s="2" t="str">
        <f t="shared" si="70"/>
        <v/>
      </c>
      <c r="AB226" s="2" t="str">
        <f t="shared" si="71"/>
        <v/>
      </c>
      <c r="AC226" s="2" t="str">
        <f t="shared" si="72"/>
        <v/>
      </c>
      <c r="AD226" s="3" t="e">
        <f t="shared" si="73"/>
        <v>#VALUE!</v>
      </c>
      <c r="AE226" s="3" t="e">
        <f t="shared" si="74"/>
        <v>#VALUE!</v>
      </c>
      <c r="AF226" s="3" t="e">
        <f t="shared" si="75"/>
        <v>#VALUE!</v>
      </c>
      <c r="AG226" s="3" t="e">
        <f t="shared" si="76"/>
        <v>#VALUE!</v>
      </c>
      <c r="AH226" s="3" t="e">
        <f t="shared" si="77"/>
        <v>#VALUE!</v>
      </c>
      <c r="AI226" s="3" t="e">
        <f t="shared" si="78"/>
        <v>#VALUE!</v>
      </c>
      <c r="AJ226" s="3" t="str">
        <f t="shared" si="79"/>
        <v/>
      </c>
    </row>
    <row r="227" spans="1:36" x14ac:dyDescent="0.55000000000000004">
      <c r="A227" s="10">
        <v>226</v>
      </c>
      <c r="B227" s="11"/>
      <c r="C227" s="12"/>
      <c r="D227" s="12"/>
      <c r="E227" s="12"/>
      <c r="F227" s="12"/>
      <c r="G227" s="12"/>
      <c r="H227" s="12"/>
      <c r="I227" s="13"/>
      <c r="J227" s="13"/>
      <c r="K227" s="13"/>
      <c r="L227" s="14"/>
      <c r="M227" s="4" t="str">
        <f>IF(F227=data!$A$2,1500,IF(F227=data!$A$3,500,IF(F227=data!$A$4,300,IF(F227=data!$A$5,200,IF(F227=data!$A$6,1500,IF(F227=data!$A$7,1500,""))))))</f>
        <v/>
      </c>
      <c r="N227" s="15"/>
      <c r="Q227" s="2" t="str">
        <f t="shared" si="60"/>
        <v/>
      </c>
      <c r="R227" s="2" t="str">
        <f t="shared" si="61"/>
        <v/>
      </c>
      <c r="S227" s="2" t="str">
        <f t="shared" si="62"/>
        <v/>
      </c>
      <c r="T227" s="2" t="str">
        <f t="shared" si="63"/>
        <v/>
      </c>
      <c r="U227" s="2" t="str">
        <f t="shared" si="64"/>
        <v/>
      </c>
      <c r="V227" s="2" t="str">
        <f t="shared" si="65"/>
        <v/>
      </c>
      <c r="W227" s="2" t="str">
        <f t="shared" si="66"/>
        <v/>
      </c>
      <c r="X227" s="2" t="str">
        <f t="shared" si="67"/>
        <v/>
      </c>
      <c r="Y227" s="2" t="str">
        <f t="shared" si="68"/>
        <v/>
      </c>
      <c r="Z227" s="2" t="str">
        <f t="shared" si="69"/>
        <v/>
      </c>
      <c r="AA227" s="2" t="str">
        <f t="shared" si="70"/>
        <v/>
      </c>
      <c r="AB227" s="2" t="str">
        <f t="shared" si="71"/>
        <v/>
      </c>
      <c r="AC227" s="2" t="str">
        <f t="shared" si="72"/>
        <v/>
      </c>
      <c r="AD227" s="3" t="e">
        <f t="shared" si="73"/>
        <v>#VALUE!</v>
      </c>
      <c r="AE227" s="3" t="e">
        <f t="shared" si="74"/>
        <v>#VALUE!</v>
      </c>
      <c r="AF227" s="3" t="e">
        <f t="shared" si="75"/>
        <v>#VALUE!</v>
      </c>
      <c r="AG227" s="3" t="e">
        <f t="shared" si="76"/>
        <v>#VALUE!</v>
      </c>
      <c r="AH227" s="3" t="e">
        <f t="shared" si="77"/>
        <v>#VALUE!</v>
      </c>
      <c r="AI227" s="3" t="e">
        <f t="shared" si="78"/>
        <v>#VALUE!</v>
      </c>
      <c r="AJ227" s="3" t="str">
        <f t="shared" si="79"/>
        <v/>
      </c>
    </row>
    <row r="228" spans="1:36" x14ac:dyDescent="0.55000000000000004">
      <c r="A228" s="10">
        <v>227</v>
      </c>
      <c r="B228" s="11"/>
      <c r="C228" s="12"/>
      <c r="D228" s="12"/>
      <c r="E228" s="12"/>
      <c r="F228" s="12"/>
      <c r="G228" s="12"/>
      <c r="H228" s="12"/>
      <c r="I228" s="13"/>
      <c r="J228" s="13"/>
      <c r="K228" s="13"/>
      <c r="L228" s="14"/>
      <c r="M228" s="4" t="str">
        <f>IF(F228=data!$A$2,1500,IF(F228=data!$A$3,500,IF(F228=data!$A$4,300,IF(F228=data!$A$5,200,IF(F228=data!$A$6,1500,IF(F228=data!$A$7,1500,""))))))</f>
        <v/>
      </c>
      <c r="N228" s="15"/>
      <c r="Q228" s="2" t="str">
        <f t="shared" si="60"/>
        <v/>
      </c>
      <c r="R228" s="2" t="str">
        <f t="shared" si="61"/>
        <v/>
      </c>
      <c r="S228" s="2" t="str">
        <f t="shared" si="62"/>
        <v/>
      </c>
      <c r="T228" s="2" t="str">
        <f t="shared" si="63"/>
        <v/>
      </c>
      <c r="U228" s="2" t="str">
        <f t="shared" si="64"/>
        <v/>
      </c>
      <c r="V228" s="2" t="str">
        <f t="shared" si="65"/>
        <v/>
      </c>
      <c r="W228" s="2" t="str">
        <f t="shared" si="66"/>
        <v/>
      </c>
      <c r="X228" s="2" t="str">
        <f t="shared" si="67"/>
        <v/>
      </c>
      <c r="Y228" s="2" t="str">
        <f t="shared" si="68"/>
        <v/>
      </c>
      <c r="Z228" s="2" t="str">
        <f t="shared" si="69"/>
        <v/>
      </c>
      <c r="AA228" s="2" t="str">
        <f t="shared" si="70"/>
        <v/>
      </c>
      <c r="AB228" s="2" t="str">
        <f t="shared" si="71"/>
        <v/>
      </c>
      <c r="AC228" s="2" t="str">
        <f t="shared" si="72"/>
        <v/>
      </c>
      <c r="AD228" s="3" t="e">
        <f t="shared" si="73"/>
        <v>#VALUE!</v>
      </c>
      <c r="AE228" s="3" t="e">
        <f t="shared" si="74"/>
        <v>#VALUE!</v>
      </c>
      <c r="AF228" s="3" t="e">
        <f t="shared" si="75"/>
        <v>#VALUE!</v>
      </c>
      <c r="AG228" s="3" t="e">
        <f t="shared" si="76"/>
        <v>#VALUE!</v>
      </c>
      <c r="AH228" s="3" t="e">
        <f t="shared" si="77"/>
        <v>#VALUE!</v>
      </c>
      <c r="AI228" s="3" t="e">
        <f t="shared" si="78"/>
        <v>#VALUE!</v>
      </c>
      <c r="AJ228" s="3" t="str">
        <f t="shared" si="79"/>
        <v/>
      </c>
    </row>
    <row r="229" spans="1:36" x14ac:dyDescent="0.55000000000000004">
      <c r="A229" s="10">
        <v>228</v>
      </c>
      <c r="B229" s="11"/>
      <c r="C229" s="12"/>
      <c r="D229" s="12"/>
      <c r="E229" s="12"/>
      <c r="F229" s="12"/>
      <c r="G229" s="12"/>
      <c r="H229" s="12"/>
      <c r="I229" s="13"/>
      <c r="J229" s="13"/>
      <c r="K229" s="13"/>
      <c r="L229" s="14"/>
      <c r="M229" s="4" t="str">
        <f>IF(F229=data!$A$2,1500,IF(F229=data!$A$3,500,IF(F229=data!$A$4,300,IF(F229=data!$A$5,200,IF(F229=data!$A$6,1500,IF(F229=data!$A$7,1500,""))))))</f>
        <v/>
      </c>
      <c r="N229" s="15"/>
      <c r="Q229" s="2" t="str">
        <f t="shared" si="60"/>
        <v/>
      </c>
      <c r="R229" s="2" t="str">
        <f t="shared" si="61"/>
        <v/>
      </c>
      <c r="S229" s="2" t="str">
        <f t="shared" si="62"/>
        <v/>
      </c>
      <c r="T229" s="2" t="str">
        <f t="shared" si="63"/>
        <v/>
      </c>
      <c r="U229" s="2" t="str">
        <f t="shared" si="64"/>
        <v/>
      </c>
      <c r="V229" s="2" t="str">
        <f t="shared" si="65"/>
        <v/>
      </c>
      <c r="W229" s="2" t="str">
        <f t="shared" si="66"/>
        <v/>
      </c>
      <c r="X229" s="2" t="str">
        <f t="shared" si="67"/>
        <v/>
      </c>
      <c r="Y229" s="2" t="str">
        <f t="shared" si="68"/>
        <v/>
      </c>
      <c r="Z229" s="2" t="str">
        <f t="shared" si="69"/>
        <v/>
      </c>
      <c r="AA229" s="2" t="str">
        <f t="shared" si="70"/>
        <v/>
      </c>
      <c r="AB229" s="2" t="str">
        <f t="shared" si="71"/>
        <v/>
      </c>
      <c r="AC229" s="2" t="str">
        <f t="shared" si="72"/>
        <v/>
      </c>
      <c r="AD229" s="3" t="e">
        <f t="shared" si="73"/>
        <v>#VALUE!</v>
      </c>
      <c r="AE229" s="3" t="e">
        <f t="shared" si="74"/>
        <v>#VALUE!</v>
      </c>
      <c r="AF229" s="3" t="e">
        <f t="shared" si="75"/>
        <v>#VALUE!</v>
      </c>
      <c r="AG229" s="3" t="e">
        <f t="shared" si="76"/>
        <v>#VALUE!</v>
      </c>
      <c r="AH229" s="3" t="e">
        <f t="shared" si="77"/>
        <v>#VALUE!</v>
      </c>
      <c r="AI229" s="3" t="e">
        <f t="shared" si="78"/>
        <v>#VALUE!</v>
      </c>
      <c r="AJ229" s="3" t="str">
        <f t="shared" si="79"/>
        <v/>
      </c>
    </row>
    <row r="230" spans="1:36" x14ac:dyDescent="0.55000000000000004">
      <c r="A230" s="10">
        <v>229</v>
      </c>
      <c r="B230" s="11"/>
      <c r="C230" s="12"/>
      <c r="D230" s="12"/>
      <c r="E230" s="12"/>
      <c r="F230" s="12"/>
      <c r="G230" s="12"/>
      <c r="H230" s="12"/>
      <c r="I230" s="13"/>
      <c r="J230" s="13"/>
      <c r="K230" s="13"/>
      <c r="L230" s="14"/>
      <c r="M230" s="4" t="str">
        <f>IF(F230=data!$A$2,1500,IF(F230=data!$A$3,500,IF(F230=data!$A$4,300,IF(F230=data!$A$5,200,IF(F230=data!$A$6,1500,IF(F230=data!$A$7,1500,""))))))</f>
        <v/>
      </c>
      <c r="N230" s="15"/>
      <c r="Q230" s="2" t="str">
        <f t="shared" si="60"/>
        <v/>
      </c>
      <c r="R230" s="2" t="str">
        <f t="shared" si="61"/>
        <v/>
      </c>
      <c r="S230" s="2" t="str">
        <f t="shared" si="62"/>
        <v/>
      </c>
      <c r="T230" s="2" t="str">
        <f t="shared" si="63"/>
        <v/>
      </c>
      <c r="U230" s="2" t="str">
        <f t="shared" si="64"/>
        <v/>
      </c>
      <c r="V230" s="2" t="str">
        <f t="shared" si="65"/>
        <v/>
      </c>
      <c r="W230" s="2" t="str">
        <f t="shared" si="66"/>
        <v/>
      </c>
      <c r="X230" s="2" t="str">
        <f t="shared" si="67"/>
        <v/>
      </c>
      <c r="Y230" s="2" t="str">
        <f t="shared" si="68"/>
        <v/>
      </c>
      <c r="Z230" s="2" t="str">
        <f t="shared" si="69"/>
        <v/>
      </c>
      <c r="AA230" s="2" t="str">
        <f t="shared" si="70"/>
        <v/>
      </c>
      <c r="AB230" s="2" t="str">
        <f t="shared" si="71"/>
        <v/>
      </c>
      <c r="AC230" s="2" t="str">
        <f t="shared" si="72"/>
        <v/>
      </c>
      <c r="AD230" s="3" t="e">
        <f t="shared" si="73"/>
        <v>#VALUE!</v>
      </c>
      <c r="AE230" s="3" t="e">
        <f t="shared" si="74"/>
        <v>#VALUE!</v>
      </c>
      <c r="AF230" s="3" t="e">
        <f t="shared" si="75"/>
        <v>#VALUE!</v>
      </c>
      <c r="AG230" s="3" t="e">
        <f t="shared" si="76"/>
        <v>#VALUE!</v>
      </c>
      <c r="AH230" s="3" t="e">
        <f t="shared" si="77"/>
        <v>#VALUE!</v>
      </c>
      <c r="AI230" s="3" t="e">
        <f t="shared" si="78"/>
        <v>#VALUE!</v>
      </c>
      <c r="AJ230" s="3" t="str">
        <f t="shared" si="79"/>
        <v/>
      </c>
    </row>
    <row r="231" spans="1:36" x14ac:dyDescent="0.55000000000000004">
      <c r="A231" s="10">
        <v>230</v>
      </c>
      <c r="B231" s="11"/>
      <c r="C231" s="12"/>
      <c r="D231" s="12"/>
      <c r="E231" s="12"/>
      <c r="F231" s="12"/>
      <c r="G231" s="12"/>
      <c r="H231" s="12"/>
      <c r="I231" s="13"/>
      <c r="J231" s="13"/>
      <c r="K231" s="13"/>
      <c r="L231" s="14"/>
      <c r="M231" s="4" t="str">
        <f>IF(F231=data!$A$2,1500,IF(F231=data!$A$3,500,IF(F231=data!$A$4,300,IF(F231=data!$A$5,200,IF(F231=data!$A$6,1500,IF(F231=data!$A$7,1500,""))))))</f>
        <v/>
      </c>
      <c r="N231" s="15"/>
      <c r="Q231" s="2" t="str">
        <f t="shared" si="60"/>
        <v/>
      </c>
      <c r="R231" s="2" t="str">
        <f t="shared" si="61"/>
        <v/>
      </c>
      <c r="S231" s="2" t="str">
        <f t="shared" si="62"/>
        <v/>
      </c>
      <c r="T231" s="2" t="str">
        <f t="shared" si="63"/>
        <v/>
      </c>
      <c r="U231" s="2" t="str">
        <f t="shared" si="64"/>
        <v/>
      </c>
      <c r="V231" s="2" t="str">
        <f t="shared" si="65"/>
        <v/>
      </c>
      <c r="W231" s="2" t="str">
        <f t="shared" si="66"/>
        <v/>
      </c>
      <c r="X231" s="2" t="str">
        <f t="shared" si="67"/>
        <v/>
      </c>
      <c r="Y231" s="2" t="str">
        <f t="shared" si="68"/>
        <v/>
      </c>
      <c r="Z231" s="2" t="str">
        <f t="shared" si="69"/>
        <v/>
      </c>
      <c r="AA231" s="2" t="str">
        <f t="shared" si="70"/>
        <v/>
      </c>
      <c r="AB231" s="2" t="str">
        <f t="shared" si="71"/>
        <v/>
      </c>
      <c r="AC231" s="2" t="str">
        <f t="shared" si="72"/>
        <v/>
      </c>
      <c r="AD231" s="3" t="e">
        <f t="shared" si="73"/>
        <v>#VALUE!</v>
      </c>
      <c r="AE231" s="3" t="e">
        <f t="shared" si="74"/>
        <v>#VALUE!</v>
      </c>
      <c r="AF231" s="3" t="e">
        <f t="shared" si="75"/>
        <v>#VALUE!</v>
      </c>
      <c r="AG231" s="3" t="e">
        <f t="shared" si="76"/>
        <v>#VALUE!</v>
      </c>
      <c r="AH231" s="3" t="e">
        <f t="shared" si="77"/>
        <v>#VALUE!</v>
      </c>
      <c r="AI231" s="3" t="e">
        <f t="shared" si="78"/>
        <v>#VALUE!</v>
      </c>
      <c r="AJ231" s="3" t="str">
        <f t="shared" si="79"/>
        <v/>
      </c>
    </row>
    <row r="232" spans="1:36" x14ac:dyDescent="0.55000000000000004">
      <c r="A232" s="10">
        <v>231</v>
      </c>
      <c r="B232" s="11"/>
      <c r="C232" s="12"/>
      <c r="D232" s="12"/>
      <c r="E232" s="12"/>
      <c r="F232" s="12"/>
      <c r="G232" s="12"/>
      <c r="H232" s="12"/>
      <c r="I232" s="13"/>
      <c r="J232" s="13"/>
      <c r="K232" s="13"/>
      <c r="L232" s="14"/>
      <c r="M232" s="4" t="str">
        <f>IF(F232=data!$A$2,1500,IF(F232=data!$A$3,500,IF(F232=data!$A$4,300,IF(F232=data!$A$5,200,IF(F232=data!$A$6,1500,IF(F232=data!$A$7,1500,""))))))</f>
        <v/>
      </c>
      <c r="N232" s="15"/>
      <c r="Q232" s="2" t="str">
        <f t="shared" si="60"/>
        <v/>
      </c>
      <c r="R232" s="2" t="str">
        <f t="shared" si="61"/>
        <v/>
      </c>
      <c r="S232" s="2" t="str">
        <f t="shared" si="62"/>
        <v/>
      </c>
      <c r="T232" s="2" t="str">
        <f t="shared" si="63"/>
        <v/>
      </c>
      <c r="U232" s="2" t="str">
        <f t="shared" si="64"/>
        <v/>
      </c>
      <c r="V232" s="2" t="str">
        <f t="shared" si="65"/>
        <v/>
      </c>
      <c r="W232" s="2" t="str">
        <f t="shared" si="66"/>
        <v/>
      </c>
      <c r="X232" s="2" t="str">
        <f t="shared" si="67"/>
        <v/>
      </c>
      <c r="Y232" s="2" t="str">
        <f t="shared" si="68"/>
        <v/>
      </c>
      <c r="Z232" s="2" t="str">
        <f t="shared" si="69"/>
        <v/>
      </c>
      <c r="AA232" s="2" t="str">
        <f t="shared" si="70"/>
        <v/>
      </c>
      <c r="AB232" s="2" t="str">
        <f t="shared" si="71"/>
        <v/>
      </c>
      <c r="AC232" s="2" t="str">
        <f t="shared" si="72"/>
        <v/>
      </c>
      <c r="AD232" s="3" t="e">
        <f t="shared" si="73"/>
        <v>#VALUE!</v>
      </c>
      <c r="AE232" s="3" t="e">
        <f t="shared" si="74"/>
        <v>#VALUE!</v>
      </c>
      <c r="AF232" s="3" t="e">
        <f t="shared" si="75"/>
        <v>#VALUE!</v>
      </c>
      <c r="AG232" s="3" t="e">
        <f t="shared" si="76"/>
        <v>#VALUE!</v>
      </c>
      <c r="AH232" s="3" t="e">
        <f t="shared" si="77"/>
        <v>#VALUE!</v>
      </c>
      <c r="AI232" s="3" t="e">
        <f t="shared" si="78"/>
        <v>#VALUE!</v>
      </c>
      <c r="AJ232" s="3" t="str">
        <f t="shared" si="79"/>
        <v/>
      </c>
    </row>
    <row r="233" spans="1:36" x14ac:dyDescent="0.55000000000000004">
      <c r="A233" s="10">
        <v>232</v>
      </c>
      <c r="B233" s="11"/>
      <c r="C233" s="12"/>
      <c r="D233" s="12"/>
      <c r="E233" s="12"/>
      <c r="F233" s="12"/>
      <c r="G233" s="12"/>
      <c r="H233" s="12"/>
      <c r="I233" s="13"/>
      <c r="J233" s="13"/>
      <c r="K233" s="13"/>
      <c r="L233" s="14"/>
      <c r="M233" s="4" t="str">
        <f>IF(F233=data!$A$2,1500,IF(F233=data!$A$3,500,IF(F233=data!$A$4,300,IF(F233=data!$A$5,200,IF(F233=data!$A$6,1500,IF(F233=data!$A$7,1500,""))))))</f>
        <v/>
      </c>
      <c r="N233" s="15"/>
      <c r="Q233" s="2" t="str">
        <f t="shared" si="60"/>
        <v/>
      </c>
      <c r="R233" s="2" t="str">
        <f t="shared" si="61"/>
        <v/>
      </c>
      <c r="S233" s="2" t="str">
        <f t="shared" si="62"/>
        <v/>
      </c>
      <c r="T233" s="2" t="str">
        <f t="shared" si="63"/>
        <v/>
      </c>
      <c r="U233" s="2" t="str">
        <f t="shared" si="64"/>
        <v/>
      </c>
      <c r="V233" s="2" t="str">
        <f t="shared" si="65"/>
        <v/>
      </c>
      <c r="W233" s="2" t="str">
        <f t="shared" si="66"/>
        <v/>
      </c>
      <c r="X233" s="2" t="str">
        <f t="shared" si="67"/>
        <v/>
      </c>
      <c r="Y233" s="2" t="str">
        <f t="shared" si="68"/>
        <v/>
      </c>
      <c r="Z233" s="2" t="str">
        <f t="shared" si="69"/>
        <v/>
      </c>
      <c r="AA233" s="2" t="str">
        <f t="shared" si="70"/>
        <v/>
      </c>
      <c r="AB233" s="2" t="str">
        <f t="shared" si="71"/>
        <v/>
      </c>
      <c r="AC233" s="2" t="str">
        <f t="shared" si="72"/>
        <v/>
      </c>
      <c r="AD233" s="3" t="e">
        <f t="shared" si="73"/>
        <v>#VALUE!</v>
      </c>
      <c r="AE233" s="3" t="e">
        <f t="shared" si="74"/>
        <v>#VALUE!</v>
      </c>
      <c r="AF233" s="3" t="e">
        <f t="shared" si="75"/>
        <v>#VALUE!</v>
      </c>
      <c r="AG233" s="3" t="e">
        <f t="shared" si="76"/>
        <v>#VALUE!</v>
      </c>
      <c r="AH233" s="3" t="e">
        <f t="shared" si="77"/>
        <v>#VALUE!</v>
      </c>
      <c r="AI233" s="3" t="e">
        <f t="shared" si="78"/>
        <v>#VALUE!</v>
      </c>
      <c r="AJ233" s="3" t="str">
        <f t="shared" si="79"/>
        <v/>
      </c>
    </row>
    <row r="234" spans="1:36" x14ac:dyDescent="0.55000000000000004">
      <c r="A234" s="10">
        <v>233</v>
      </c>
      <c r="B234" s="11"/>
      <c r="C234" s="12"/>
      <c r="D234" s="12"/>
      <c r="E234" s="12"/>
      <c r="F234" s="12"/>
      <c r="G234" s="12"/>
      <c r="H234" s="12"/>
      <c r="I234" s="13"/>
      <c r="J234" s="13"/>
      <c r="K234" s="13"/>
      <c r="L234" s="14"/>
      <c r="M234" s="4" t="str">
        <f>IF(F234=data!$A$2,1500,IF(F234=data!$A$3,500,IF(F234=data!$A$4,300,IF(F234=data!$A$5,200,IF(F234=data!$A$6,1500,IF(F234=data!$A$7,1500,""))))))</f>
        <v/>
      </c>
      <c r="N234" s="15"/>
      <c r="Q234" s="2" t="str">
        <f t="shared" si="60"/>
        <v/>
      </c>
      <c r="R234" s="2" t="str">
        <f t="shared" si="61"/>
        <v/>
      </c>
      <c r="S234" s="2" t="str">
        <f t="shared" si="62"/>
        <v/>
      </c>
      <c r="T234" s="2" t="str">
        <f t="shared" si="63"/>
        <v/>
      </c>
      <c r="U234" s="2" t="str">
        <f t="shared" si="64"/>
        <v/>
      </c>
      <c r="V234" s="2" t="str">
        <f t="shared" si="65"/>
        <v/>
      </c>
      <c r="W234" s="2" t="str">
        <f t="shared" si="66"/>
        <v/>
      </c>
      <c r="X234" s="2" t="str">
        <f t="shared" si="67"/>
        <v/>
      </c>
      <c r="Y234" s="2" t="str">
        <f t="shared" si="68"/>
        <v/>
      </c>
      <c r="Z234" s="2" t="str">
        <f t="shared" si="69"/>
        <v/>
      </c>
      <c r="AA234" s="2" t="str">
        <f t="shared" si="70"/>
        <v/>
      </c>
      <c r="AB234" s="2" t="str">
        <f t="shared" si="71"/>
        <v/>
      </c>
      <c r="AC234" s="2" t="str">
        <f t="shared" si="72"/>
        <v/>
      </c>
      <c r="AD234" s="3" t="e">
        <f t="shared" si="73"/>
        <v>#VALUE!</v>
      </c>
      <c r="AE234" s="3" t="e">
        <f t="shared" si="74"/>
        <v>#VALUE!</v>
      </c>
      <c r="AF234" s="3" t="e">
        <f t="shared" si="75"/>
        <v>#VALUE!</v>
      </c>
      <c r="AG234" s="3" t="e">
        <f t="shared" si="76"/>
        <v>#VALUE!</v>
      </c>
      <c r="AH234" s="3" t="e">
        <f t="shared" si="77"/>
        <v>#VALUE!</v>
      </c>
      <c r="AI234" s="3" t="e">
        <f t="shared" si="78"/>
        <v>#VALUE!</v>
      </c>
      <c r="AJ234" s="3" t="str">
        <f t="shared" si="79"/>
        <v/>
      </c>
    </row>
    <row r="235" spans="1:36" x14ac:dyDescent="0.55000000000000004">
      <c r="A235" s="10">
        <v>234</v>
      </c>
      <c r="B235" s="11"/>
      <c r="C235" s="12"/>
      <c r="D235" s="12"/>
      <c r="E235" s="12"/>
      <c r="F235" s="12"/>
      <c r="G235" s="12"/>
      <c r="H235" s="12"/>
      <c r="I235" s="13"/>
      <c r="J235" s="13"/>
      <c r="K235" s="13"/>
      <c r="L235" s="14"/>
      <c r="M235" s="4" t="str">
        <f>IF(F235=data!$A$2,1500,IF(F235=data!$A$3,500,IF(F235=data!$A$4,300,IF(F235=data!$A$5,200,IF(F235=data!$A$6,1500,IF(F235=data!$A$7,1500,""))))))</f>
        <v/>
      </c>
      <c r="N235" s="15"/>
      <c r="Q235" s="2" t="str">
        <f t="shared" si="60"/>
        <v/>
      </c>
      <c r="R235" s="2" t="str">
        <f t="shared" si="61"/>
        <v/>
      </c>
      <c r="S235" s="2" t="str">
        <f t="shared" si="62"/>
        <v/>
      </c>
      <c r="T235" s="2" t="str">
        <f t="shared" si="63"/>
        <v/>
      </c>
      <c r="U235" s="2" t="str">
        <f t="shared" si="64"/>
        <v/>
      </c>
      <c r="V235" s="2" t="str">
        <f t="shared" si="65"/>
        <v/>
      </c>
      <c r="W235" s="2" t="str">
        <f t="shared" si="66"/>
        <v/>
      </c>
      <c r="X235" s="2" t="str">
        <f t="shared" si="67"/>
        <v/>
      </c>
      <c r="Y235" s="2" t="str">
        <f t="shared" si="68"/>
        <v/>
      </c>
      <c r="Z235" s="2" t="str">
        <f t="shared" si="69"/>
        <v/>
      </c>
      <c r="AA235" s="2" t="str">
        <f t="shared" si="70"/>
        <v/>
      </c>
      <c r="AB235" s="2" t="str">
        <f t="shared" si="71"/>
        <v/>
      </c>
      <c r="AC235" s="2" t="str">
        <f t="shared" si="72"/>
        <v/>
      </c>
      <c r="AD235" s="3" t="e">
        <f t="shared" si="73"/>
        <v>#VALUE!</v>
      </c>
      <c r="AE235" s="3" t="e">
        <f t="shared" si="74"/>
        <v>#VALUE!</v>
      </c>
      <c r="AF235" s="3" t="e">
        <f t="shared" si="75"/>
        <v>#VALUE!</v>
      </c>
      <c r="AG235" s="3" t="e">
        <f t="shared" si="76"/>
        <v>#VALUE!</v>
      </c>
      <c r="AH235" s="3" t="e">
        <f t="shared" si="77"/>
        <v>#VALUE!</v>
      </c>
      <c r="AI235" s="3" t="e">
        <f t="shared" si="78"/>
        <v>#VALUE!</v>
      </c>
      <c r="AJ235" s="3" t="str">
        <f t="shared" si="79"/>
        <v/>
      </c>
    </row>
    <row r="236" spans="1:36" x14ac:dyDescent="0.55000000000000004">
      <c r="A236" s="10">
        <v>235</v>
      </c>
      <c r="B236" s="11"/>
      <c r="C236" s="12"/>
      <c r="D236" s="12"/>
      <c r="E236" s="12"/>
      <c r="F236" s="12"/>
      <c r="G236" s="12"/>
      <c r="H236" s="12"/>
      <c r="I236" s="13"/>
      <c r="J236" s="13"/>
      <c r="K236" s="13"/>
      <c r="L236" s="14"/>
      <c r="M236" s="4" t="str">
        <f>IF(F236=data!$A$2,1500,IF(F236=data!$A$3,500,IF(F236=data!$A$4,300,IF(F236=data!$A$5,200,IF(F236=data!$A$6,1500,IF(F236=data!$A$7,1500,""))))))</f>
        <v/>
      </c>
      <c r="N236" s="15"/>
      <c r="Q236" s="2" t="str">
        <f t="shared" si="60"/>
        <v/>
      </c>
      <c r="R236" s="2" t="str">
        <f t="shared" si="61"/>
        <v/>
      </c>
      <c r="S236" s="2" t="str">
        <f t="shared" si="62"/>
        <v/>
      </c>
      <c r="T236" s="2" t="str">
        <f t="shared" si="63"/>
        <v/>
      </c>
      <c r="U236" s="2" t="str">
        <f t="shared" si="64"/>
        <v/>
      </c>
      <c r="V236" s="2" t="str">
        <f t="shared" si="65"/>
        <v/>
      </c>
      <c r="W236" s="2" t="str">
        <f t="shared" si="66"/>
        <v/>
      </c>
      <c r="X236" s="2" t="str">
        <f t="shared" si="67"/>
        <v/>
      </c>
      <c r="Y236" s="2" t="str">
        <f t="shared" si="68"/>
        <v/>
      </c>
      <c r="Z236" s="2" t="str">
        <f t="shared" si="69"/>
        <v/>
      </c>
      <c r="AA236" s="2" t="str">
        <f t="shared" si="70"/>
        <v/>
      </c>
      <c r="AB236" s="2" t="str">
        <f t="shared" si="71"/>
        <v/>
      </c>
      <c r="AC236" s="2" t="str">
        <f t="shared" si="72"/>
        <v/>
      </c>
      <c r="AD236" s="3" t="e">
        <f t="shared" si="73"/>
        <v>#VALUE!</v>
      </c>
      <c r="AE236" s="3" t="e">
        <f t="shared" si="74"/>
        <v>#VALUE!</v>
      </c>
      <c r="AF236" s="3" t="e">
        <f t="shared" si="75"/>
        <v>#VALUE!</v>
      </c>
      <c r="AG236" s="3" t="e">
        <f t="shared" si="76"/>
        <v>#VALUE!</v>
      </c>
      <c r="AH236" s="3" t="e">
        <f t="shared" si="77"/>
        <v>#VALUE!</v>
      </c>
      <c r="AI236" s="3" t="e">
        <f t="shared" si="78"/>
        <v>#VALUE!</v>
      </c>
      <c r="AJ236" s="3" t="str">
        <f t="shared" si="79"/>
        <v/>
      </c>
    </row>
    <row r="237" spans="1:36" x14ac:dyDescent="0.55000000000000004">
      <c r="A237" s="10">
        <v>236</v>
      </c>
      <c r="B237" s="11"/>
      <c r="C237" s="12"/>
      <c r="D237" s="12"/>
      <c r="E237" s="12"/>
      <c r="F237" s="12"/>
      <c r="G237" s="12"/>
      <c r="H237" s="12"/>
      <c r="I237" s="13"/>
      <c r="J237" s="13"/>
      <c r="K237" s="13"/>
      <c r="L237" s="14"/>
      <c r="M237" s="4" t="str">
        <f>IF(F237=data!$A$2,1500,IF(F237=data!$A$3,500,IF(F237=data!$A$4,300,IF(F237=data!$A$5,200,IF(F237=data!$A$6,1500,IF(F237=data!$A$7,1500,""))))))</f>
        <v/>
      </c>
      <c r="N237" s="15"/>
      <c r="Q237" s="2" t="str">
        <f t="shared" si="60"/>
        <v/>
      </c>
      <c r="R237" s="2" t="str">
        <f t="shared" si="61"/>
        <v/>
      </c>
      <c r="S237" s="2" t="str">
        <f t="shared" si="62"/>
        <v/>
      </c>
      <c r="T237" s="2" t="str">
        <f t="shared" si="63"/>
        <v/>
      </c>
      <c r="U237" s="2" t="str">
        <f t="shared" si="64"/>
        <v/>
      </c>
      <c r="V237" s="2" t="str">
        <f t="shared" si="65"/>
        <v/>
      </c>
      <c r="W237" s="2" t="str">
        <f t="shared" si="66"/>
        <v/>
      </c>
      <c r="X237" s="2" t="str">
        <f t="shared" si="67"/>
        <v/>
      </c>
      <c r="Y237" s="2" t="str">
        <f t="shared" si="68"/>
        <v/>
      </c>
      <c r="Z237" s="2" t="str">
        <f t="shared" si="69"/>
        <v/>
      </c>
      <c r="AA237" s="2" t="str">
        <f t="shared" si="70"/>
        <v/>
      </c>
      <c r="AB237" s="2" t="str">
        <f t="shared" si="71"/>
        <v/>
      </c>
      <c r="AC237" s="2" t="str">
        <f t="shared" si="72"/>
        <v/>
      </c>
      <c r="AD237" s="3" t="e">
        <f t="shared" si="73"/>
        <v>#VALUE!</v>
      </c>
      <c r="AE237" s="3" t="e">
        <f t="shared" si="74"/>
        <v>#VALUE!</v>
      </c>
      <c r="AF237" s="3" t="e">
        <f t="shared" si="75"/>
        <v>#VALUE!</v>
      </c>
      <c r="AG237" s="3" t="e">
        <f t="shared" si="76"/>
        <v>#VALUE!</v>
      </c>
      <c r="AH237" s="3" t="e">
        <f t="shared" si="77"/>
        <v>#VALUE!</v>
      </c>
      <c r="AI237" s="3" t="e">
        <f t="shared" si="78"/>
        <v>#VALUE!</v>
      </c>
      <c r="AJ237" s="3" t="str">
        <f t="shared" si="79"/>
        <v/>
      </c>
    </row>
    <row r="238" spans="1:36" x14ac:dyDescent="0.55000000000000004">
      <c r="A238" s="10">
        <v>237</v>
      </c>
      <c r="B238" s="11"/>
      <c r="C238" s="12"/>
      <c r="D238" s="12"/>
      <c r="E238" s="12"/>
      <c r="F238" s="12"/>
      <c r="G238" s="12"/>
      <c r="H238" s="12"/>
      <c r="I238" s="13"/>
      <c r="J238" s="13"/>
      <c r="K238" s="13"/>
      <c r="L238" s="14"/>
      <c r="M238" s="4" t="str">
        <f>IF(F238=data!$A$2,1500,IF(F238=data!$A$3,500,IF(F238=data!$A$4,300,IF(F238=data!$A$5,200,IF(F238=data!$A$6,1500,IF(F238=data!$A$7,1500,""))))))</f>
        <v/>
      </c>
      <c r="N238" s="15"/>
      <c r="Q238" s="2" t="str">
        <f t="shared" si="60"/>
        <v/>
      </c>
      <c r="R238" s="2" t="str">
        <f t="shared" si="61"/>
        <v/>
      </c>
      <c r="S238" s="2" t="str">
        <f t="shared" si="62"/>
        <v/>
      </c>
      <c r="T238" s="2" t="str">
        <f t="shared" si="63"/>
        <v/>
      </c>
      <c r="U238" s="2" t="str">
        <f t="shared" si="64"/>
        <v/>
      </c>
      <c r="V238" s="2" t="str">
        <f t="shared" si="65"/>
        <v/>
      </c>
      <c r="W238" s="2" t="str">
        <f t="shared" si="66"/>
        <v/>
      </c>
      <c r="X238" s="2" t="str">
        <f t="shared" si="67"/>
        <v/>
      </c>
      <c r="Y238" s="2" t="str">
        <f t="shared" si="68"/>
        <v/>
      </c>
      <c r="Z238" s="2" t="str">
        <f t="shared" si="69"/>
        <v/>
      </c>
      <c r="AA238" s="2" t="str">
        <f t="shared" si="70"/>
        <v/>
      </c>
      <c r="AB238" s="2" t="str">
        <f t="shared" si="71"/>
        <v/>
      </c>
      <c r="AC238" s="2" t="str">
        <f t="shared" si="72"/>
        <v/>
      </c>
      <c r="AD238" s="3" t="e">
        <f t="shared" si="73"/>
        <v>#VALUE!</v>
      </c>
      <c r="AE238" s="3" t="e">
        <f t="shared" si="74"/>
        <v>#VALUE!</v>
      </c>
      <c r="AF238" s="3" t="e">
        <f t="shared" si="75"/>
        <v>#VALUE!</v>
      </c>
      <c r="AG238" s="3" t="e">
        <f t="shared" si="76"/>
        <v>#VALUE!</v>
      </c>
      <c r="AH238" s="3" t="e">
        <f t="shared" si="77"/>
        <v>#VALUE!</v>
      </c>
      <c r="AI238" s="3" t="e">
        <f t="shared" si="78"/>
        <v>#VALUE!</v>
      </c>
      <c r="AJ238" s="3" t="str">
        <f t="shared" si="79"/>
        <v/>
      </c>
    </row>
    <row r="239" spans="1:36" x14ac:dyDescent="0.55000000000000004">
      <c r="A239" s="10">
        <v>238</v>
      </c>
      <c r="B239" s="11"/>
      <c r="C239" s="12"/>
      <c r="D239" s="12"/>
      <c r="E239" s="12"/>
      <c r="F239" s="12"/>
      <c r="G239" s="12"/>
      <c r="H239" s="12"/>
      <c r="I239" s="13"/>
      <c r="J239" s="13"/>
      <c r="K239" s="13"/>
      <c r="L239" s="14"/>
      <c r="M239" s="4" t="str">
        <f>IF(F239=data!$A$2,1500,IF(F239=data!$A$3,500,IF(F239=data!$A$4,300,IF(F239=data!$A$5,200,IF(F239=data!$A$6,1500,IF(F239=data!$A$7,1500,""))))))</f>
        <v/>
      </c>
      <c r="N239" s="15"/>
      <c r="Q239" s="2" t="str">
        <f t="shared" si="60"/>
        <v/>
      </c>
      <c r="R239" s="2" t="str">
        <f t="shared" si="61"/>
        <v/>
      </c>
      <c r="S239" s="2" t="str">
        <f t="shared" si="62"/>
        <v/>
      </c>
      <c r="T239" s="2" t="str">
        <f t="shared" si="63"/>
        <v/>
      </c>
      <c r="U239" s="2" t="str">
        <f t="shared" si="64"/>
        <v/>
      </c>
      <c r="V239" s="2" t="str">
        <f t="shared" si="65"/>
        <v/>
      </c>
      <c r="W239" s="2" t="str">
        <f t="shared" si="66"/>
        <v/>
      </c>
      <c r="X239" s="2" t="str">
        <f t="shared" si="67"/>
        <v/>
      </c>
      <c r="Y239" s="2" t="str">
        <f t="shared" si="68"/>
        <v/>
      </c>
      <c r="Z239" s="2" t="str">
        <f t="shared" si="69"/>
        <v/>
      </c>
      <c r="AA239" s="2" t="str">
        <f t="shared" si="70"/>
        <v/>
      </c>
      <c r="AB239" s="2" t="str">
        <f t="shared" si="71"/>
        <v/>
      </c>
      <c r="AC239" s="2" t="str">
        <f t="shared" si="72"/>
        <v/>
      </c>
      <c r="AD239" s="3" t="e">
        <f t="shared" si="73"/>
        <v>#VALUE!</v>
      </c>
      <c r="AE239" s="3" t="e">
        <f t="shared" si="74"/>
        <v>#VALUE!</v>
      </c>
      <c r="AF239" s="3" t="e">
        <f t="shared" si="75"/>
        <v>#VALUE!</v>
      </c>
      <c r="AG239" s="3" t="e">
        <f t="shared" si="76"/>
        <v>#VALUE!</v>
      </c>
      <c r="AH239" s="3" t="e">
        <f t="shared" si="77"/>
        <v>#VALUE!</v>
      </c>
      <c r="AI239" s="3" t="e">
        <f t="shared" si="78"/>
        <v>#VALUE!</v>
      </c>
      <c r="AJ239" s="3" t="str">
        <f t="shared" si="79"/>
        <v/>
      </c>
    </row>
    <row r="240" spans="1:36" x14ac:dyDescent="0.55000000000000004">
      <c r="A240" s="10">
        <v>239</v>
      </c>
      <c r="B240" s="11"/>
      <c r="C240" s="12"/>
      <c r="D240" s="12"/>
      <c r="E240" s="12"/>
      <c r="F240" s="12"/>
      <c r="G240" s="12"/>
      <c r="H240" s="12"/>
      <c r="I240" s="13"/>
      <c r="J240" s="13"/>
      <c r="K240" s="13"/>
      <c r="L240" s="14"/>
      <c r="M240" s="4" t="str">
        <f>IF(F240=data!$A$2,1500,IF(F240=data!$A$3,500,IF(F240=data!$A$4,300,IF(F240=data!$A$5,200,IF(F240=data!$A$6,1500,IF(F240=data!$A$7,1500,""))))))</f>
        <v/>
      </c>
      <c r="N240" s="15"/>
      <c r="Q240" s="2" t="str">
        <f t="shared" si="60"/>
        <v/>
      </c>
      <c r="R240" s="2" t="str">
        <f t="shared" si="61"/>
        <v/>
      </c>
      <c r="S240" s="2" t="str">
        <f t="shared" si="62"/>
        <v/>
      </c>
      <c r="T240" s="2" t="str">
        <f t="shared" si="63"/>
        <v/>
      </c>
      <c r="U240" s="2" t="str">
        <f t="shared" si="64"/>
        <v/>
      </c>
      <c r="V240" s="2" t="str">
        <f t="shared" si="65"/>
        <v/>
      </c>
      <c r="W240" s="2" t="str">
        <f t="shared" si="66"/>
        <v/>
      </c>
      <c r="X240" s="2" t="str">
        <f t="shared" si="67"/>
        <v/>
      </c>
      <c r="Y240" s="2" t="str">
        <f t="shared" si="68"/>
        <v/>
      </c>
      <c r="Z240" s="2" t="str">
        <f t="shared" si="69"/>
        <v/>
      </c>
      <c r="AA240" s="2" t="str">
        <f t="shared" si="70"/>
        <v/>
      </c>
      <c r="AB240" s="2" t="str">
        <f t="shared" si="71"/>
        <v/>
      </c>
      <c r="AC240" s="2" t="str">
        <f t="shared" si="72"/>
        <v/>
      </c>
      <c r="AD240" s="3" t="e">
        <f t="shared" si="73"/>
        <v>#VALUE!</v>
      </c>
      <c r="AE240" s="3" t="e">
        <f t="shared" si="74"/>
        <v>#VALUE!</v>
      </c>
      <c r="AF240" s="3" t="e">
        <f t="shared" si="75"/>
        <v>#VALUE!</v>
      </c>
      <c r="AG240" s="3" t="e">
        <f t="shared" si="76"/>
        <v>#VALUE!</v>
      </c>
      <c r="AH240" s="3" t="e">
        <f t="shared" si="77"/>
        <v>#VALUE!</v>
      </c>
      <c r="AI240" s="3" t="e">
        <f t="shared" si="78"/>
        <v>#VALUE!</v>
      </c>
      <c r="AJ240" s="3" t="str">
        <f t="shared" si="79"/>
        <v/>
      </c>
    </row>
    <row r="241" spans="1:36" x14ac:dyDescent="0.55000000000000004">
      <c r="A241" s="10">
        <v>240</v>
      </c>
      <c r="B241" s="11"/>
      <c r="C241" s="12"/>
      <c r="D241" s="12"/>
      <c r="E241" s="12"/>
      <c r="F241" s="12"/>
      <c r="G241" s="12"/>
      <c r="H241" s="12"/>
      <c r="I241" s="13"/>
      <c r="J241" s="13"/>
      <c r="K241" s="13"/>
      <c r="L241" s="14"/>
      <c r="M241" s="4" t="str">
        <f>IF(F241=data!$A$2,1500,IF(F241=data!$A$3,500,IF(F241=data!$A$4,300,IF(F241=data!$A$5,200,IF(F241=data!$A$6,1500,IF(F241=data!$A$7,1500,""))))))</f>
        <v/>
      </c>
      <c r="N241" s="15"/>
      <c r="Q241" s="2" t="str">
        <f t="shared" si="60"/>
        <v/>
      </c>
      <c r="R241" s="2" t="str">
        <f t="shared" si="61"/>
        <v/>
      </c>
      <c r="S241" s="2" t="str">
        <f t="shared" si="62"/>
        <v/>
      </c>
      <c r="T241" s="2" t="str">
        <f t="shared" si="63"/>
        <v/>
      </c>
      <c r="U241" s="2" t="str">
        <f t="shared" si="64"/>
        <v/>
      </c>
      <c r="V241" s="2" t="str">
        <f t="shared" si="65"/>
        <v/>
      </c>
      <c r="W241" s="2" t="str">
        <f t="shared" si="66"/>
        <v/>
      </c>
      <c r="X241" s="2" t="str">
        <f t="shared" si="67"/>
        <v/>
      </c>
      <c r="Y241" s="2" t="str">
        <f t="shared" si="68"/>
        <v/>
      </c>
      <c r="Z241" s="2" t="str">
        <f t="shared" si="69"/>
        <v/>
      </c>
      <c r="AA241" s="2" t="str">
        <f t="shared" si="70"/>
        <v/>
      </c>
      <c r="AB241" s="2" t="str">
        <f t="shared" si="71"/>
        <v/>
      </c>
      <c r="AC241" s="2" t="str">
        <f t="shared" si="72"/>
        <v/>
      </c>
      <c r="AD241" s="3" t="e">
        <f t="shared" si="73"/>
        <v>#VALUE!</v>
      </c>
      <c r="AE241" s="3" t="e">
        <f t="shared" si="74"/>
        <v>#VALUE!</v>
      </c>
      <c r="AF241" s="3" t="e">
        <f t="shared" si="75"/>
        <v>#VALUE!</v>
      </c>
      <c r="AG241" s="3" t="e">
        <f t="shared" si="76"/>
        <v>#VALUE!</v>
      </c>
      <c r="AH241" s="3" t="e">
        <f t="shared" si="77"/>
        <v>#VALUE!</v>
      </c>
      <c r="AI241" s="3" t="e">
        <f t="shared" si="78"/>
        <v>#VALUE!</v>
      </c>
      <c r="AJ241" s="3" t="str">
        <f t="shared" si="79"/>
        <v/>
      </c>
    </row>
    <row r="242" spans="1:36" x14ac:dyDescent="0.55000000000000004">
      <c r="A242" s="10">
        <v>241</v>
      </c>
      <c r="B242" s="11"/>
      <c r="C242" s="12"/>
      <c r="D242" s="12"/>
      <c r="E242" s="12"/>
      <c r="F242" s="12"/>
      <c r="G242" s="12"/>
      <c r="H242" s="12"/>
      <c r="I242" s="13"/>
      <c r="J242" s="13"/>
      <c r="K242" s="13"/>
      <c r="L242" s="14"/>
      <c r="M242" s="4" t="str">
        <f>IF(F242=data!$A$2,1500,IF(F242=data!$A$3,500,IF(F242=data!$A$4,300,IF(F242=data!$A$5,200,IF(F242=data!$A$6,1500,IF(F242=data!$A$7,1500,""))))))</f>
        <v/>
      </c>
      <c r="N242" s="15"/>
      <c r="Q242" s="2" t="str">
        <f t="shared" si="60"/>
        <v/>
      </c>
      <c r="R242" s="2" t="str">
        <f t="shared" si="61"/>
        <v/>
      </c>
      <c r="S242" s="2" t="str">
        <f t="shared" si="62"/>
        <v/>
      </c>
      <c r="T242" s="2" t="str">
        <f t="shared" si="63"/>
        <v/>
      </c>
      <c r="U242" s="2" t="str">
        <f t="shared" si="64"/>
        <v/>
      </c>
      <c r="V242" s="2" t="str">
        <f t="shared" si="65"/>
        <v/>
      </c>
      <c r="W242" s="2" t="str">
        <f t="shared" si="66"/>
        <v/>
      </c>
      <c r="X242" s="2" t="str">
        <f t="shared" si="67"/>
        <v/>
      </c>
      <c r="Y242" s="2" t="str">
        <f t="shared" si="68"/>
        <v/>
      </c>
      <c r="Z242" s="2" t="str">
        <f t="shared" si="69"/>
        <v/>
      </c>
      <c r="AA242" s="2" t="str">
        <f t="shared" si="70"/>
        <v/>
      </c>
      <c r="AB242" s="2" t="str">
        <f t="shared" si="71"/>
        <v/>
      </c>
      <c r="AC242" s="2" t="str">
        <f t="shared" si="72"/>
        <v/>
      </c>
      <c r="AD242" s="3" t="e">
        <f t="shared" si="73"/>
        <v>#VALUE!</v>
      </c>
      <c r="AE242" s="3" t="e">
        <f t="shared" si="74"/>
        <v>#VALUE!</v>
      </c>
      <c r="AF242" s="3" t="e">
        <f t="shared" si="75"/>
        <v>#VALUE!</v>
      </c>
      <c r="AG242" s="3" t="e">
        <f t="shared" si="76"/>
        <v>#VALUE!</v>
      </c>
      <c r="AH242" s="3" t="e">
        <f t="shared" si="77"/>
        <v>#VALUE!</v>
      </c>
      <c r="AI242" s="3" t="e">
        <f t="shared" si="78"/>
        <v>#VALUE!</v>
      </c>
      <c r="AJ242" s="3" t="str">
        <f t="shared" si="79"/>
        <v/>
      </c>
    </row>
    <row r="243" spans="1:36" x14ac:dyDescent="0.55000000000000004">
      <c r="A243" s="10">
        <v>242</v>
      </c>
      <c r="B243" s="11"/>
      <c r="C243" s="12"/>
      <c r="D243" s="12"/>
      <c r="E243" s="12"/>
      <c r="F243" s="12"/>
      <c r="G243" s="12"/>
      <c r="H243" s="12"/>
      <c r="I243" s="13"/>
      <c r="J243" s="13"/>
      <c r="K243" s="13"/>
      <c r="L243" s="14"/>
      <c r="M243" s="4" t="str">
        <f>IF(F243=data!$A$2,1500,IF(F243=data!$A$3,500,IF(F243=data!$A$4,300,IF(F243=data!$A$5,200,IF(F243=data!$A$6,1500,IF(F243=data!$A$7,1500,""))))))</f>
        <v/>
      </c>
      <c r="N243" s="15"/>
      <c r="Q243" s="2" t="str">
        <f t="shared" si="60"/>
        <v/>
      </c>
      <c r="R243" s="2" t="str">
        <f t="shared" si="61"/>
        <v/>
      </c>
      <c r="S243" s="2" t="str">
        <f t="shared" si="62"/>
        <v/>
      </c>
      <c r="T243" s="2" t="str">
        <f t="shared" si="63"/>
        <v/>
      </c>
      <c r="U243" s="2" t="str">
        <f t="shared" si="64"/>
        <v/>
      </c>
      <c r="V243" s="2" t="str">
        <f t="shared" si="65"/>
        <v/>
      </c>
      <c r="W243" s="2" t="str">
        <f t="shared" si="66"/>
        <v/>
      </c>
      <c r="X243" s="2" t="str">
        <f t="shared" si="67"/>
        <v/>
      </c>
      <c r="Y243" s="2" t="str">
        <f t="shared" si="68"/>
        <v/>
      </c>
      <c r="Z243" s="2" t="str">
        <f t="shared" si="69"/>
        <v/>
      </c>
      <c r="AA243" s="2" t="str">
        <f t="shared" si="70"/>
        <v/>
      </c>
      <c r="AB243" s="2" t="str">
        <f t="shared" si="71"/>
        <v/>
      </c>
      <c r="AC243" s="2" t="str">
        <f t="shared" si="72"/>
        <v/>
      </c>
      <c r="AD243" s="3" t="e">
        <f t="shared" si="73"/>
        <v>#VALUE!</v>
      </c>
      <c r="AE243" s="3" t="e">
        <f t="shared" si="74"/>
        <v>#VALUE!</v>
      </c>
      <c r="AF243" s="3" t="e">
        <f t="shared" si="75"/>
        <v>#VALUE!</v>
      </c>
      <c r="AG243" s="3" t="e">
        <f t="shared" si="76"/>
        <v>#VALUE!</v>
      </c>
      <c r="AH243" s="3" t="e">
        <f t="shared" si="77"/>
        <v>#VALUE!</v>
      </c>
      <c r="AI243" s="3" t="e">
        <f t="shared" si="78"/>
        <v>#VALUE!</v>
      </c>
      <c r="AJ243" s="3" t="str">
        <f t="shared" si="79"/>
        <v/>
      </c>
    </row>
    <row r="244" spans="1:36" x14ac:dyDescent="0.55000000000000004">
      <c r="A244" s="10">
        <v>243</v>
      </c>
      <c r="B244" s="11"/>
      <c r="C244" s="12"/>
      <c r="D244" s="12"/>
      <c r="E244" s="12"/>
      <c r="F244" s="12"/>
      <c r="G244" s="12"/>
      <c r="H244" s="12"/>
      <c r="I244" s="13"/>
      <c r="J244" s="13"/>
      <c r="K244" s="13"/>
      <c r="L244" s="14"/>
      <c r="M244" s="4" t="str">
        <f>IF(F244=data!$A$2,1500,IF(F244=data!$A$3,500,IF(F244=data!$A$4,300,IF(F244=data!$A$5,200,IF(F244=data!$A$6,1500,IF(F244=data!$A$7,1500,""))))))</f>
        <v/>
      </c>
      <c r="N244" s="15"/>
      <c r="Q244" s="2" t="str">
        <f t="shared" si="60"/>
        <v/>
      </c>
      <c r="R244" s="2" t="str">
        <f t="shared" si="61"/>
        <v/>
      </c>
      <c r="S244" s="2" t="str">
        <f t="shared" si="62"/>
        <v/>
      </c>
      <c r="T244" s="2" t="str">
        <f t="shared" si="63"/>
        <v/>
      </c>
      <c r="U244" s="2" t="str">
        <f t="shared" si="64"/>
        <v/>
      </c>
      <c r="V244" s="2" t="str">
        <f t="shared" si="65"/>
        <v/>
      </c>
      <c r="W244" s="2" t="str">
        <f t="shared" si="66"/>
        <v/>
      </c>
      <c r="X244" s="2" t="str">
        <f t="shared" si="67"/>
        <v/>
      </c>
      <c r="Y244" s="2" t="str">
        <f t="shared" si="68"/>
        <v/>
      </c>
      <c r="Z244" s="2" t="str">
        <f t="shared" si="69"/>
        <v/>
      </c>
      <c r="AA244" s="2" t="str">
        <f t="shared" si="70"/>
        <v/>
      </c>
      <c r="AB244" s="2" t="str">
        <f t="shared" si="71"/>
        <v/>
      </c>
      <c r="AC244" s="2" t="str">
        <f t="shared" si="72"/>
        <v/>
      </c>
      <c r="AD244" s="3" t="e">
        <f t="shared" si="73"/>
        <v>#VALUE!</v>
      </c>
      <c r="AE244" s="3" t="e">
        <f t="shared" si="74"/>
        <v>#VALUE!</v>
      </c>
      <c r="AF244" s="3" t="e">
        <f t="shared" si="75"/>
        <v>#VALUE!</v>
      </c>
      <c r="AG244" s="3" t="e">
        <f t="shared" si="76"/>
        <v>#VALUE!</v>
      </c>
      <c r="AH244" s="3" t="e">
        <f t="shared" si="77"/>
        <v>#VALUE!</v>
      </c>
      <c r="AI244" s="3" t="e">
        <f t="shared" si="78"/>
        <v>#VALUE!</v>
      </c>
      <c r="AJ244" s="3" t="str">
        <f t="shared" si="79"/>
        <v/>
      </c>
    </row>
    <row r="245" spans="1:36" x14ac:dyDescent="0.55000000000000004">
      <c r="A245" s="10">
        <v>244</v>
      </c>
      <c r="B245" s="11"/>
      <c r="C245" s="12"/>
      <c r="D245" s="12"/>
      <c r="E245" s="12"/>
      <c r="F245" s="12"/>
      <c r="G245" s="12"/>
      <c r="H245" s="12"/>
      <c r="I245" s="13"/>
      <c r="J245" s="13"/>
      <c r="K245" s="13"/>
      <c r="L245" s="14"/>
      <c r="M245" s="4" t="str">
        <f>IF(F245=data!$A$2,1500,IF(F245=data!$A$3,500,IF(F245=data!$A$4,300,IF(F245=data!$A$5,200,IF(F245=data!$A$6,1500,IF(F245=data!$A$7,1500,""))))))</f>
        <v/>
      </c>
      <c r="N245" s="15"/>
      <c r="Q245" s="2" t="str">
        <f t="shared" si="60"/>
        <v/>
      </c>
      <c r="R245" s="2" t="str">
        <f t="shared" si="61"/>
        <v/>
      </c>
      <c r="S245" s="2" t="str">
        <f t="shared" si="62"/>
        <v/>
      </c>
      <c r="T245" s="2" t="str">
        <f t="shared" si="63"/>
        <v/>
      </c>
      <c r="U245" s="2" t="str">
        <f t="shared" si="64"/>
        <v/>
      </c>
      <c r="V245" s="2" t="str">
        <f t="shared" si="65"/>
        <v/>
      </c>
      <c r="W245" s="2" t="str">
        <f t="shared" si="66"/>
        <v/>
      </c>
      <c r="X245" s="2" t="str">
        <f t="shared" si="67"/>
        <v/>
      </c>
      <c r="Y245" s="2" t="str">
        <f t="shared" si="68"/>
        <v/>
      </c>
      <c r="Z245" s="2" t="str">
        <f t="shared" si="69"/>
        <v/>
      </c>
      <c r="AA245" s="2" t="str">
        <f t="shared" si="70"/>
        <v/>
      </c>
      <c r="AB245" s="2" t="str">
        <f t="shared" si="71"/>
        <v/>
      </c>
      <c r="AC245" s="2" t="str">
        <f t="shared" si="72"/>
        <v/>
      </c>
      <c r="AD245" s="3" t="e">
        <f t="shared" si="73"/>
        <v>#VALUE!</v>
      </c>
      <c r="AE245" s="3" t="e">
        <f t="shared" si="74"/>
        <v>#VALUE!</v>
      </c>
      <c r="AF245" s="3" t="e">
        <f t="shared" si="75"/>
        <v>#VALUE!</v>
      </c>
      <c r="AG245" s="3" t="e">
        <f t="shared" si="76"/>
        <v>#VALUE!</v>
      </c>
      <c r="AH245" s="3" t="e">
        <f t="shared" si="77"/>
        <v>#VALUE!</v>
      </c>
      <c r="AI245" s="3" t="e">
        <f t="shared" si="78"/>
        <v>#VALUE!</v>
      </c>
      <c r="AJ245" s="3" t="str">
        <f t="shared" si="79"/>
        <v/>
      </c>
    </row>
    <row r="246" spans="1:36" x14ac:dyDescent="0.55000000000000004">
      <c r="A246" s="10">
        <v>245</v>
      </c>
      <c r="B246" s="11"/>
      <c r="C246" s="12"/>
      <c r="D246" s="12"/>
      <c r="E246" s="12"/>
      <c r="F246" s="12"/>
      <c r="G246" s="12"/>
      <c r="H246" s="12"/>
      <c r="I246" s="13"/>
      <c r="J246" s="13"/>
      <c r="K246" s="13"/>
      <c r="L246" s="14"/>
      <c r="M246" s="4" t="str">
        <f>IF(F246=data!$A$2,1500,IF(F246=data!$A$3,500,IF(F246=data!$A$4,300,IF(F246=data!$A$5,200,IF(F246=data!$A$6,1500,IF(F246=data!$A$7,1500,""))))))</f>
        <v/>
      </c>
      <c r="N246" s="15"/>
      <c r="Q246" s="2" t="str">
        <f t="shared" si="60"/>
        <v/>
      </c>
      <c r="R246" s="2" t="str">
        <f t="shared" si="61"/>
        <v/>
      </c>
      <c r="S246" s="2" t="str">
        <f t="shared" si="62"/>
        <v/>
      </c>
      <c r="T246" s="2" t="str">
        <f t="shared" si="63"/>
        <v/>
      </c>
      <c r="U246" s="2" t="str">
        <f t="shared" si="64"/>
        <v/>
      </c>
      <c r="V246" s="2" t="str">
        <f t="shared" si="65"/>
        <v/>
      </c>
      <c r="W246" s="2" t="str">
        <f t="shared" si="66"/>
        <v/>
      </c>
      <c r="X246" s="2" t="str">
        <f t="shared" si="67"/>
        <v/>
      </c>
      <c r="Y246" s="2" t="str">
        <f t="shared" si="68"/>
        <v/>
      </c>
      <c r="Z246" s="2" t="str">
        <f t="shared" si="69"/>
        <v/>
      </c>
      <c r="AA246" s="2" t="str">
        <f t="shared" si="70"/>
        <v/>
      </c>
      <c r="AB246" s="2" t="str">
        <f t="shared" si="71"/>
        <v/>
      </c>
      <c r="AC246" s="2" t="str">
        <f t="shared" si="72"/>
        <v/>
      </c>
      <c r="AD246" s="3" t="e">
        <f t="shared" si="73"/>
        <v>#VALUE!</v>
      </c>
      <c r="AE246" s="3" t="e">
        <f t="shared" si="74"/>
        <v>#VALUE!</v>
      </c>
      <c r="AF246" s="3" t="e">
        <f t="shared" si="75"/>
        <v>#VALUE!</v>
      </c>
      <c r="AG246" s="3" t="e">
        <f t="shared" si="76"/>
        <v>#VALUE!</v>
      </c>
      <c r="AH246" s="3" t="e">
        <f t="shared" si="77"/>
        <v>#VALUE!</v>
      </c>
      <c r="AI246" s="3" t="e">
        <f t="shared" si="78"/>
        <v>#VALUE!</v>
      </c>
      <c r="AJ246" s="3" t="str">
        <f t="shared" si="79"/>
        <v/>
      </c>
    </row>
    <row r="247" spans="1:36" x14ac:dyDescent="0.55000000000000004">
      <c r="A247" s="10">
        <v>246</v>
      </c>
      <c r="B247" s="11"/>
      <c r="C247" s="12"/>
      <c r="D247" s="12"/>
      <c r="E247" s="12"/>
      <c r="F247" s="12"/>
      <c r="G247" s="12"/>
      <c r="H247" s="12"/>
      <c r="I247" s="13"/>
      <c r="J247" s="13"/>
      <c r="K247" s="13"/>
      <c r="L247" s="14"/>
      <c r="M247" s="4" t="str">
        <f>IF(F247=data!$A$2,1500,IF(F247=data!$A$3,500,IF(F247=data!$A$4,300,IF(F247=data!$A$5,200,IF(F247=data!$A$6,1500,IF(F247=data!$A$7,1500,""))))))</f>
        <v/>
      </c>
      <c r="N247" s="15"/>
      <c r="Q247" s="2" t="str">
        <f t="shared" si="60"/>
        <v/>
      </c>
      <c r="R247" s="2" t="str">
        <f t="shared" si="61"/>
        <v/>
      </c>
      <c r="S247" s="2" t="str">
        <f t="shared" si="62"/>
        <v/>
      </c>
      <c r="T247" s="2" t="str">
        <f t="shared" si="63"/>
        <v/>
      </c>
      <c r="U247" s="2" t="str">
        <f t="shared" si="64"/>
        <v/>
      </c>
      <c r="V247" s="2" t="str">
        <f t="shared" si="65"/>
        <v/>
      </c>
      <c r="W247" s="2" t="str">
        <f t="shared" si="66"/>
        <v/>
      </c>
      <c r="X247" s="2" t="str">
        <f t="shared" si="67"/>
        <v/>
      </c>
      <c r="Y247" s="2" t="str">
        <f t="shared" si="68"/>
        <v/>
      </c>
      <c r="Z247" s="2" t="str">
        <f t="shared" si="69"/>
        <v/>
      </c>
      <c r="AA247" s="2" t="str">
        <f t="shared" si="70"/>
        <v/>
      </c>
      <c r="AB247" s="2" t="str">
        <f t="shared" si="71"/>
        <v/>
      </c>
      <c r="AC247" s="2" t="str">
        <f t="shared" si="72"/>
        <v/>
      </c>
      <c r="AD247" s="3" t="e">
        <f t="shared" si="73"/>
        <v>#VALUE!</v>
      </c>
      <c r="AE247" s="3" t="e">
        <f t="shared" si="74"/>
        <v>#VALUE!</v>
      </c>
      <c r="AF247" s="3" t="e">
        <f t="shared" si="75"/>
        <v>#VALUE!</v>
      </c>
      <c r="AG247" s="3" t="e">
        <f t="shared" si="76"/>
        <v>#VALUE!</v>
      </c>
      <c r="AH247" s="3" t="e">
        <f t="shared" si="77"/>
        <v>#VALUE!</v>
      </c>
      <c r="AI247" s="3" t="e">
        <f t="shared" si="78"/>
        <v>#VALUE!</v>
      </c>
      <c r="AJ247" s="3" t="str">
        <f t="shared" si="79"/>
        <v/>
      </c>
    </row>
    <row r="248" spans="1:36" x14ac:dyDescent="0.55000000000000004">
      <c r="A248" s="10">
        <v>247</v>
      </c>
      <c r="B248" s="11"/>
      <c r="C248" s="12"/>
      <c r="D248" s="12"/>
      <c r="E248" s="12"/>
      <c r="F248" s="12"/>
      <c r="G248" s="12"/>
      <c r="H248" s="12"/>
      <c r="I248" s="13"/>
      <c r="J248" s="13"/>
      <c r="K248" s="13"/>
      <c r="L248" s="14"/>
      <c r="M248" s="4" t="str">
        <f>IF(F248=data!$A$2,1500,IF(F248=data!$A$3,500,IF(F248=data!$A$4,300,IF(F248=data!$A$5,200,IF(F248=data!$A$6,1500,IF(F248=data!$A$7,1500,""))))))</f>
        <v/>
      </c>
      <c r="N248" s="15"/>
      <c r="Q248" s="2" t="str">
        <f t="shared" si="60"/>
        <v/>
      </c>
      <c r="R248" s="2" t="str">
        <f t="shared" si="61"/>
        <v/>
      </c>
      <c r="S248" s="2" t="str">
        <f t="shared" si="62"/>
        <v/>
      </c>
      <c r="T248" s="2" t="str">
        <f t="shared" si="63"/>
        <v/>
      </c>
      <c r="U248" s="2" t="str">
        <f t="shared" si="64"/>
        <v/>
      </c>
      <c r="V248" s="2" t="str">
        <f t="shared" si="65"/>
        <v/>
      </c>
      <c r="W248" s="2" t="str">
        <f t="shared" si="66"/>
        <v/>
      </c>
      <c r="X248" s="2" t="str">
        <f t="shared" si="67"/>
        <v/>
      </c>
      <c r="Y248" s="2" t="str">
        <f t="shared" si="68"/>
        <v/>
      </c>
      <c r="Z248" s="2" t="str">
        <f t="shared" si="69"/>
        <v/>
      </c>
      <c r="AA248" s="2" t="str">
        <f t="shared" si="70"/>
        <v/>
      </c>
      <c r="AB248" s="2" t="str">
        <f t="shared" si="71"/>
        <v/>
      </c>
      <c r="AC248" s="2" t="str">
        <f t="shared" si="72"/>
        <v/>
      </c>
      <c r="AD248" s="3" t="e">
        <f t="shared" si="73"/>
        <v>#VALUE!</v>
      </c>
      <c r="AE248" s="3" t="e">
        <f t="shared" si="74"/>
        <v>#VALUE!</v>
      </c>
      <c r="AF248" s="3" t="e">
        <f t="shared" si="75"/>
        <v>#VALUE!</v>
      </c>
      <c r="AG248" s="3" t="e">
        <f t="shared" si="76"/>
        <v>#VALUE!</v>
      </c>
      <c r="AH248" s="3" t="e">
        <f t="shared" si="77"/>
        <v>#VALUE!</v>
      </c>
      <c r="AI248" s="3" t="e">
        <f t="shared" si="78"/>
        <v>#VALUE!</v>
      </c>
      <c r="AJ248" s="3" t="str">
        <f t="shared" si="79"/>
        <v/>
      </c>
    </row>
    <row r="249" spans="1:36" x14ac:dyDescent="0.55000000000000004">
      <c r="A249" s="10">
        <v>248</v>
      </c>
      <c r="B249" s="11"/>
      <c r="C249" s="12"/>
      <c r="D249" s="12"/>
      <c r="E249" s="12"/>
      <c r="F249" s="12"/>
      <c r="G249" s="12"/>
      <c r="H249" s="12"/>
      <c r="I249" s="13"/>
      <c r="J249" s="13"/>
      <c r="K249" s="13"/>
      <c r="L249" s="14"/>
      <c r="M249" s="4" t="str">
        <f>IF(F249=data!$A$2,1500,IF(F249=data!$A$3,500,IF(F249=data!$A$4,300,IF(F249=data!$A$5,200,IF(F249=data!$A$6,1500,IF(F249=data!$A$7,1500,""))))))</f>
        <v/>
      </c>
      <c r="N249" s="15"/>
      <c r="Q249" s="2" t="str">
        <f t="shared" si="60"/>
        <v/>
      </c>
      <c r="R249" s="2" t="str">
        <f t="shared" si="61"/>
        <v/>
      </c>
      <c r="S249" s="2" t="str">
        <f t="shared" si="62"/>
        <v/>
      </c>
      <c r="T249" s="2" t="str">
        <f t="shared" si="63"/>
        <v/>
      </c>
      <c r="U249" s="2" t="str">
        <f t="shared" si="64"/>
        <v/>
      </c>
      <c r="V249" s="2" t="str">
        <f t="shared" si="65"/>
        <v/>
      </c>
      <c r="W249" s="2" t="str">
        <f t="shared" si="66"/>
        <v/>
      </c>
      <c r="X249" s="2" t="str">
        <f t="shared" si="67"/>
        <v/>
      </c>
      <c r="Y249" s="2" t="str">
        <f t="shared" si="68"/>
        <v/>
      </c>
      <c r="Z249" s="2" t="str">
        <f t="shared" si="69"/>
        <v/>
      </c>
      <c r="AA249" s="2" t="str">
        <f t="shared" si="70"/>
        <v/>
      </c>
      <c r="AB249" s="2" t="str">
        <f t="shared" si="71"/>
        <v/>
      </c>
      <c r="AC249" s="2" t="str">
        <f t="shared" si="72"/>
        <v/>
      </c>
      <c r="AD249" s="3" t="e">
        <f t="shared" si="73"/>
        <v>#VALUE!</v>
      </c>
      <c r="AE249" s="3" t="e">
        <f t="shared" si="74"/>
        <v>#VALUE!</v>
      </c>
      <c r="AF249" s="3" t="e">
        <f t="shared" si="75"/>
        <v>#VALUE!</v>
      </c>
      <c r="AG249" s="3" t="e">
        <f t="shared" si="76"/>
        <v>#VALUE!</v>
      </c>
      <c r="AH249" s="3" t="e">
        <f t="shared" si="77"/>
        <v>#VALUE!</v>
      </c>
      <c r="AI249" s="3" t="e">
        <f t="shared" si="78"/>
        <v>#VALUE!</v>
      </c>
      <c r="AJ249" s="3" t="str">
        <f t="shared" si="79"/>
        <v/>
      </c>
    </row>
    <row r="250" spans="1:36" x14ac:dyDescent="0.55000000000000004">
      <c r="A250" s="10">
        <v>249</v>
      </c>
      <c r="B250" s="11"/>
      <c r="C250" s="12"/>
      <c r="D250" s="12"/>
      <c r="E250" s="12"/>
      <c r="F250" s="12"/>
      <c r="G250" s="12"/>
      <c r="H250" s="12"/>
      <c r="I250" s="13"/>
      <c r="J250" s="13"/>
      <c r="K250" s="13"/>
      <c r="L250" s="14"/>
      <c r="M250" s="4" t="str">
        <f>IF(F250=data!$A$2,1500,IF(F250=data!$A$3,500,IF(F250=data!$A$4,300,IF(F250=data!$A$5,200,IF(F250=data!$A$6,1500,IF(F250=data!$A$7,1500,""))))))</f>
        <v/>
      </c>
      <c r="N250" s="15"/>
      <c r="Q250" s="2" t="str">
        <f t="shared" si="60"/>
        <v/>
      </c>
      <c r="R250" s="2" t="str">
        <f t="shared" si="61"/>
        <v/>
      </c>
      <c r="S250" s="2" t="str">
        <f t="shared" si="62"/>
        <v/>
      </c>
      <c r="T250" s="2" t="str">
        <f t="shared" si="63"/>
        <v/>
      </c>
      <c r="U250" s="2" t="str">
        <f t="shared" si="64"/>
        <v/>
      </c>
      <c r="V250" s="2" t="str">
        <f t="shared" si="65"/>
        <v/>
      </c>
      <c r="W250" s="2" t="str">
        <f t="shared" si="66"/>
        <v/>
      </c>
      <c r="X250" s="2" t="str">
        <f t="shared" si="67"/>
        <v/>
      </c>
      <c r="Y250" s="2" t="str">
        <f t="shared" si="68"/>
        <v/>
      </c>
      <c r="Z250" s="2" t="str">
        <f t="shared" si="69"/>
        <v/>
      </c>
      <c r="AA250" s="2" t="str">
        <f t="shared" si="70"/>
        <v/>
      </c>
      <c r="AB250" s="2" t="str">
        <f t="shared" si="71"/>
        <v/>
      </c>
      <c r="AC250" s="2" t="str">
        <f t="shared" si="72"/>
        <v/>
      </c>
      <c r="AD250" s="3" t="e">
        <f t="shared" si="73"/>
        <v>#VALUE!</v>
      </c>
      <c r="AE250" s="3" t="e">
        <f t="shared" si="74"/>
        <v>#VALUE!</v>
      </c>
      <c r="AF250" s="3" t="e">
        <f t="shared" si="75"/>
        <v>#VALUE!</v>
      </c>
      <c r="AG250" s="3" t="e">
        <f t="shared" si="76"/>
        <v>#VALUE!</v>
      </c>
      <c r="AH250" s="3" t="e">
        <f t="shared" si="77"/>
        <v>#VALUE!</v>
      </c>
      <c r="AI250" s="3" t="e">
        <f t="shared" si="78"/>
        <v>#VALUE!</v>
      </c>
      <c r="AJ250" s="3" t="str">
        <f t="shared" si="79"/>
        <v/>
      </c>
    </row>
    <row r="251" spans="1:36" x14ac:dyDescent="0.55000000000000004">
      <c r="A251" s="10">
        <v>250</v>
      </c>
      <c r="B251" s="11"/>
      <c r="C251" s="12"/>
      <c r="D251" s="12"/>
      <c r="E251" s="12"/>
      <c r="F251" s="12"/>
      <c r="G251" s="12"/>
      <c r="H251" s="12"/>
      <c r="I251" s="13"/>
      <c r="J251" s="13"/>
      <c r="K251" s="13"/>
      <c r="L251" s="14"/>
      <c r="M251" s="4" t="str">
        <f>IF(F251=data!$A$2,1500,IF(F251=data!$A$3,500,IF(F251=data!$A$4,300,IF(F251=data!$A$5,200,IF(F251=data!$A$6,1500,IF(F251=data!$A$7,1500,""))))))</f>
        <v/>
      </c>
      <c r="N251" s="15"/>
      <c r="Q251" s="2" t="str">
        <f t="shared" si="60"/>
        <v/>
      </c>
      <c r="R251" s="2" t="str">
        <f t="shared" si="61"/>
        <v/>
      </c>
      <c r="S251" s="2" t="str">
        <f t="shared" si="62"/>
        <v/>
      </c>
      <c r="T251" s="2" t="str">
        <f t="shared" si="63"/>
        <v/>
      </c>
      <c r="U251" s="2" t="str">
        <f t="shared" si="64"/>
        <v/>
      </c>
      <c r="V251" s="2" t="str">
        <f t="shared" si="65"/>
        <v/>
      </c>
      <c r="W251" s="2" t="str">
        <f t="shared" si="66"/>
        <v/>
      </c>
      <c r="X251" s="2" t="str">
        <f t="shared" si="67"/>
        <v/>
      </c>
      <c r="Y251" s="2" t="str">
        <f t="shared" si="68"/>
        <v/>
      </c>
      <c r="Z251" s="2" t="str">
        <f t="shared" si="69"/>
        <v/>
      </c>
      <c r="AA251" s="2" t="str">
        <f t="shared" si="70"/>
        <v/>
      </c>
      <c r="AB251" s="2" t="str">
        <f t="shared" si="71"/>
        <v/>
      </c>
      <c r="AC251" s="2" t="str">
        <f t="shared" si="72"/>
        <v/>
      </c>
      <c r="AD251" s="3" t="e">
        <f t="shared" si="73"/>
        <v>#VALUE!</v>
      </c>
      <c r="AE251" s="3" t="e">
        <f t="shared" si="74"/>
        <v>#VALUE!</v>
      </c>
      <c r="AF251" s="3" t="e">
        <f t="shared" si="75"/>
        <v>#VALUE!</v>
      </c>
      <c r="AG251" s="3" t="e">
        <f t="shared" si="76"/>
        <v>#VALUE!</v>
      </c>
      <c r="AH251" s="3" t="e">
        <f t="shared" si="77"/>
        <v>#VALUE!</v>
      </c>
      <c r="AI251" s="3" t="e">
        <f t="shared" si="78"/>
        <v>#VALUE!</v>
      </c>
      <c r="AJ251" s="3" t="str">
        <f t="shared" si="79"/>
        <v/>
      </c>
    </row>
    <row r="252" spans="1:36" x14ac:dyDescent="0.55000000000000004">
      <c r="A252" s="10">
        <v>251</v>
      </c>
      <c r="B252" s="11"/>
      <c r="C252" s="12"/>
      <c r="D252" s="12"/>
      <c r="E252" s="12"/>
      <c r="F252" s="12"/>
      <c r="G252" s="12"/>
      <c r="H252" s="12"/>
      <c r="I252" s="13"/>
      <c r="J252" s="13"/>
      <c r="K252" s="13"/>
      <c r="L252" s="14"/>
      <c r="M252" s="4" t="str">
        <f>IF(F252=data!$A$2,1500,IF(F252=data!$A$3,500,IF(F252=data!$A$4,300,IF(F252=data!$A$5,200,IF(F252=data!$A$6,1500,IF(F252=data!$A$7,1500,""))))))</f>
        <v/>
      </c>
      <c r="N252" s="15"/>
      <c r="Q252" s="2" t="str">
        <f t="shared" si="60"/>
        <v/>
      </c>
      <c r="R252" s="2" t="str">
        <f t="shared" si="61"/>
        <v/>
      </c>
      <c r="S252" s="2" t="str">
        <f t="shared" si="62"/>
        <v/>
      </c>
      <c r="T252" s="2" t="str">
        <f t="shared" si="63"/>
        <v/>
      </c>
      <c r="U252" s="2" t="str">
        <f t="shared" si="64"/>
        <v/>
      </c>
      <c r="V252" s="2" t="str">
        <f t="shared" si="65"/>
        <v/>
      </c>
      <c r="W252" s="2" t="str">
        <f t="shared" si="66"/>
        <v/>
      </c>
      <c r="X252" s="2" t="str">
        <f t="shared" si="67"/>
        <v/>
      </c>
      <c r="Y252" s="2" t="str">
        <f t="shared" si="68"/>
        <v/>
      </c>
      <c r="Z252" s="2" t="str">
        <f t="shared" si="69"/>
        <v/>
      </c>
      <c r="AA252" s="2" t="str">
        <f t="shared" si="70"/>
        <v/>
      </c>
      <c r="AB252" s="2" t="str">
        <f t="shared" si="71"/>
        <v/>
      </c>
      <c r="AC252" s="2" t="str">
        <f t="shared" si="72"/>
        <v/>
      </c>
      <c r="AD252" s="3" t="e">
        <f t="shared" si="73"/>
        <v>#VALUE!</v>
      </c>
      <c r="AE252" s="3" t="e">
        <f t="shared" si="74"/>
        <v>#VALUE!</v>
      </c>
      <c r="AF252" s="3" t="e">
        <f t="shared" si="75"/>
        <v>#VALUE!</v>
      </c>
      <c r="AG252" s="3" t="e">
        <f t="shared" si="76"/>
        <v>#VALUE!</v>
      </c>
      <c r="AH252" s="3" t="e">
        <f t="shared" si="77"/>
        <v>#VALUE!</v>
      </c>
      <c r="AI252" s="3" t="e">
        <f t="shared" si="78"/>
        <v>#VALUE!</v>
      </c>
      <c r="AJ252" s="3" t="str">
        <f t="shared" si="79"/>
        <v/>
      </c>
    </row>
    <row r="253" spans="1:36" x14ac:dyDescent="0.55000000000000004">
      <c r="A253" s="10">
        <v>252</v>
      </c>
      <c r="B253" s="11"/>
      <c r="C253" s="12"/>
      <c r="D253" s="12"/>
      <c r="E253" s="12"/>
      <c r="F253" s="12"/>
      <c r="G253" s="12"/>
      <c r="H253" s="12"/>
      <c r="I253" s="13"/>
      <c r="J253" s="13"/>
      <c r="K253" s="13"/>
      <c r="L253" s="14"/>
      <c r="M253" s="4" t="str">
        <f>IF(F253=data!$A$2,1500,IF(F253=data!$A$3,500,IF(F253=data!$A$4,300,IF(F253=data!$A$5,200,IF(F253=data!$A$6,1500,IF(F253=data!$A$7,1500,""))))))</f>
        <v/>
      </c>
      <c r="N253" s="15"/>
      <c r="Q253" s="2" t="str">
        <f t="shared" si="60"/>
        <v/>
      </c>
      <c r="R253" s="2" t="str">
        <f t="shared" si="61"/>
        <v/>
      </c>
      <c r="S253" s="2" t="str">
        <f t="shared" si="62"/>
        <v/>
      </c>
      <c r="T253" s="2" t="str">
        <f t="shared" si="63"/>
        <v/>
      </c>
      <c r="U253" s="2" t="str">
        <f t="shared" si="64"/>
        <v/>
      </c>
      <c r="V253" s="2" t="str">
        <f t="shared" si="65"/>
        <v/>
      </c>
      <c r="W253" s="2" t="str">
        <f t="shared" si="66"/>
        <v/>
      </c>
      <c r="X253" s="2" t="str">
        <f t="shared" si="67"/>
        <v/>
      </c>
      <c r="Y253" s="2" t="str">
        <f t="shared" si="68"/>
        <v/>
      </c>
      <c r="Z253" s="2" t="str">
        <f t="shared" si="69"/>
        <v/>
      </c>
      <c r="AA253" s="2" t="str">
        <f t="shared" si="70"/>
        <v/>
      </c>
      <c r="AB253" s="2" t="str">
        <f t="shared" si="71"/>
        <v/>
      </c>
      <c r="AC253" s="2" t="str">
        <f t="shared" si="72"/>
        <v/>
      </c>
      <c r="AD253" s="3" t="e">
        <f t="shared" si="73"/>
        <v>#VALUE!</v>
      </c>
      <c r="AE253" s="3" t="e">
        <f t="shared" si="74"/>
        <v>#VALUE!</v>
      </c>
      <c r="AF253" s="3" t="e">
        <f t="shared" si="75"/>
        <v>#VALUE!</v>
      </c>
      <c r="AG253" s="3" t="e">
        <f t="shared" si="76"/>
        <v>#VALUE!</v>
      </c>
      <c r="AH253" s="3" t="e">
        <f t="shared" si="77"/>
        <v>#VALUE!</v>
      </c>
      <c r="AI253" s="3" t="e">
        <f t="shared" si="78"/>
        <v>#VALUE!</v>
      </c>
      <c r="AJ253" s="3" t="str">
        <f t="shared" si="79"/>
        <v/>
      </c>
    </row>
    <row r="254" spans="1:36" x14ac:dyDescent="0.55000000000000004">
      <c r="A254" s="10">
        <v>253</v>
      </c>
      <c r="B254" s="11"/>
      <c r="C254" s="12"/>
      <c r="D254" s="12"/>
      <c r="E254" s="12"/>
      <c r="F254" s="12"/>
      <c r="G254" s="12"/>
      <c r="H254" s="12"/>
      <c r="I254" s="13"/>
      <c r="J254" s="13"/>
      <c r="K254" s="13"/>
      <c r="L254" s="14"/>
      <c r="M254" s="4" t="str">
        <f>IF(F254=data!$A$2,1500,IF(F254=data!$A$3,500,IF(F254=data!$A$4,300,IF(F254=data!$A$5,200,IF(F254=data!$A$6,1500,IF(F254=data!$A$7,1500,""))))))</f>
        <v/>
      </c>
      <c r="N254" s="15"/>
      <c r="Q254" s="2" t="str">
        <f t="shared" si="60"/>
        <v/>
      </c>
      <c r="R254" s="2" t="str">
        <f t="shared" si="61"/>
        <v/>
      </c>
      <c r="S254" s="2" t="str">
        <f t="shared" si="62"/>
        <v/>
      </c>
      <c r="T254" s="2" t="str">
        <f t="shared" si="63"/>
        <v/>
      </c>
      <c r="U254" s="2" t="str">
        <f t="shared" si="64"/>
        <v/>
      </c>
      <c r="V254" s="2" t="str">
        <f t="shared" si="65"/>
        <v/>
      </c>
      <c r="W254" s="2" t="str">
        <f t="shared" si="66"/>
        <v/>
      </c>
      <c r="X254" s="2" t="str">
        <f t="shared" si="67"/>
        <v/>
      </c>
      <c r="Y254" s="2" t="str">
        <f t="shared" si="68"/>
        <v/>
      </c>
      <c r="Z254" s="2" t="str">
        <f t="shared" si="69"/>
        <v/>
      </c>
      <c r="AA254" s="2" t="str">
        <f t="shared" si="70"/>
        <v/>
      </c>
      <c r="AB254" s="2" t="str">
        <f t="shared" si="71"/>
        <v/>
      </c>
      <c r="AC254" s="2" t="str">
        <f t="shared" si="72"/>
        <v/>
      </c>
      <c r="AD254" s="3" t="e">
        <f t="shared" si="73"/>
        <v>#VALUE!</v>
      </c>
      <c r="AE254" s="3" t="e">
        <f t="shared" si="74"/>
        <v>#VALUE!</v>
      </c>
      <c r="AF254" s="3" t="e">
        <f t="shared" si="75"/>
        <v>#VALUE!</v>
      </c>
      <c r="AG254" s="3" t="e">
        <f t="shared" si="76"/>
        <v>#VALUE!</v>
      </c>
      <c r="AH254" s="3" t="e">
        <f t="shared" si="77"/>
        <v>#VALUE!</v>
      </c>
      <c r="AI254" s="3" t="e">
        <f t="shared" si="78"/>
        <v>#VALUE!</v>
      </c>
      <c r="AJ254" s="3" t="str">
        <f t="shared" si="79"/>
        <v/>
      </c>
    </row>
    <row r="255" spans="1:36" x14ac:dyDescent="0.55000000000000004">
      <c r="A255" s="10">
        <v>254</v>
      </c>
      <c r="B255" s="11"/>
      <c r="C255" s="12"/>
      <c r="D255" s="12"/>
      <c r="E255" s="12"/>
      <c r="F255" s="12"/>
      <c r="G255" s="12"/>
      <c r="H255" s="12"/>
      <c r="I255" s="13"/>
      <c r="J255" s="13"/>
      <c r="K255" s="13"/>
      <c r="L255" s="14"/>
      <c r="M255" s="4" t="str">
        <f>IF(F255=data!$A$2,1500,IF(F255=data!$A$3,500,IF(F255=data!$A$4,300,IF(F255=data!$A$5,200,IF(F255=data!$A$6,1500,IF(F255=data!$A$7,1500,""))))))</f>
        <v/>
      </c>
      <c r="N255" s="15"/>
      <c r="Q255" s="2" t="str">
        <f t="shared" si="60"/>
        <v/>
      </c>
      <c r="R255" s="2" t="str">
        <f t="shared" si="61"/>
        <v/>
      </c>
      <c r="S255" s="2" t="str">
        <f t="shared" si="62"/>
        <v/>
      </c>
      <c r="T255" s="2" t="str">
        <f t="shared" si="63"/>
        <v/>
      </c>
      <c r="U255" s="2" t="str">
        <f t="shared" si="64"/>
        <v/>
      </c>
      <c r="V255" s="2" t="str">
        <f t="shared" si="65"/>
        <v/>
      </c>
      <c r="W255" s="2" t="str">
        <f t="shared" si="66"/>
        <v/>
      </c>
      <c r="X255" s="2" t="str">
        <f t="shared" si="67"/>
        <v/>
      </c>
      <c r="Y255" s="2" t="str">
        <f t="shared" si="68"/>
        <v/>
      </c>
      <c r="Z255" s="2" t="str">
        <f t="shared" si="69"/>
        <v/>
      </c>
      <c r="AA255" s="2" t="str">
        <f t="shared" si="70"/>
        <v/>
      </c>
      <c r="AB255" s="2" t="str">
        <f t="shared" si="71"/>
        <v/>
      </c>
      <c r="AC255" s="2" t="str">
        <f t="shared" si="72"/>
        <v/>
      </c>
      <c r="AD255" s="3" t="e">
        <f t="shared" si="73"/>
        <v>#VALUE!</v>
      </c>
      <c r="AE255" s="3" t="e">
        <f t="shared" si="74"/>
        <v>#VALUE!</v>
      </c>
      <c r="AF255" s="3" t="e">
        <f t="shared" si="75"/>
        <v>#VALUE!</v>
      </c>
      <c r="AG255" s="3" t="e">
        <f t="shared" si="76"/>
        <v>#VALUE!</v>
      </c>
      <c r="AH255" s="3" t="e">
        <f t="shared" si="77"/>
        <v>#VALUE!</v>
      </c>
      <c r="AI255" s="3" t="e">
        <f t="shared" si="78"/>
        <v>#VALUE!</v>
      </c>
      <c r="AJ255" s="3" t="str">
        <f t="shared" si="79"/>
        <v/>
      </c>
    </row>
    <row r="256" spans="1:36" x14ac:dyDescent="0.55000000000000004">
      <c r="A256" s="10">
        <v>255</v>
      </c>
      <c r="B256" s="11"/>
      <c r="C256" s="12"/>
      <c r="D256" s="12"/>
      <c r="E256" s="12"/>
      <c r="F256" s="12"/>
      <c r="G256" s="12"/>
      <c r="H256" s="12"/>
      <c r="I256" s="13"/>
      <c r="J256" s="13"/>
      <c r="K256" s="13"/>
      <c r="L256" s="14"/>
      <c r="M256" s="4" t="str">
        <f>IF(F256=data!$A$2,1500,IF(F256=data!$A$3,500,IF(F256=data!$A$4,300,IF(F256=data!$A$5,200,IF(F256=data!$A$6,1500,IF(F256=data!$A$7,1500,""))))))</f>
        <v/>
      </c>
      <c r="N256" s="15"/>
      <c r="Q256" s="2" t="str">
        <f t="shared" si="60"/>
        <v/>
      </c>
      <c r="R256" s="2" t="str">
        <f t="shared" si="61"/>
        <v/>
      </c>
      <c r="S256" s="2" t="str">
        <f t="shared" si="62"/>
        <v/>
      </c>
      <c r="T256" s="2" t="str">
        <f t="shared" si="63"/>
        <v/>
      </c>
      <c r="U256" s="2" t="str">
        <f t="shared" si="64"/>
        <v/>
      </c>
      <c r="V256" s="2" t="str">
        <f t="shared" si="65"/>
        <v/>
      </c>
      <c r="W256" s="2" t="str">
        <f t="shared" si="66"/>
        <v/>
      </c>
      <c r="X256" s="2" t="str">
        <f t="shared" si="67"/>
        <v/>
      </c>
      <c r="Y256" s="2" t="str">
        <f t="shared" si="68"/>
        <v/>
      </c>
      <c r="Z256" s="2" t="str">
        <f t="shared" si="69"/>
        <v/>
      </c>
      <c r="AA256" s="2" t="str">
        <f t="shared" si="70"/>
        <v/>
      </c>
      <c r="AB256" s="2" t="str">
        <f t="shared" si="71"/>
        <v/>
      </c>
      <c r="AC256" s="2" t="str">
        <f t="shared" si="72"/>
        <v/>
      </c>
      <c r="AD256" s="3" t="e">
        <f t="shared" si="73"/>
        <v>#VALUE!</v>
      </c>
      <c r="AE256" s="3" t="e">
        <f t="shared" si="74"/>
        <v>#VALUE!</v>
      </c>
      <c r="AF256" s="3" t="e">
        <f t="shared" si="75"/>
        <v>#VALUE!</v>
      </c>
      <c r="AG256" s="3" t="e">
        <f t="shared" si="76"/>
        <v>#VALUE!</v>
      </c>
      <c r="AH256" s="3" t="e">
        <f t="shared" si="77"/>
        <v>#VALUE!</v>
      </c>
      <c r="AI256" s="3" t="e">
        <f t="shared" si="78"/>
        <v>#VALUE!</v>
      </c>
      <c r="AJ256" s="3" t="str">
        <f t="shared" si="79"/>
        <v/>
      </c>
    </row>
    <row r="257" spans="1:36" x14ac:dyDescent="0.55000000000000004">
      <c r="A257" s="10">
        <v>256</v>
      </c>
      <c r="B257" s="11"/>
      <c r="C257" s="12"/>
      <c r="D257" s="12"/>
      <c r="E257" s="12"/>
      <c r="F257" s="12"/>
      <c r="G257" s="12"/>
      <c r="H257" s="12"/>
      <c r="I257" s="13"/>
      <c r="J257" s="13"/>
      <c r="K257" s="13"/>
      <c r="L257" s="14"/>
      <c r="M257" s="4" t="str">
        <f>IF(F257=data!$A$2,1500,IF(F257=data!$A$3,500,IF(F257=data!$A$4,300,IF(F257=data!$A$5,200,IF(F257=data!$A$6,1500,IF(F257=data!$A$7,1500,""))))))</f>
        <v/>
      </c>
      <c r="N257" s="15"/>
      <c r="Q257" s="2" t="str">
        <f t="shared" si="60"/>
        <v/>
      </c>
      <c r="R257" s="2" t="str">
        <f t="shared" si="61"/>
        <v/>
      </c>
      <c r="S257" s="2" t="str">
        <f t="shared" si="62"/>
        <v/>
      </c>
      <c r="T257" s="2" t="str">
        <f t="shared" si="63"/>
        <v/>
      </c>
      <c r="U257" s="2" t="str">
        <f t="shared" si="64"/>
        <v/>
      </c>
      <c r="V257" s="2" t="str">
        <f t="shared" si="65"/>
        <v/>
      </c>
      <c r="W257" s="2" t="str">
        <f t="shared" si="66"/>
        <v/>
      </c>
      <c r="X257" s="2" t="str">
        <f t="shared" si="67"/>
        <v/>
      </c>
      <c r="Y257" s="2" t="str">
        <f t="shared" si="68"/>
        <v/>
      </c>
      <c r="Z257" s="2" t="str">
        <f t="shared" si="69"/>
        <v/>
      </c>
      <c r="AA257" s="2" t="str">
        <f t="shared" si="70"/>
        <v/>
      </c>
      <c r="AB257" s="2" t="str">
        <f t="shared" si="71"/>
        <v/>
      </c>
      <c r="AC257" s="2" t="str">
        <f t="shared" si="72"/>
        <v/>
      </c>
      <c r="AD257" s="3" t="e">
        <f t="shared" si="73"/>
        <v>#VALUE!</v>
      </c>
      <c r="AE257" s="3" t="e">
        <f t="shared" si="74"/>
        <v>#VALUE!</v>
      </c>
      <c r="AF257" s="3" t="e">
        <f t="shared" si="75"/>
        <v>#VALUE!</v>
      </c>
      <c r="AG257" s="3" t="e">
        <f t="shared" si="76"/>
        <v>#VALUE!</v>
      </c>
      <c r="AH257" s="3" t="e">
        <f t="shared" si="77"/>
        <v>#VALUE!</v>
      </c>
      <c r="AI257" s="3" t="e">
        <f t="shared" si="78"/>
        <v>#VALUE!</v>
      </c>
      <c r="AJ257" s="3" t="str">
        <f t="shared" si="79"/>
        <v/>
      </c>
    </row>
    <row r="258" spans="1:36" x14ac:dyDescent="0.55000000000000004">
      <c r="A258" s="10">
        <v>257</v>
      </c>
      <c r="B258" s="11"/>
      <c r="C258" s="12"/>
      <c r="D258" s="12"/>
      <c r="E258" s="12"/>
      <c r="F258" s="12"/>
      <c r="G258" s="12"/>
      <c r="H258" s="12"/>
      <c r="I258" s="13"/>
      <c r="J258" s="13"/>
      <c r="K258" s="13"/>
      <c r="L258" s="14"/>
      <c r="M258" s="4" t="str">
        <f>IF(F258=data!$A$2,1500,IF(F258=data!$A$3,500,IF(F258=data!$A$4,300,IF(F258=data!$A$5,200,IF(F258=data!$A$6,1500,IF(F258=data!$A$7,1500,""))))))</f>
        <v/>
      </c>
      <c r="N258" s="15"/>
      <c r="Q258" s="2" t="str">
        <f t="shared" si="60"/>
        <v/>
      </c>
      <c r="R258" s="2" t="str">
        <f t="shared" si="61"/>
        <v/>
      </c>
      <c r="S258" s="2" t="str">
        <f t="shared" si="62"/>
        <v/>
      </c>
      <c r="T258" s="2" t="str">
        <f t="shared" si="63"/>
        <v/>
      </c>
      <c r="U258" s="2" t="str">
        <f t="shared" si="64"/>
        <v/>
      </c>
      <c r="V258" s="2" t="str">
        <f t="shared" si="65"/>
        <v/>
      </c>
      <c r="W258" s="2" t="str">
        <f t="shared" si="66"/>
        <v/>
      </c>
      <c r="X258" s="2" t="str">
        <f t="shared" si="67"/>
        <v/>
      </c>
      <c r="Y258" s="2" t="str">
        <f t="shared" si="68"/>
        <v/>
      </c>
      <c r="Z258" s="2" t="str">
        <f t="shared" si="69"/>
        <v/>
      </c>
      <c r="AA258" s="2" t="str">
        <f t="shared" si="70"/>
        <v/>
      </c>
      <c r="AB258" s="2" t="str">
        <f t="shared" si="71"/>
        <v/>
      </c>
      <c r="AC258" s="2" t="str">
        <f t="shared" si="72"/>
        <v/>
      </c>
      <c r="AD258" s="3" t="e">
        <f t="shared" si="73"/>
        <v>#VALUE!</v>
      </c>
      <c r="AE258" s="3" t="e">
        <f t="shared" si="74"/>
        <v>#VALUE!</v>
      </c>
      <c r="AF258" s="3" t="e">
        <f t="shared" si="75"/>
        <v>#VALUE!</v>
      </c>
      <c r="AG258" s="3" t="e">
        <f t="shared" si="76"/>
        <v>#VALUE!</v>
      </c>
      <c r="AH258" s="3" t="e">
        <f t="shared" si="77"/>
        <v>#VALUE!</v>
      </c>
      <c r="AI258" s="3" t="e">
        <f t="shared" si="78"/>
        <v>#VALUE!</v>
      </c>
      <c r="AJ258" s="3" t="str">
        <f t="shared" si="79"/>
        <v/>
      </c>
    </row>
    <row r="259" spans="1:36" x14ac:dyDescent="0.55000000000000004">
      <c r="A259" s="10">
        <v>258</v>
      </c>
      <c r="B259" s="11"/>
      <c r="C259" s="12"/>
      <c r="D259" s="12"/>
      <c r="E259" s="12"/>
      <c r="F259" s="12"/>
      <c r="G259" s="12"/>
      <c r="H259" s="12"/>
      <c r="I259" s="13"/>
      <c r="J259" s="13"/>
      <c r="K259" s="13"/>
      <c r="L259" s="14"/>
      <c r="M259" s="4" t="str">
        <f>IF(F259=data!$A$2,1500,IF(F259=data!$A$3,500,IF(F259=data!$A$4,300,IF(F259=data!$A$5,200,IF(F259=data!$A$6,1500,IF(F259=data!$A$7,1500,""))))))</f>
        <v/>
      </c>
      <c r="N259" s="15"/>
      <c r="Q259" s="2" t="str">
        <f t="shared" si="60"/>
        <v/>
      </c>
      <c r="R259" s="2" t="str">
        <f t="shared" si="61"/>
        <v/>
      </c>
      <c r="S259" s="2" t="str">
        <f t="shared" si="62"/>
        <v/>
      </c>
      <c r="T259" s="2" t="str">
        <f t="shared" si="63"/>
        <v/>
      </c>
      <c r="U259" s="2" t="str">
        <f t="shared" si="64"/>
        <v/>
      </c>
      <c r="V259" s="2" t="str">
        <f t="shared" si="65"/>
        <v/>
      </c>
      <c r="W259" s="2" t="str">
        <f t="shared" si="66"/>
        <v/>
      </c>
      <c r="X259" s="2" t="str">
        <f t="shared" si="67"/>
        <v/>
      </c>
      <c r="Y259" s="2" t="str">
        <f t="shared" si="68"/>
        <v/>
      </c>
      <c r="Z259" s="2" t="str">
        <f t="shared" si="69"/>
        <v/>
      </c>
      <c r="AA259" s="2" t="str">
        <f t="shared" si="70"/>
        <v/>
      </c>
      <c r="AB259" s="2" t="str">
        <f t="shared" si="71"/>
        <v/>
      </c>
      <c r="AC259" s="2" t="str">
        <f t="shared" si="72"/>
        <v/>
      </c>
      <c r="AD259" s="3" t="e">
        <f t="shared" si="73"/>
        <v>#VALUE!</v>
      </c>
      <c r="AE259" s="3" t="e">
        <f t="shared" si="74"/>
        <v>#VALUE!</v>
      </c>
      <c r="AF259" s="3" t="e">
        <f t="shared" si="75"/>
        <v>#VALUE!</v>
      </c>
      <c r="AG259" s="3" t="e">
        <f t="shared" si="76"/>
        <v>#VALUE!</v>
      </c>
      <c r="AH259" s="3" t="e">
        <f t="shared" si="77"/>
        <v>#VALUE!</v>
      </c>
      <c r="AI259" s="3" t="e">
        <f t="shared" si="78"/>
        <v>#VALUE!</v>
      </c>
      <c r="AJ259" s="3" t="str">
        <f t="shared" si="79"/>
        <v/>
      </c>
    </row>
    <row r="260" spans="1:36" x14ac:dyDescent="0.55000000000000004">
      <c r="A260" s="10">
        <v>259</v>
      </c>
      <c r="B260" s="11"/>
      <c r="C260" s="12"/>
      <c r="D260" s="12"/>
      <c r="E260" s="12"/>
      <c r="F260" s="12"/>
      <c r="G260" s="12"/>
      <c r="H260" s="12"/>
      <c r="I260" s="13"/>
      <c r="J260" s="13"/>
      <c r="K260" s="13"/>
      <c r="L260" s="14"/>
      <c r="M260" s="4" t="str">
        <f>IF(F260=data!$A$2,1500,IF(F260=data!$A$3,500,IF(F260=data!$A$4,300,IF(F260=data!$A$5,200,IF(F260=data!$A$6,1500,IF(F260=data!$A$7,1500,""))))))</f>
        <v/>
      </c>
      <c r="N260" s="15"/>
      <c r="Q260" s="2" t="str">
        <f t="shared" ref="Q260:Q323" si="80">LEFT(B260,1)</f>
        <v/>
      </c>
      <c r="R260" s="2" t="str">
        <f t="shared" ref="R260:R323" si="81">MID(B260,$R$1,1)</f>
        <v/>
      </c>
      <c r="S260" s="2" t="str">
        <f t="shared" ref="S260:S323" si="82">MID(B260,$S$1,1)</f>
        <v/>
      </c>
      <c r="T260" s="2" t="str">
        <f t="shared" ref="T260:T323" si="83">MID(B260,$T$1,1)</f>
        <v/>
      </c>
      <c r="U260" s="2" t="str">
        <f t="shared" ref="U260:U323" si="84">MID(B260,$U$1,1)</f>
        <v/>
      </c>
      <c r="V260" s="2" t="str">
        <f t="shared" ref="V260:V323" si="85">MID(B260,$V$1,1)</f>
        <v/>
      </c>
      <c r="W260" s="2" t="str">
        <f t="shared" ref="W260:W323" si="86">MID(B260,$W$1,1)</f>
        <v/>
      </c>
      <c r="X260" s="2" t="str">
        <f t="shared" ref="X260:X323" si="87">MID(B260,$X$1,1)</f>
        <v/>
      </c>
      <c r="Y260" s="2" t="str">
        <f t="shared" ref="Y260:Y323" si="88">MID(B260,$Y$1,1)</f>
        <v/>
      </c>
      <c r="Z260" s="2" t="str">
        <f t="shared" ref="Z260:Z323" si="89">MID(B260,$Z$1,1)</f>
        <v/>
      </c>
      <c r="AA260" s="2" t="str">
        <f t="shared" ref="AA260:AA323" si="90">MID(B260,$AA$1,1)</f>
        <v/>
      </c>
      <c r="AB260" s="2" t="str">
        <f t="shared" ref="AB260:AB323" si="91">MID(B260,$AB$1,1)</f>
        <v/>
      </c>
      <c r="AC260" s="2" t="str">
        <f t="shared" ref="AC260:AC323" si="92">MID(B260,$AC$1,1)</f>
        <v/>
      </c>
      <c r="AD260" s="3" t="e">
        <f t="shared" ref="AD260:AD323" si="93">((Q260*13)+(R260*12)+(S260*11)+(T260*10)+(U260*9)+(V260*8)+(W260*7)+(X260*6)+(Y260*5)+(Z260*4)+(AA260*3)+(AB260*2))</f>
        <v>#VALUE!</v>
      </c>
      <c r="AE260" s="3" t="e">
        <f t="shared" ref="AE260:AE323" si="94">AD260/11</f>
        <v>#VALUE!</v>
      </c>
      <c r="AF260" s="3" t="e">
        <f t="shared" ref="AF260:AF323" si="95">INT(AE260)</f>
        <v>#VALUE!</v>
      </c>
      <c r="AG260" s="3" t="e">
        <f t="shared" ref="AG260:AG323" si="96">AF260*11</f>
        <v>#VALUE!</v>
      </c>
      <c r="AH260" s="3" t="e">
        <f t="shared" ref="AH260:AH323" si="97">AD260-AG260</f>
        <v>#VALUE!</v>
      </c>
      <c r="AI260" s="3" t="e">
        <f t="shared" ref="AI260:AI323" si="98">RIGHT(11-AH260,1)</f>
        <v>#VALUE!</v>
      </c>
      <c r="AJ260" s="3" t="str">
        <f t="shared" ref="AJ260:AJ323" si="99">RIGHT(B260,1)</f>
        <v/>
      </c>
    </row>
    <row r="261" spans="1:36" x14ac:dyDescent="0.55000000000000004">
      <c r="A261" s="10">
        <v>260</v>
      </c>
      <c r="B261" s="11"/>
      <c r="C261" s="12"/>
      <c r="D261" s="12"/>
      <c r="E261" s="12"/>
      <c r="F261" s="12"/>
      <c r="G261" s="12"/>
      <c r="H261" s="12"/>
      <c r="I261" s="13"/>
      <c r="J261" s="13"/>
      <c r="K261" s="13"/>
      <c r="L261" s="14"/>
      <c r="M261" s="4" t="str">
        <f>IF(F261=data!$A$2,1500,IF(F261=data!$A$3,500,IF(F261=data!$A$4,300,IF(F261=data!$A$5,200,IF(F261=data!$A$6,1500,IF(F261=data!$A$7,1500,""))))))</f>
        <v/>
      </c>
      <c r="N261" s="15"/>
      <c r="Q261" s="2" t="str">
        <f t="shared" si="80"/>
        <v/>
      </c>
      <c r="R261" s="2" t="str">
        <f t="shared" si="81"/>
        <v/>
      </c>
      <c r="S261" s="2" t="str">
        <f t="shared" si="82"/>
        <v/>
      </c>
      <c r="T261" s="2" t="str">
        <f t="shared" si="83"/>
        <v/>
      </c>
      <c r="U261" s="2" t="str">
        <f t="shared" si="84"/>
        <v/>
      </c>
      <c r="V261" s="2" t="str">
        <f t="shared" si="85"/>
        <v/>
      </c>
      <c r="W261" s="2" t="str">
        <f t="shared" si="86"/>
        <v/>
      </c>
      <c r="X261" s="2" t="str">
        <f t="shared" si="87"/>
        <v/>
      </c>
      <c r="Y261" s="2" t="str">
        <f t="shared" si="88"/>
        <v/>
      </c>
      <c r="Z261" s="2" t="str">
        <f t="shared" si="89"/>
        <v/>
      </c>
      <c r="AA261" s="2" t="str">
        <f t="shared" si="90"/>
        <v/>
      </c>
      <c r="AB261" s="2" t="str">
        <f t="shared" si="91"/>
        <v/>
      </c>
      <c r="AC261" s="2" t="str">
        <f t="shared" si="92"/>
        <v/>
      </c>
      <c r="AD261" s="3" t="e">
        <f t="shared" si="93"/>
        <v>#VALUE!</v>
      </c>
      <c r="AE261" s="3" t="e">
        <f t="shared" si="94"/>
        <v>#VALUE!</v>
      </c>
      <c r="AF261" s="3" t="e">
        <f t="shared" si="95"/>
        <v>#VALUE!</v>
      </c>
      <c r="AG261" s="3" t="e">
        <f t="shared" si="96"/>
        <v>#VALUE!</v>
      </c>
      <c r="AH261" s="3" t="e">
        <f t="shared" si="97"/>
        <v>#VALUE!</v>
      </c>
      <c r="AI261" s="3" t="e">
        <f t="shared" si="98"/>
        <v>#VALUE!</v>
      </c>
      <c r="AJ261" s="3" t="str">
        <f t="shared" si="99"/>
        <v/>
      </c>
    </row>
    <row r="262" spans="1:36" x14ac:dyDescent="0.55000000000000004">
      <c r="A262" s="10">
        <v>261</v>
      </c>
      <c r="B262" s="11"/>
      <c r="C262" s="12"/>
      <c r="D262" s="12"/>
      <c r="E262" s="12"/>
      <c r="F262" s="12"/>
      <c r="G262" s="12"/>
      <c r="H262" s="12"/>
      <c r="I262" s="13"/>
      <c r="J262" s="13"/>
      <c r="K262" s="13"/>
      <c r="L262" s="14"/>
      <c r="M262" s="4" t="str">
        <f>IF(F262=data!$A$2,1500,IF(F262=data!$A$3,500,IF(F262=data!$A$4,300,IF(F262=data!$A$5,200,IF(F262=data!$A$6,1500,IF(F262=data!$A$7,1500,""))))))</f>
        <v/>
      </c>
      <c r="N262" s="15"/>
      <c r="Q262" s="2" t="str">
        <f t="shared" si="80"/>
        <v/>
      </c>
      <c r="R262" s="2" t="str">
        <f t="shared" si="81"/>
        <v/>
      </c>
      <c r="S262" s="2" t="str">
        <f t="shared" si="82"/>
        <v/>
      </c>
      <c r="T262" s="2" t="str">
        <f t="shared" si="83"/>
        <v/>
      </c>
      <c r="U262" s="2" t="str">
        <f t="shared" si="84"/>
        <v/>
      </c>
      <c r="V262" s="2" t="str">
        <f t="shared" si="85"/>
        <v/>
      </c>
      <c r="W262" s="2" t="str">
        <f t="shared" si="86"/>
        <v/>
      </c>
      <c r="X262" s="2" t="str">
        <f t="shared" si="87"/>
        <v/>
      </c>
      <c r="Y262" s="2" t="str">
        <f t="shared" si="88"/>
        <v/>
      </c>
      <c r="Z262" s="2" t="str">
        <f t="shared" si="89"/>
        <v/>
      </c>
      <c r="AA262" s="2" t="str">
        <f t="shared" si="90"/>
        <v/>
      </c>
      <c r="AB262" s="2" t="str">
        <f t="shared" si="91"/>
        <v/>
      </c>
      <c r="AC262" s="2" t="str">
        <f t="shared" si="92"/>
        <v/>
      </c>
      <c r="AD262" s="3" t="e">
        <f t="shared" si="93"/>
        <v>#VALUE!</v>
      </c>
      <c r="AE262" s="3" t="e">
        <f t="shared" si="94"/>
        <v>#VALUE!</v>
      </c>
      <c r="AF262" s="3" t="e">
        <f t="shared" si="95"/>
        <v>#VALUE!</v>
      </c>
      <c r="AG262" s="3" t="e">
        <f t="shared" si="96"/>
        <v>#VALUE!</v>
      </c>
      <c r="AH262" s="3" t="e">
        <f t="shared" si="97"/>
        <v>#VALUE!</v>
      </c>
      <c r="AI262" s="3" t="e">
        <f t="shared" si="98"/>
        <v>#VALUE!</v>
      </c>
      <c r="AJ262" s="3" t="str">
        <f t="shared" si="99"/>
        <v/>
      </c>
    </row>
    <row r="263" spans="1:36" x14ac:dyDescent="0.55000000000000004">
      <c r="A263" s="10">
        <v>262</v>
      </c>
      <c r="B263" s="11"/>
      <c r="C263" s="12"/>
      <c r="D263" s="12"/>
      <c r="E263" s="12"/>
      <c r="F263" s="12"/>
      <c r="G263" s="12"/>
      <c r="H263" s="12"/>
      <c r="I263" s="13"/>
      <c r="J263" s="13"/>
      <c r="K263" s="13"/>
      <c r="L263" s="14"/>
      <c r="M263" s="4" t="str">
        <f>IF(F263=data!$A$2,1500,IF(F263=data!$A$3,500,IF(F263=data!$A$4,300,IF(F263=data!$A$5,200,IF(F263=data!$A$6,1500,IF(F263=data!$A$7,1500,""))))))</f>
        <v/>
      </c>
      <c r="N263" s="15"/>
      <c r="Q263" s="2" t="str">
        <f t="shared" si="80"/>
        <v/>
      </c>
      <c r="R263" s="2" t="str">
        <f t="shared" si="81"/>
        <v/>
      </c>
      <c r="S263" s="2" t="str">
        <f t="shared" si="82"/>
        <v/>
      </c>
      <c r="T263" s="2" t="str">
        <f t="shared" si="83"/>
        <v/>
      </c>
      <c r="U263" s="2" t="str">
        <f t="shared" si="84"/>
        <v/>
      </c>
      <c r="V263" s="2" t="str">
        <f t="shared" si="85"/>
        <v/>
      </c>
      <c r="W263" s="2" t="str">
        <f t="shared" si="86"/>
        <v/>
      </c>
      <c r="X263" s="2" t="str">
        <f t="shared" si="87"/>
        <v/>
      </c>
      <c r="Y263" s="2" t="str">
        <f t="shared" si="88"/>
        <v/>
      </c>
      <c r="Z263" s="2" t="str">
        <f t="shared" si="89"/>
        <v/>
      </c>
      <c r="AA263" s="2" t="str">
        <f t="shared" si="90"/>
        <v/>
      </c>
      <c r="AB263" s="2" t="str">
        <f t="shared" si="91"/>
        <v/>
      </c>
      <c r="AC263" s="2" t="str">
        <f t="shared" si="92"/>
        <v/>
      </c>
      <c r="AD263" s="3" t="e">
        <f t="shared" si="93"/>
        <v>#VALUE!</v>
      </c>
      <c r="AE263" s="3" t="e">
        <f t="shared" si="94"/>
        <v>#VALUE!</v>
      </c>
      <c r="AF263" s="3" t="e">
        <f t="shared" si="95"/>
        <v>#VALUE!</v>
      </c>
      <c r="AG263" s="3" t="e">
        <f t="shared" si="96"/>
        <v>#VALUE!</v>
      </c>
      <c r="AH263" s="3" t="e">
        <f t="shared" si="97"/>
        <v>#VALUE!</v>
      </c>
      <c r="AI263" s="3" t="e">
        <f t="shared" si="98"/>
        <v>#VALUE!</v>
      </c>
      <c r="AJ263" s="3" t="str">
        <f t="shared" si="99"/>
        <v/>
      </c>
    </row>
    <row r="264" spans="1:36" x14ac:dyDescent="0.55000000000000004">
      <c r="A264" s="10">
        <v>263</v>
      </c>
      <c r="B264" s="11"/>
      <c r="C264" s="12"/>
      <c r="D264" s="12"/>
      <c r="E264" s="12"/>
      <c r="F264" s="12"/>
      <c r="G264" s="12"/>
      <c r="H264" s="12"/>
      <c r="I264" s="13"/>
      <c r="J264" s="13"/>
      <c r="K264" s="13"/>
      <c r="L264" s="14"/>
      <c r="M264" s="4" t="str">
        <f>IF(F264=data!$A$2,1500,IF(F264=data!$A$3,500,IF(F264=data!$A$4,300,IF(F264=data!$A$5,200,IF(F264=data!$A$6,1500,IF(F264=data!$A$7,1500,""))))))</f>
        <v/>
      </c>
      <c r="N264" s="15"/>
      <c r="Q264" s="2" t="str">
        <f t="shared" si="80"/>
        <v/>
      </c>
      <c r="R264" s="2" t="str">
        <f t="shared" si="81"/>
        <v/>
      </c>
      <c r="S264" s="2" t="str">
        <f t="shared" si="82"/>
        <v/>
      </c>
      <c r="T264" s="2" t="str">
        <f t="shared" si="83"/>
        <v/>
      </c>
      <c r="U264" s="2" t="str">
        <f t="shared" si="84"/>
        <v/>
      </c>
      <c r="V264" s="2" t="str">
        <f t="shared" si="85"/>
        <v/>
      </c>
      <c r="W264" s="2" t="str">
        <f t="shared" si="86"/>
        <v/>
      </c>
      <c r="X264" s="2" t="str">
        <f t="shared" si="87"/>
        <v/>
      </c>
      <c r="Y264" s="2" t="str">
        <f t="shared" si="88"/>
        <v/>
      </c>
      <c r="Z264" s="2" t="str">
        <f t="shared" si="89"/>
        <v/>
      </c>
      <c r="AA264" s="2" t="str">
        <f t="shared" si="90"/>
        <v/>
      </c>
      <c r="AB264" s="2" t="str">
        <f t="shared" si="91"/>
        <v/>
      </c>
      <c r="AC264" s="2" t="str">
        <f t="shared" si="92"/>
        <v/>
      </c>
      <c r="AD264" s="3" t="e">
        <f t="shared" si="93"/>
        <v>#VALUE!</v>
      </c>
      <c r="AE264" s="3" t="e">
        <f t="shared" si="94"/>
        <v>#VALUE!</v>
      </c>
      <c r="AF264" s="3" t="e">
        <f t="shared" si="95"/>
        <v>#VALUE!</v>
      </c>
      <c r="AG264" s="3" t="e">
        <f t="shared" si="96"/>
        <v>#VALUE!</v>
      </c>
      <c r="AH264" s="3" t="e">
        <f t="shared" si="97"/>
        <v>#VALUE!</v>
      </c>
      <c r="AI264" s="3" t="e">
        <f t="shared" si="98"/>
        <v>#VALUE!</v>
      </c>
      <c r="AJ264" s="3" t="str">
        <f t="shared" si="99"/>
        <v/>
      </c>
    </row>
    <row r="265" spans="1:36" x14ac:dyDescent="0.55000000000000004">
      <c r="A265" s="10">
        <v>264</v>
      </c>
      <c r="B265" s="11"/>
      <c r="C265" s="12"/>
      <c r="D265" s="12"/>
      <c r="E265" s="12"/>
      <c r="F265" s="12"/>
      <c r="G265" s="12"/>
      <c r="H265" s="12"/>
      <c r="I265" s="13"/>
      <c r="J265" s="13"/>
      <c r="K265" s="13"/>
      <c r="L265" s="14"/>
      <c r="M265" s="4" t="str">
        <f>IF(F265=data!$A$2,1500,IF(F265=data!$A$3,500,IF(F265=data!$A$4,300,IF(F265=data!$A$5,200,IF(F265=data!$A$6,1500,IF(F265=data!$A$7,1500,""))))))</f>
        <v/>
      </c>
      <c r="N265" s="15"/>
      <c r="Q265" s="2" t="str">
        <f t="shared" si="80"/>
        <v/>
      </c>
      <c r="R265" s="2" t="str">
        <f t="shared" si="81"/>
        <v/>
      </c>
      <c r="S265" s="2" t="str">
        <f t="shared" si="82"/>
        <v/>
      </c>
      <c r="T265" s="2" t="str">
        <f t="shared" si="83"/>
        <v/>
      </c>
      <c r="U265" s="2" t="str">
        <f t="shared" si="84"/>
        <v/>
      </c>
      <c r="V265" s="2" t="str">
        <f t="shared" si="85"/>
        <v/>
      </c>
      <c r="W265" s="2" t="str">
        <f t="shared" si="86"/>
        <v/>
      </c>
      <c r="X265" s="2" t="str">
        <f t="shared" si="87"/>
        <v/>
      </c>
      <c r="Y265" s="2" t="str">
        <f t="shared" si="88"/>
        <v/>
      </c>
      <c r="Z265" s="2" t="str">
        <f t="shared" si="89"/>
        <v/>
      </c>
      <c r="AA265" s="2" t="str">
        <f t="shared" si="90"/>
        <v/>
      </c>
      <c r="AB265" s="2" t="str">
        <f t="shared" si="91"/>
        <v/>
      </c>
      <c r="AC265" s="2" t="str">
        <f t="shared" si="92"/>
        <v/>
      </c>
      <c r="AD265" s="3" t="e">
        <f t="shared" si="93"/>
        <v>#VALUE!</v>
      </c>
      <c r="AE265" s="3" t="e">
        <f t="shared" si="94"/>
        <v>#VALUE!</v>
      </c>
      <c r="AF265" s="3" t="e">
        <f t="shared" si="95"/>
        <v>#VALUE!</v>
      </c>
      <c r="AG265" s="3" t="e">
        <f t="shared" si="96"/>
        <v>#VALUE!</v>
      </c>
      <c r="AH265" s="3" t="e">
        <f t="shared" si="97"/>
        <v>#VALUE!</v>
      </c>
      <c r="AI265" s="3" t="e">
        <f t="shared" si="98"/>
        <v>#VALUE!</v>
      </c>
      <c r="AJ265" s="3" t="str">
        <f t="shared" si="99"/>
        <v/>
      </c>
    </row>
    <row r="266" spans="1:36" x14ac:dyDescent="0.55000000000000004">
      <c r="A266" s="10">
        <v>265</v>
      </c>
      <c r="B266" s="11"/>
      <c r="C266" s="12"/>
      <c r="D266" s="12"/>
      <c r="E266" s="12"/>
      <c r="F266" s="12"/>
      <c r="G266" s="12"/>
      <c r="H266" s="12"/>
      <c r="I266" s="13"/>
      <c r="J266" s="13"/>
      <c r="K266" s="13"/>
      <c r="L266" s="14"/>
      <c r="M266" s="4" t="str">
        <f>IF(F266=data!$A$2,1500,IF(F266=data!$A$3,500,IF(F266=data!$A$4,300,IF(F266=data!$A$5,200,IF(F266=data!$A$6,1500,IF(F266=data!$A$7,1500,""))))))</f>
        <v/>
      </c>
      <c r="N266" s="15"/>
      <c r="Q266" s="2" t="str">
        <f t="shared" si="80"/>
        <v/>
      </c>
      <c r="R266" s="2" t="str">
        <f t="shared" si="81"/>
        <v/>
      </c>
      <c r="S266" s="2" t="str">
        <f t="shared" si="82"/>
        <v/>
      </c>
      <c r="T266" s="2" t="str">
        <f t="shared" si="83"/>
        <v/>
      </c>
      <c r="U266" s="2" t="str">
        <f t="shared" si="84"/>
        <v/>
      </c>
      <c r="V266" s="2" t="str">
        <f t="shared" si="85"/>
        <v/>
      </c>
      <c r="W266" s="2" t="str">
        <f t="shared" si="86"/>
        <v/>
      </c>
      <c r="X266" s="2" t="str">
        <f t="shared" si="87"/>
        <v/>
      </c>
      <c r="Y266" s="2" t="str">
        <f t="shared" si="88"/>
        <v/>
      </c>
      <c r="Z266" s="2" t="str">
        <f t="shared" si="89"/>
        <v/>
      </c>
      <c r="AA266" s="2" t="str">
        <f t="shared" si="90"/>
        <v/>
      </c>
      <c r="AB266" s="2" t="str">
        <f t="shared" si="91"/>
        <v/>
      </c>
      <c r="AC266" s="2" t="str">
        <f t="shared" si="92"/>
        <v/>
      </c>
      <c r="AD266" s="3" t="e">
        <f t="shared" si="93"/>
        <v>#VALUE!</v>
      </c>
      <c r="AE266" s="3" t="e">
        <f t="shared" si="94"/>
        <v>#VALUE!</v>
      </c>
      <c r="AF266" s="3" t="e">
        <f t="shared" si="95"/>
        <v>#VALUE!</v>
      </c>
      <c r="AG266" s="3" t="e">
        <f t="shared" si="96"/>
        <v>#VALUE!</v>
      </c>
      <c r="AH266" s="3" t="e">
        <f t="shared" si="97"/>
        <v>#VALUE!</v>
      </c>
      <c r="AI266" s="3" t="e">
        <f t="shared" si="98"/>
        <v>#VALUE!</v>
      </c>
      <c r="AJ266" s="3" t="str">
        <f t="shared" si="99"/>
        <v/>
      </c>
    </row>
    <row r="267" spans="1:36" x14ac:dyDescent="0.55000000000000004">
      <c r="A267" s="10">
        <v>266</v>
      </c>
      <c r="B267" s="11"/>
      <c r="C267" s="12"/>
      <c r="D267" s="12"/>
      <c r="E267" s="12"/>
      <c r="F267" s="12"/>
      <c r="G267" s="12"/>
      <c r="H267" s="12"/>
      <c r="I267" s="13"/>
      <c r="J267" s="13"/>
      <c r="K267" s="13"/>
      <c r="L267" s="14"/>
      <c r="M267" s="4" t="str">
        <f>IF(F267=data!$A$2,1500,IF(F267=data!$A$3,500,IF(F267=data!$A$4,300,IF(F267=data!$A$5,200,IF(F267=data!$A$6,1500,IF(F267=data!$A$7,1500,""))))))</f>
        <v/>
      </c>
      <c r="N267" s="15"/>
      <c r="Q267" s="2" t="str">
        <f t="shared" si="80"/>
        <v/>
      </c>
      <c r="R267" s="2" t="str">
        <f t="shared" si="81"/>
        <v/>
      </c>
      <c r="S267" s="2" t="str">
        <f t="shared" si="82"/>
        <v/>
      </c>
      <c r="T267" s="2" t="str">
        <f t="shared" si="83"/>
        <v/>
      </c>
      <c r="U267" s="2" t="str">
        <f t="shared" si="84"/>
        <v/>
      </c>
      <c r="V267" s="2" t="str">
        <f t="shared" si="85"/>
        <v/>
      </c>
      <c r="W267" s="2" t="str">
        <f t="shared" si="86"/>
        <v/>
      </c>
      <c r="X267" s="2" t="str">
        <f t="shared" si="87"/>
        <v/>
      </c>
      <c r="Y267" s="2" t="str">
        <f t="shared" si="88"/>
        <v/>
      </c>
      <c r="Z267" s="2" t="str">
        <f t="shared" si="89"/>
        <v/>
      </c>
      <c r="AA267" s="2" t="str">
        <f t="shared" si="90"/>
        <v/>
      </c>
      <c r="AB267" s="2" t="str">
        <f t="shared" si="91"/>
        <v/>
      </c>
      <c r="AC267" s="2" t="str">
        <f t="shared" si="92"/>
        <v/>
      </c>
      <c r="AD267" s="3" t="e">
        <f t="shared" si="93"/>
        <v>#VALUE!</v>
      </c>
      <c r="AE267" s="3" t="e">
        <f t="shared" si="94"/>
        <v>#VALUE!</v>
      </c>
      <c r="AF267" s="3" t="e">
        <f t="shared" si="95"/>
        <v>#VALUE!</v>
      </c>
      <c r="AG267" s="3" t="e">
        <f t="shared" si="96"/>
        <v>#VALUE!</v>
      </c>
      <c r="AH267" s="3" t="e">
        <f t="shared" si="97"/>
        <v>#VALUE!</v>
      </c>
      <c r="AI267" s="3" t="e">
        <f t="shared" si="98"/>
        <v>#VALUE!</v>
      </c>
      <c r="AJ267" s="3" t="str">
        <f t="shared" si="99"/>
        <v/>
      </c>
    </row>
    <row r="268" spans="1:36" x14ac:dyDescent="0.55000000000000004">
      <c r="A268" s="10">
        <v>267</v>
      </c>
      <c r="B268" s="11"/>
      <c r="C268" s="12"/>
      <c r="D268" s="12"/>
      <c r="E268" s="12"/>
      <c r="F268" s="12"/>
      <c r="G268" s="12"/>
      <c r="H268" s="12"/>
      <c r="I268" s="13"/>
      <c r="J268" s="13"/>
      <c r="K268" s="13"/>
      <c r="L268" s="14"/>
      <c r="M268" s="4" t="str">
        <f>IF(F268=data!$A$2,1500,IF(F268=data!$A$3,500,IF(F268=data!$A$4,300,IF(F268=data!$A$5,200,IF(F268=data!$A$6,1500,IF(F268=data!$A$7,1500,""))))))</f>
        <v/>
      </c>
      <c r="N268" s="15"/>
      <c r="Q268" s="2" t="str">
        <f t="shared" si="80"/>
        <v/>
      </c>
      <c r="R268" s="2" t="str">
        <f t="shared" si="81"/>
        <v/>
      </c>
      <c r="S268" s="2" t="str">
        <f t="shared" si="82"/>
        <v/>
      </c>
      <c r="T268" s="2" t="str">
        <f t="shared" si="83"/>
        <v/>
      </c>
      <c r="U268" s="2" t="str">
        <f t="shared" si="84"/>
        <v/>
      </c>
      <c r="V268" s="2" t="str">
        <f t="shared" si="85"/>
        <v/>
      </c>
      <c r="W268" s="2" t="str">
        <f t="shared" si="86"/>
        <v/>
      </c>
      <c r="X268" s="2" t="str">
        <f t="shared" si="87"/>
        <v/>
      </c>
      <c r="Y268" s="2" t="str">
        <f t="shared" si="88"/>
        <v/>
      </c>
      <c r="Z268" s="2" t="str">
        <f t="shared" si="89"/>
        <v/>
      </c>
      <c r="AA268" s="2" t="str">
        <f t="shared" si="90"/>
        <v/>
      </c>
      <c r="AB268" s="2" t="str">
        <f t="shared" si="91"/>
        <v/>
      </c>
      <c r="AC268" s="2" t="str">
        <f t="shared" si="92"/>
        <v/>
      </c>
      <c r="AD268" s="3" t="e">
        <f t="shared" si="93"/>
        <v>#VALUE!</v>
      </c>
      <c r="AE268" s="3" t="e">
        <f t="shared" si="94"/>
        <v>#VALUE!</v>
      </c>
      <c r="AF268" s="3" t="e">
        <f t="shared" si="95"/>
        <v>#VALUE!</v>
      </c>
      <c r="AG268" s="3" t="e">
        <f t="shared" si="96"/>
        <v>#VALUE!</v>
      </c>
      <c r="AH268" s="3" t="e">
        <f t="shared" si="97"/>
        <v>#VALUE!</v>
      </c>
      <c r="AI268" s="3" t="e">
        <f t="shared" si="98"/>
        <v>#VALUE!</v>
      </c>
      <c r="AJ268" s="3" t="str">
        <f t="shared" si="99"/>
        <v/>
      </c>
    </row>
    <row r="269" spans="1:36" x14ac:dyDescent="0.55000000000000004">
      <c r="A269" s="10">
        <v>268</v>
      </c>
      <c r="B269" s="11"/>
      <c r="C269" s="12"/>
      <c r="D269" s="12"/>
      <c r="E269" s="12"/>
      <c r="F269" s="12"/>
      <c r="G269" s="12"/>
      <c r="H269" s="12"/>
      <c r="I269" s="13"/>
      <c r="J269" s="13"/>
      <c r="K269" s="13"/>
      <c r="L269" s="14"/>
      <c r="M269" s="4" t="str">
        <f>IF(F269=data!$A$2,1500,IF(F269=data!$A$3,500,IF(F269=data!$A$4,300,IF(F269=data!$A$5,200,IF(F269=data!$A$6,1500,IF(F269=data!$A$7,1500,""))))))</f>
        <v/>
      </c>
      <c r="N269" s="15"/>
      <c r="Q269" s="2" t="str">
        <f t="shared" si="80"/>
        <v/>
      </c>
      <c r="R269" s="2" t="str">
        <f t="shared" si="81"/>
        <v/>
      </c>
      <c r="S269" s="2" t="str">
        <f t="shared" si="82"/>
        <v/>
      </c>
      <c r="T269" s="2" t="str">
        <f t="shared" si="83"/>
        <v/>
      </c>
      <c r="U269" s="2" t="str">
        <f t="shared" si="84"/>
        <v/>
      </c>
      <c r="V269" s="2" t="str">
        <f t="shared" si="85"/>
        <v/>
      </c>
      <c r="W269" s="2" t="str">
        <f t="shared" si="86"/>
        <v/>
      </c>
      <c r="X269" s="2" t="str">
        <f t="shared" si="87"/>
        <v/>
      </c>
      <c r="Y269" s="2" t="str">
        <f t="shared" si="88"/>
        <v/>
      </c>
      <c r="Z269" s="2" t="str">
        <f t="shared" si="89"/>
        <v/>
      </c>
      <c r="AA269" s="2" t="str">
        <f t="shared" si="90"/>
        <v/>
      </c>
      <c r="AB269" s="2" t="str">
        <f t="shared" si="91"/>
        <v/>
      </c>
      <c r="AC269" s="2" t="str">
        <f t="shared" si="92"/>
        <v/>
      </c>
      <c r="AD269" s="3" t="e">
        <f t="shared" si="93"/>
        <v>#VALUE!</v>
      </c>
      <c r="AE269" s="3" t="e">
        <f t="shared" si="94"/>
        <v>#VALUE!</v>
      </c>
      <c r="AF269" s="3" t="e">
        <f t="shared" si="95"/>
        <v>#VALUE!</v>
      </c>
      <c r="AG269" s="3" t="e">
        <f t="shared" si="96"/>
        <v>#VALUE!</v>
      </c>
      <c r="AH269" s="3" t="e">
        <f t="shared" si="97"/>
        <v>#VALUE!</v>
      </c>
      <c r="AI269" s="3" t="e">
        <f t="shared" si="98"/>
        <v>#VALUE!</v>
      </c>
      <c r="AJ269" s="3" t="str">
        <f t="shared" si="99"/>
        <v/>
      </c>
    </row>
    <row r="270" spans="1:36" x14ac:dyDescent="0.55000000000000004">
      <c r="A270" s="10">
        <v>269</v>
      </c>
      <c r="B270" s="11"/>
      <c r="C270" s="12"/>
      <c r="D270" s="12"/>
      <c r="E270" s="12"/>
      <c r="F270" s="12"/>
      <c r="G270" s="12"/>
      <c r="H270" s="12"/>
      <c r="I270" s="13"/>
      <c r="J270" s="13"/>
      <c r="K270" s="13"/>
      <c r="L270" s="14"/>
      <c r="M270" s="4" t="str">
        <f>IF(F270=data!$A$2,1500,IF(F270=data!$A$3,500,IF(F270=data!$A$4,300,IF(F270=data!$A$5,200,IF(F270=data!$A$6,1500,IF(F270=data!$A$7,1500,""))))))</f>
        <v/>
      </c>
      <c r="N270" s="15"/>
      <c r="Q270" s="2" t="str">
        <f t="shared" si="80"/>
        <v/>
      </c>
      <c r="R270" s="2" t="str">
        <f t="shared" si="81"/>
        <v/>
      </c>
      <c r="S270" s="2" t="str">
        <f t="shared" si="82"/>
        <v/>
      </c>
      <c r="T270" s="2" t="str">
        <f t="shared" si="83"/>
        <v/>
      </c>
      <c r="U270" s="2" t="str">
        <f t="shared" si="84"/>
        <v/>
      </c>
      <c r="V270" s="2" t="str">
        <f t="shared" si="85"/>
        <v/>
      </c>
      <c r="W270" s="2" t="str">
        <f t="shared" si="86"/>
        <v/>
      </c>
      <c r="X270" s="2" t="str">
        <f t="shared" si="87"/>
        <v/>
      </c>
      <c r="Y270" s="2" t="str">
        <f t="shared" si="88"/>
        <v/>
      </c>
      <c r="Z270" s="2" t="str">
        <f t="shared" si="89"/>
        <v/>
      </c>
      <c r="AA270" s="2" t="str">
        <f t="shared" si="90"/>
        <v/>
      </c>
      <c r="AB270" s="2" t="str">
        <f t="shared" si="91"/>
        <v/>
      </c>
      <c r="AC270" s="2" t="str">
        <f t="shared" si="92"/>
        <v/>
      </c>
      <c r="AD270" s="3" t="e">
        <f t="shared" si="93"/>
        <v>#VALUE!</v>
      </c>
      <c r="AE270" s="3" t="e">
        <f t="shared" si="94"/>
        <v>#VALUE!</v>
      </c>
      <c r="AF270" s="3" t="e">
        <f t="shared" si="95"/>
        <v>#VALUE!</v>
      </c>
      <c r="AG270" s="3" t="e">
        <f t="shared" si="96"/>
        <v>#VALUE!</v>
      </c>
      <c r="AH270" s="3" t="e">
        <f t="shared" si="97"/>
        <v>#VALUE!</v>
      </c>
      <c r="AI270" s="3" t="e">
        <f t="shared" si="98"/>
        <v>#VALUE!</v>
      </c>
      <c r="AJ270" s="3" t="str">
        <f t="shared" si="99"/>
        <v/>
      </c>
    </row>
    <row r="271" spans="1:36" x14ac:dyDescent="0.55000000000000004">
      <c r="A271" s="10">
        <v>270</v>
      </c>
      <c r="B271" s="11"/>
      <c r="C271" s="12"/>
      <c r="D271" s="12"/>
      <c r="E271" s="12"/>
      <c r="F271" s="12"/>
      <c r="G271" s="12"/>
      <c r="H271" s="12"/>
      <c r="I271" s="13"/>
      <c r="J271" s="13"/>
      <c r="K271" s="13"/>
      <c r="L271" s="14"/>
      <c r="M271" s="4" t="str">
        <f>IF(F271=data!$A$2,1500,IF(F271=data!$A$3,500,IF(F271=data!$A$4,300,IF(F271=data!$A$5,200,IF(F271=data!$A$6,1500,IF(F271=data!$A$7,1500,""))))))</f>
        <v/>
      </c>
      <c r="N271" s="15"/>
      <c r="Q271" s="2" t="str">
        <f t="shared" si="80"/>
        <v/>
      </c>
      <c r="R271" s="2" t="str">
        <f t="shared" si="81"/>
        <v/>
      </c>
      <c r="S271" s="2" t="str">
        <f t="shared" si="82"/>
        <v/>
      </c>
      <c r="T271" s="2" t="str">
        <f t="shared" si="83"/>
        <v/>
      </c>
      <c r="U271" s="2" t="str">
        <f t="shared" si="84"/>
        <v/>
      </c>
      <c r="V271" s="2" t="str">
        <f t="shared" si="85"/>
        <v/>
      </c>
      <c r="W271" s="2" t="str">
        <f t="shared" si="86"/>
        <v/>
      </c>
      <c r="X271" s="2" t="str">
        <f t="shared" si="87"/>
        <v/>
      </c>
      <c r="Y271" s="2" t="str">
        <f t="shared" si="88"/>
        <v/>
      </c>
      <c r="Z271" s="2" t="str">
        <f t="shared" si="89"/>
        <v/>
      </c>
      <c r="AA271" s="2" t="str">
        <f t="shared" si="90"/>
        <v/>
      </c>
      <c r="AB271" s="2" t="str">
        <f t="shared" si="91"/>
        <v/>
      </c>
      <c r="AC271" s="2" t="str">
        <f t="shared" si="92"/>
        <v/>
      </c>
      <c r="AD271" s="3" t="e">
        <f t="shared" si="93"/>
        <v>#VALUE!</v>
      </c>
      <c r="AE271" s="3" t="e">
        <f t="shared" si="94"/>
        <v>#VALUE!</v>
      </c>
      <c r="AF271" s="3" t="e">
        <f t="shared" si="95"/>
        <v>#VALUE!</v>
      </c>
      <c r="AG271" s="3" t="e">
        <f t="shared" si="96"/>
        <v>#VALUE!</v>
      </c>
      <c r="AH271" s="3" t="e">
        <f t="shared" si="97"/>
        <v>#VALUE!</v>
      </c>
      <c r="AI271" s="3" t="e">
        <f t="shared" si="98"/>
        <v>#VALUE!</v>
      </c>
      <c r="AJ271" s="3" t="str">
        <f t="shared" si="99"/>
        <v/>
      </c>
    </row>
    <row r="272" spans="1:36" x14ac:dyDescent="0.55000000000000004">
      <c r="A272" s="10">
        <v>271</v>
      </c>
      <c r="B272" s="11"/>
      <c r="C272" s="12"/>
      <c r="D272" s="12"/>
      <c r="E272" s="12"/>
      <c r="F272" s="12"/>
      <c r="G272" s="12"/>
      <c r="H272" s="12"/>
      <c r="I272" s="13"/>
      <c r="J272" s="13"/>
      <c r="K272" s="13"/>
      <c r="L272" s="14"/>
      <c r="M272" s="4" t="str">
        <f>IF(F272=data!$A$2,1500,IF(F272=data!$A$3,500,IF(F272=data!$A$4,300,IF(F272=data!$A$5,200,IF(F272=data!$A$6,1500,IF(F272=data!$A$7,1500,""))))))</f>
        <v/>
      </c>
      <c r="N272" s="15"/>
      <c r="Q272" s="2" t="str">
        <f t="shared" si="80"/>
        <v/>
      </c>
      <c r="R272" s="2" t="str">
        <f t="shared" si="81"/>
        <v/>
      </c>
      <c r="S272" s="2" t="str">
        <f t="shared" si="82"/>
        <v/>
      </c>
      <c r="T272" s="2" t="str">
        <f t="shared" si="83"/>
        <v/>
      </c>
      <c r="U272" s="2" t="str">
        <f t="shared" si="84"/>
        <v/>
      </c>
      <c r="V272" s="2" t="str">
        <f t="shared" si="85"/>
        <v/>
      </c>
      <c r="W272" s="2" t="str">
        <f t="shared" si="86"/>
        <v/>
      </c>
      <c r="X272" s="2" t="str">
        <f t="shared" si="87"/>
        <v/>
      </c>
      <c r="Y272" s="2" t="str">
        <f t="shared" si="88"/>
        <v/>
      </c>
      <c r="Z272" s="2" t="str">
        <f t="shared" si="89"/>
        <v/>
      </c>
      <c r="AA272" s="2" t="str">
        <f t="shared" si="90"/>
        <v/>
      </c>
      <c r="AB272" s="2" t="str">
        <f t="shared" si="91"/>
        <v/>
      </c>
      <c r="AC272" s="2" t="str">
        <f t="shared" si="92"/>
        <v/>
      </c>
      <c r="AD272" s="3" t="e">
        <f t="shared" si="93"/>
        <v>#VALUE!</v>
      </c>
      <c r="AE272" s="3" t="e">
        <f t="shared" si="94"/>
        <v>#VALUE!</v>
      </c>
      <c r="AF272" s="3" t="e">
        <f t="shared" si="95"/>
        <v>#VALUE!</v>
      </c>
      <c r="AG272" s="3" t="e">
        <f t="shared" si="96"/>
        <v>#VALUE!</v>
      </c>
      <c r="AH272" s="3" t="e">
        <f t="shared" si="97"/>
        <v>#VALUE!</v>
      </c>
      <c r="AI272" s="3" t="e">
        <f t="shared" si="98"/>
        <v>#VALUE!</v>
      </c>
      <c r="AJ272" s="3" t="str">
        <f t="shared" si="99"/>
        <v/>
      </c>
    </row>
    <row r="273" spans="1:36" x14ac:dyDescent="0.55000000000000004">
      <c r="A273" s="10">
        <v>272</v>
      </c>
      <c r="B273" s="11"/>
      <c r="C273" s="12"/>
      <c r="D273" s="12"/>
      <c r="E273" s="12"/>
      <c r="F273" s="12"/>
      <c r="G273" s="12"/>
      <c r="H273" s="12"/>
      <c r="I273" s="13"/>
      <c r="J273" s="13"/>
      <c r="K273" s="13"/>
      <c r="L273" s="14"/>
      <c r="M273" s="4" t="str">
        <f>IF(F273=data!$A$2,1500,IF(F273=data!$A$3,500,IF(F273=data!$A$4,300,IF(F273=data!$A$5,200,IF(F273=data!$A$6,1500,IF(F273=data!$A$7,1500,""))))))</f>
        <v/>
      </c>
      <c r="N273" s="15"/>
      <c r="Q273" s="2" t="str">
        <f t="shared" si="80"/>
        <v/>
      </c>
      <c r="R273" s="2" t="str">
        <f t="shared" si="81"/>
        <v/>
      </c>
      <c r="S273" s="2" t="str">
        <f t="shared" si="82"/>
        <v/>
      </c>
      <c r="T273" s="2" t="str">
        <f t="shared" si="83"/>
        <v/>
      </c>
      <c r="U273" s="2" t="str">
        <f t="shared" si="84"/>
        <v/>
      </c>
      <c r="V273" s="2" t="str">
        <f t="shared" si="85"/>
        <v/>
      </c>
      <c r="W273" s="2" t="str">
        <f t="shared" si="86"/>
        <v/>
      </c>
      <c r="X273" s="2" t="str">
        <f t="shared" si="87"/>
        <v/>
      </c>
      <c r="Y273" s="2" t="str">
        <f t="shared" si="88"/>
        <v/>
      </c>
      <c r="Z273" s="2" t="str">
        <f t="shared" si="89"/>
        <v/>
      </c>
      <c r="AA273" s="2" t="str">
        <f t="shared" si="90"/>
        <v/>
      </c>
      <c r="AB273" s="2" t="str">
        <f t="shared" si="91"/>
        <v/>
      </c>
      <c r="AC273" s="2" t="str">
        <f t="shared" si="92"/>
        <v/>
      </c>
      <c r="AD273" s="3" t="e">
        <f t="shared" si="93"/>
        <v>#VALUE!</v>
      </c>
      <c r="AE273" s="3" t="e">
        <f t="shared" si="94"/>
        <v>#VALUE!</v>
      </c>
      <c r="AF273" s="3" t="e">
        <f t="shared" si="95"/>
        <v>#VALUE!</v>
      </c>
      <c r="AG273" s="3" t="e">
        <f t="shared" si="96"/>
        <v>#VALUE!</v>
      </c>
      <c r="AH273" s="3" t="e">
        <f t="shared" si="97"/>
        <v>#VALUE!</v>
      </c>
      <c r="AI273" s="3" t="e">
        <f t="shared" si="98"/>
        <v>#VALUE!</v>
      </c>
      <c r="AJ273" s="3" t="str">
        <f t="shared" si="99"/>
        <v/>
      </c>
    </row>
    <row r="274" spans="1:36" x14ac:dyDescent="0.55000000000000004">
      <c r="A274" s="10">
        <v>273</v>
      </c>
      <c r="B274" s="11"/>
      <c r="C274" s="12"/>
      <c r="D274" s="12"/>
      <c r="E274" s="12"/>
      <c r="F274" s="12"/>
      <c r="G274" s="12"/>
      <c r="H274" s="12"/>
      <c r="I274" s="13"/>
      <c r="J274" s="13"/>
      <c r="K274" s="13"/>
      <c r="L274" s="14"/>
      <c r="M274" s="4" t="str">
        <f>IF(F274=data!$A$2,1500,IF(F274=data!$A$3,500,IF(F274=data!$A$4,300,IF(F274=data!$A$5,200,IF(F274=data!$A$6,1500,IF(F274=data!$A$7,1500,""))))))</f>
        <v/>
      </c>
      <c r="N274" s="15"/>
      <c r="Q274" s="2" t="str">
        <f t="shared" si="80"/>
        <v/>
      </c>
      <c r="R274" s="2" t="str">
        <f t="shared" si="81"/>
        <v/>
      </c>
      <c r="S274" s="2" t="str">
        <f t="shared" si="82"/>
        <v/>
      </c>
      <c r="T274" s="2" t="str">
        <f t="shared" si="83"/>
        <v/>
      </c>
      <c r="U274" s="2" t="str">
        <f t="shared" si="84"/>
        <v/>
      </c>
      <c r="V274" s="2" t="str">
        <f t="shared" si="85"/>
        <v/>
      </c>
      <c r="W274" s="2" t="str">
        <f t="shared" si="86"/>
        <v/>
      </c>
      <c r="X274" s="2" t="str">
        <f t="shared" si="87"/>
        <v/>
      </c>
      <c r="Y274" s="2" t="str">
        <f t="shared" si="88"/>
        <v/>
      </c>
      <c r="Z274" s="2" t="str">
        <f t="shared" si="89"/>
        <v/>
      </c>
      <c r="AA274" s="2" t="str">
        <f t="shared" si="90"/>
        <v/>
      </c>
      <c r="AB274" s="2" t="str">
        <f t="shared" si="91"/>
        <v/>
      </c>
      <c r="AC274" s="2" t="str">
        <f t="shared" si="92"/>
        <v/>
      </c>
      <c r="AD274" s="3" t="e">
        <f t="shared" si="93"/>
        <v>#VALUE!</v>
      </c>
      <c r="AE274" s="3" t="e">
        <f t="shared" si="94"/>
        <v>#VALUE!</v>
      </c>
      <c r="AF274" s="3" t="e">
        <f t="shared" si="95"/>
        <v>#VALUE!</v>
      </c>
      <c r="AG274" s="3" t="e">
        <f t="shared" si="96"/>
        <v>#VALUE!</v>
      </c>
      <c r="AH274" s="3" t="e">
        <f t="shared" si="97"/>
        <v>#VALUE!</v>
      </c>
      <c r="AI274" s="3" t="e">
        <f t="shared" si="98"/>
        <v>#VALUE!</v>
      </c>
      <c r="AJ274" s="3" t="str">
        <f t="shared" si="99"/>
        <v/>
      </c>
    </row>
    <row r="275" spans="1:36" x14ac:dyDescent="0.55000000000000004">
      <c r="A275" s="10">
        <v>274</v>
      </c>
      <c r="B275" s="11"/>
      <c r="C275" s="12"/>
      <c r="D275" s="12"/>
      <c r="E275" s="12"/>
      <c r="F275" s="12"/>
      <c r="G275" s="12"/>
      <c r="H275" s="12"/>
      <c r="I275" s="13"/>
      <c r="J275" s="13"/>
      <c r="K275" s="13"/>
      <c r="L275" s="14"/>
      <c r="M275" s="4" t="str">
        <f>IF(F275=data!$A$2,1500,IF(F275=data!$A$3,500,IF(F275=data!$A$4,300,IF(F275=data!$A$5,200,IF(F275=data!$A$6,1500,IF(F275=data!$A$7,1500,""))))))</f>
        <v/>
      </c>
      <c r="N275" s="15"/>
      <c r="Q275" s="2" t="str">
        <f t="shared" si="80"/>
        <v/>
      </c>
      <c r="R275" s="2" t="str">
        <f t="shared" si="81"/>
        <v/>
      </c>
      <c r="S275" s="2" t="str">
        <f t="shared" si="82"/>
        <v/>
      </c>
      <c r="T275" s="2" t="str">
        <f t="shared" si="83"/>
        <v/>
      </c>
      <c r="U275" s="2" t="str">
        <f t="shared" si="84"/>
        <v/>
      </c>
      <c r="V275" s="2" t="str">
        <f t="shared" si="85"/>
        <v/>
      </c>
      <c r="W275" s="2" t="str">
        <f t="shared" si="86"/>
        <v/>
      </c>
      <c r="X275" s="2" t="str">
        <f t="shared" si="87"/>
        <v/>
      </c>
      <c r="Y275" s="2" t="str">
        <f t="shared" si="88"/>
        <v/>
      </c>
      <c r="Z275" s="2" t="str">
        <f t="shared" si="89"/>
        <v/>
      </c>
      <c r="AA275" s="2" t="str">
        <f t="shared" si="90"/>
        <v/>
      </c>
      <c r="AB275" s="2" t="str">
        <f t="shared" si="91"/>
        <v/>
      </c>
      <c r="AC275" s="2" t="str">
        <f t="shared" si="92"/>
        <v/>
      </c>
      <c r="AD275" s="3" t="e">
        <f t="shared" si="93"/>
        <v>#VALUE!</v>
      </c>
      <c r="AE275" s="3" t="e">
        <f t="shared" si="94"/>
        <v>#VALUE!</v>
      </c>
      <c r="AF275" s="3" t="e">
        <f t="shared" si="95"/>
        <v>#VALUE!</v>
      </c>
      <c r="AG275" s="3" t="e">
        <f t="shared" si="96"/>
        <v>#VALUE!</v>
      </c>
      <c r="AH275" s="3" t="e">
        <f t="shared" si="97"/>
        <v>#VALUE!</v>
      </c>
      <c r="AI275" s="3" t="e">
        <f t="shared" si="98"/>
        <v>#VALUE!</v>
      </c>
      <c r="AJ275" s="3" t="str">
        <f t="shared" si="99"/>
        <v/>
      </c>
    </row>
    <row r="276" spans="1:36" x14ac:dyDescent="0.55000000000000004">
      <c r="A276" s="10">
        <v>275</v>
      </c>
      <c r="B276" s="11"/>
      <c r="C276" s="12"/>
      <c r="D276" s="12"/>
      <c r="E276" s="12"/>
      <c r="F276" s="12"/>
      <c r="G276" s="12"/>
      <c r="H276" s="12"/>
      <c r="I276" s="13"/>
      <c r="J276" s="13"/>
      <c r="K276" s="13"/>
      <c r="L276" s="14"/>
      <c r="M276" s="4" t="str">
        <f>IF(F276=data!$A$2,1500,IF(F276=data!$A$3,500,IF(F276=data!$A$4,300,IF(F276=data!$A$5,200,IF(F276=data!$A$6,1500,IF(F276=data!$A$7,1500,""))))))</f>
        <v/>
      </c>
      <c r="N276" s="15"/>
      <c r="Q276" s="2" t="str">
        <f t="shared" si="80"/>
        <v/>
      </c>
      <c r="R276" s="2" t="str">
        <f t="shared" si="81"/>
        <v/>
      </c>
      <c r="S276" s="2" t="str">
        <f t="shared" si="82"/>
        <v/>
      </c>
      <c r="T276" s="2" t="str">
        <f t="shared" si="83"/>
        <v/>
      </c>
      <c r="U276" s="2" t="str">
        <f t="shared" si="84"/>
        <v/>
      </c>
      <c r="V276" s="2" t="str">
        <f t="shared" si="85"/>
        <v/>
      </c>
      <c r="W276" s="2" t="str">
        <f t="shared" si="86"/>
        <v/>
      </c>
      <c r="X276" s="2" t="str">
        <f t="shared" si="87"/>
        <v/>
      </c>
      <c r="Y276" s="2" t="str">
        <f t="shared" si="88"/>
        <v/>
      </c>
      <c r="Z276" s="2" t="str">
        <f t="shared" si="89"/>
        <v/>
      </c>
      <c r="AA276" s="2" t="str">
        <f t="shared" si="90"/>
        <v/>
      </c>
      <c r="AB276" s="2" t="str">
        <f t="shared" si="91"/>
        <v/>
      </c>
      <c r="AC276" s="2" t="str">
        <f t="shared" si="92"/>
        <v/>
      </c>
      <c r="AD276" s="3" t="e">
        <f t="shared" si="93"/>
        <v>#VALUE!</v>
      </c>
      <c r="AE276" s="3" t="e">
        <f t="shared" si="94"/>
        <v>#VALUE!</v>
      </c>
      <c r="AF276" s="3" t="e">
        <f t="shared" si="95"/>
        <v>#VALUE!</v>
      </c>
      <c r="AG276" s="3" t="e">
        <f t="shared" si="96"/>
        <v>#VALUE!</v>
      </c>
      <c r="AH276" s="3" t="e">
        <f t="shared" si="97"/>
        <v>#VALUE!</v>
      </c>
      <c r="AI276" s="3" t="e">
        <f t="shared" si="98"/>
        <v>#VALUE!</v>
      </c>
      <c r="AJ276" s="3" t="str">
        <f t="shared" si="99"/>
        <v/>
      </c>
    </row>
    <row r="277" spans="1:36" x14ac:dyDescent="0.55000000000000004">
      <c r="A277" s="10">
        <v>276</v>
      </c>
      <c r="B277" s="11"/>
      <c r="C277" s="12"/>
      <c r="D277" s="12"/>
      <c r="E277" s="12"/>
      <c r="F277" s="12"/>
      <c r="G277" s="12"/>
      <c r="H277" s="12"/>
      <c r="I277" s="13"/>
      <c r="J277" s="13"/>
      <c r="K277" s="13"/>
      <c r="L277" s="14"/>
      <c r="M277" s="4" t="str">
        <f>IF(F277=data!$A$2,1500,IF(F277=data!$A$3,500,IF(F277=data!$A$4,300,IF(F277=data!$A$5,200,IF(F277=data!$A$6,1500,IF(F277=data!$A$7,1500,""))))))</f>
        <v/>
      </c>
      <c r="N277" s="15"/>
      <c r="Q277" s="2" t="str">
        <f t="shared" si="80"/>
        <v/>
      </c>
      <c r="R277" s="2" t="str">
        <f t="shared" si="81"/>
        <v/>
      </c>
      <c r="S277" s="2" t="str">
        <f t="shared" si="82"/>
        <v/>
      </c>
      <c r="T277" s="2" t="str">
        <f t="shared" si="83"/>
        <v/>
      </c>
      <c r="U277" s="2" t="str">
        <f t="shared" si="84"/>
        <v/>
      </c>
      <c r="V277" s="2" t="str">
        <f t="shared" si="85"/>
        <v/>
      </c>
      <c r="W277" s="2" t="str">
        <f t="shared" si="86"/>
        <v/>
      </c>
      <c r="X277" s="2" t="str">
        <f t="shared" si="87"/>
        <v/>
      </c>
      <c r="Y277" s="2" t="str">
        <f t="shared" si="88"/>
        <v/>
      </c>
      <c r="Z277" s="2" t="str">
        <f t="shared" si="89"/>
        <v/>
      </c>
      <c r="AA277" s="2" t="str">
        <f t="shared" si="90"/>
        <v/>
      </c>
      <c r="AB277" s="2" t="str">
        <f t="shared" si="91"/>
        <v/>
      </c>
      <c r="AC277" s="2" t="str">
        <f t="shared" si="92"/>
        <v/>
      </c>
      <c r="AD277" s="3" t="e">
        <f t="shared" si="93"/>
        <v>#VALUE!</v>
      </c>
      <c r="AE277" s="3" t="e">
        <f t="shared" si="94"/>
        <v>#VALUE!</v>
      </c>
      <c r="AF277" s="3" t="e">
        <f t="shared" si="95"/>
        <v>#VALUE!</v>
      </c>
      <c r="AG277" s="3" t="e">
        <f t="shared" si="96"/>
        <v>#VALUE!</v>
      </c>
      <c r="AH277" s="3" t="e">
        <f t="shared" si="97"/>
        <v>#VALUE!</v>
      </c>
      <c r="AI277" s="3" t="e">
        <f t="shared" si="98"/>
        <v>#VALUE!</v>
      </c>
      <c r="AJ277" s="3" t="str">
        <f t="shared" si="99"/>
        <v/>
      </c>
    </row>
    <row r="278" spans="1:36" x14ac:dyDescent="0.55000000000000004">
      <c r="A278" s="10">
        <v>277</v>
      </c>
      <c r="B278" s="11"/>
      <c r="C278" s="12"/>
      <c r="D278" s="12"/>
      <c r="E278" s="12"/>
      <c r="F278" s="12"/>
      <c r="G278" s="12"/>
      <c r="H278" s="12"/>
      <c r="I278" s="13"/>
      <c r="J278" s="13"/>
      <c r="K278" s="13"/>
      <c r="L278" s="14"/>
      <c r="M278" s="4" t="str">
        <f>IF(F278=data!$A$2,1500,IF(F278=data!$A$3,500,IF(F278=data!$A$4,300,IF(F278=data!$A$5,200,IF(F278=data!$A$6,1500,IF(F278=data!$A$7,1500,""))))))</f>
        <v/>
      </c>
      <c r="N278" s="15"/>
      <c r="Q278" s="2" t="str">
        <f t="shared" si="80"/>
        <v/>
      </c>
      <c r="R278" s="2" t="str">
        <f t="shared" si="81"/>
        <v/>
      </c>
      <c r="S278" s="2" t="str">
        <f t="shared" si="82"/>
        <v/>
      </c>
      <c r="T278" s="2" t="str">
        <f t="shared" si="83"/>
        <v/>
      </c>
      <c r="U278" s="2" t="str">
        <f t="shared" si="84"/>
        <v/>
      </c>
      <c r="V278" s="2" t="str">
        <f t="shared" si="85"/>
        <v/>
      </c>
      <c r="W278" s="2" t="str">
        <f t="shared" si="86"/>
        <v/>
      </c>
      <c r="X278" s="2" t="str">
        <f t="shared" si="87"/>
        <v/>
      </c>
      <c r="Y278" s="2" t="str">
        <f t="shared" si="88"/>
        <v/>
      </c>
      <c r="Z278" s="2" t="str">
        <f t="shared" si="89"/>
        <v/>
      </c>
      <c r="AA278" s="2" t="str">
        <f t="shared" si="90"/>
        <v/>
      </c>
      <c r="AB278" s="2" t="str">
        <f t="shared" si="91"/>
        <v/>
      </c>
      <c r="AC278" s="2" t="str">
        <f t="shared" si="92"/>
        <v/>
      </c>
      <c r="AD278" s="3" t="e">
        <f t="shared" si="93"/>
        <v>#VALUE!</v>
      </c>
      <c r="AE278" s="3" t="e">
        <f t="shared" si="94"/>
        <v>#VALUE!</v>
      </c>
      <c r="AF278" s="3" t="e">
        <f t="shared" si="95"/>
        <v>#VALUE!</v>
      </c>
      <c r="AG278" s="3" t="e">
        <f t="shared" si="96"/>
        <v>#VALUE!</v>
      </c>
      <c r="AH278" s="3" t="e">
        <f t="shared" si="97"/>
        <v>#VALUE!</v>
      </c>
      <c r="AI278" s="3" t="e">
        <f t="shared" si="98"/>
        <v>#VALUE!</v>
      </c>
      <c r="AJ278" s="3" t="str">
        <f t="shared" si="99"/>
        <v/>
      </c>
    </row>
    <row r="279" spans="1:36" x14ac:dyDescent="0.55000000000000004">
      <c r="A279" s="10">
        <v>278</v>
      </c>
      <c r="B279" s="11"/>
      <c r="C279" s="12"/>
      <c r="D279" s="12"/>
      <c r="E279" s="12"/>
      <c r="F279" s="12"/>
      <c r="G279" s="12"/>
      <c r="H279" s="12"/>
      <c r="I279" s="13"/>
      <c r="J279" s="13"/>
      <c r="K279" s="13"/>
      <c r="L279" s="14"/>
      <c r="M279" s="4" t="str">
        <f>IF(F279=data!$A$2,1500,IF(F279=data!$A$3,500,IF(F279=data!$A$4,300,IF(F279=data!$A$5,200,IF(F279=data!$A$6,1500,IF(F279=data!$A$7,1500,""))))))</f>
        <v/>
      </c>
      <c r="N279" s="15"/>
      <c r="Q279" s="2" t="str">
        <f t="shared" si="80"/>
        <v/>
      </c>
      <c r="R279" s="2" t="str">
        <f t="shared" si="81"/>
        <v/>
      </c>
      <c r="S279" s="2" t="str">
        <f t="shared" si="82"/>
        <v/>
      </c>
      <c r="T279" s="2" t="str">
        <f t="shared" si="83"/>
        <v/>
      </c>
      <c r="U279" s="2" t="str">
        <f t="shared" si="84"/>
        <v/>
      </c>
      <c r="V279" s="2" t="str">
        <f t="shared" si="85"/>
        <v/>
      </c>
      <c r="W279" s="2" t="str">
        <f t="shared" si="86"/>
        <v/>
      </c>
      <c r="X279" s="2" t="str">
        <f t="shared" si="87"/>
        <v/>
      </c>
      <c r="Y279" s="2" t="str">
        <f t="shared" si="88"/>
        <v/>
      </c>
      <c r="Z279" s="2" t="str">
        <f t="shared" si="89"/>
        <v/>
      </c>
      <c r="AA279" s="2" t="str">
        <f t="shared" si="90"/>
        <v/>
      </c>
      <c r="AB279" s="2" t="str">
        <f t="shared" si="91"/>
        <v/>
      </c>
      <c r="AC279" s="2" t="str">
        <f t="shared" si="92"/>
        <v/>
      </c>
      <c r="AD279" s="3" t="e">
        <f t="shared" si="93"/>
        <v>#VALUE!</v>
      </c>
      <c r="AE279" s="3" t="e">
        <f t="shared" si="94"/>
        <v>#VALUE!</v>
      </c>
      <c r="AF279" s="3" t="e">
        <f t="shared" si="95"/>
        <v>#VALUE!</v>
      </c>
      <c r="AG279" s="3" t="e">
        <f t="shared" si="96"/>
        <v>#VALUE!</v>
      </c>
      <c r="AH279" s="3" t="e">
        <f t="shared" si="97"/>
        <v>#VALUE!</v>
      </c>
      <c r="AI279" s="3" t="e">
        <f t="shared" si="98"/>
        <v>#VALUE!</v>
      </c>
      <c r="AJ279" s="3" t="str">
        <f t="shared" si="99"/>
        <v/>
      </c>
    </row>
    <row r="280" spans="1:36" x14ac:dyDescent="0.55000000000000004">
      <c r="A280" s="10">
        <v>279</v>
      </c>
      <c r="B280" s="11"/>
      <c r="C280" s="12"/>
      <c r="D280" s="12"/>
      <c r="E280" s="12"/>
      <c r="F280" s="12"/>
      <c r="G280" s="12"/>
      <c r="H280" s="12"/>
      <c r="I280" s="13"/>
      <c r="J280" s="13"/>
      <c r="K280" s="13"/>
      <c r="L280" s="14"/>
      <c r="M280" s="4" t="str">
        <f>IF(F280=data!$A$2,1500,IF(F280=data!$A$3,500,IF(F280=data!$A$4,300,IF(F280=data!$A$5,200,IF(F280=data!$A$6,1500,IF(F280=data!$A$7,1500,""))))))</f>
        <v/>
      </c>
      <c r="N280" s="15"/>
      <c r="Q280" s="2" t="str">
        <f t="shared" si="80"/>
        <v/>
      </c>
      <c r="R280" s="2" t="str">
        <f t="shared" si="81"/>
        <v/>
      </c>
      <c r="S280" s="2" t="str">
        <f t="shared" si="82"/>
        <v/>
      </c>
      <c r="T280" s="2" t="str">
        <f t="shared" si="83"/>
        <v/>
      </c>
      <c r="U280" s="2" t="str">
        <f t="shared" si="84"/>
        <v/>
      </c>
      <c r="V280" s="2" t="str">
        <f t="shared" si="85"/>
        <v/>
      </c>
      <c r="W280" s="2" t="str">
        <f t="shared" si="86"/>
        <v/>
      </c>
      <c r="X280" s="2" t="str">
        <f t="shared" si="87"/>
        <v/>
      </c>
      <c r="Y280" s="2" t="str">
        <f t="shared" si="88"/>
        <v/>
      </c>
      <c r="Z280" s="2" t="str">
        <f t="shared" si="89"/>
        <v/>
      </c>
      <c r="AA280" s="2" t="str">
        <f t="shared" si="90"/>
        <v/>
      </c>
      <c r="AB280" s="2" t="str">
        <f t="shared" si="91"/>
        <v/>
      </c>
      <c r="AC280" s="2" t="str">
        <f t="shared" si="92"/>
        <v/>
      </c>
      <c r="AD280" s="3" t="e">
        <f t="shared" si="93"/>
        <v>#VALUE!</v>
      </c>
      <c r="AE280" s="3" t="e">
        <f t="shared" si="94"/>
        <v>#VALUE!</v>
      </c>
      <c r="AF280" s="3" t="e">
        <f t="shared" si="95"/>
        <v>#VALUE!</v>
      </c>
      <c r="AG280" s="3" t="e">
        <f t="shared" si="96"/>
        <v>#VALUE!</v>
      </c>
      <c r="AH280" s="3" t="e">
        <f t="shared" si="97"/>
        <v>#VALUE!</v>
      </c>
      <c r="AI280" s="3" t="e">
        <f t="shared" si="98"/>
        <v>#VALUE!</v>
      </c>
      <c r="AJ280" s="3" t="str">
        <f t="shared" si="99"/>
        <v/>
      </c>
    </row>
    <row r="281" spans="1:36" x14ac:dyDescent="0.55000000000000004">
      <c r="A281" s="10">
        <v>280</v>
      </c>
      <c r="B281" s="11"/>
      <c r="C281" s="12"/>
      <c r="D281" s="12"/>
      <c r="E281" s="12"/>
      <c r="F281" s="12"/>
      <c r="G281" s="12"/>
      <c r="H281" s="12"/>
      <c r="I281" s="13"/>
      <c r="J281" s="13"/>
      <c r="K281" s="13"/>
      <c r="L281" s="14"/>
      <c r="M281" s="4" t="str">
        <f>IF(F281=data!$A$2,1500,IF(F281=data!$A$3,500,IF(F281=data!$A$4,300,IF(F281=data!$A$5,200,IF(F281=data!$A$6,1500,IF(F281=data!$A$7,1500,""))))))</f>
        <v/>
      </c>
      <c r="N281" s="15"/>
      <c r="Q281" s="2" t="str">
        <f t="shared" si="80"/>
        <v/>
      </c>
      <c r="R281" s="2" t="str">
        <f t="shared" si="81"/>
        <v/>
      </c>
      <c r="S281" s="2" t="str">
        <f t="shared" si="82"/>
        <v/>
      </c>
      <c r="T281" s="2" t="str">
        <f t="shared" si="83"/>
        <v/>
      </c>
      <c r="U281" s="2" t="str">
        <f t="shared" si="84"/>
        <v/>
      </c>
      <c r="V281" s="2" t="str">
        <f t="shared" si="85"/>
        <v/>
      </c>
      <c r="W281" s="2" t="str">
        <f t="shared" si="86"/>
        <v/>
      </c>
      <c r="X281" s="2" t="str">
        <f t="shared" si="87"/>
        <v/>
      </c>
      <c r="Y281" s="2" t="str">
        <f t="shared" si="88"/>
        <v/>
      </c>
      <c r="Z281" s="2" t="str">
        <f t="shared" si="89"/>
        <v/>
      </c>
      <c r="AA281" s="2" t="str">
        <f t="shared" si="90"/>
        <v/>
      </c>
      <c r="AB281" s="2" t="str">
        <f t="shared" si="91"/>
        <v/>
      </c>
      <c r="AC281" s="2" t="str">
        <f t="shared" si="92"/>
        <v/>
      </c>
      <c r="AD281" s="3" t="e">
        <f t="shared" si="93"/>
        <v>#VALUE!</v>
      </c>
      <c r="AE281" s="3" t="e">
        <f t="shared" si="94"/>
        <v>#VALUE!</v>
      </c>
      <c r="AF281" s="3" t="e">
        <f t="shared" si="95"/>
        <v>#VALUE!</v>
      </c>
      <c r="AG281" s="3" t="e">
        <f t="shared" si="96"/>
        <v>#VALUE!</v>
      </c>
      <c r="AH281" s="3" t="e">
        <f t="shared" si="97"/>
        <v>#VALUE!</v>
      </c>
      <c r="AI281" s="3" t="e">
        <f t="shared" si="98"/>
        <v>#VALUE!</v>
      </c>
      <c r="AJ281" s="3" t="str">
        <f t="shared" si="99"/>
        <v/>
      </c>
    </row>
    <row r="282" spans="1:36" x14ac:dyDescent="0.55000000000000004">
      <c r="A282" s="10">
        <v>281</v>
      </c>
      <c r="B282" s="11"/>
      <c r="C282" s="12"/>
      <c r="D282" s="12"/>
      <c r="E282" s="12"/>
      <c r="F282" s="12"/>
      <c r="G282" s="12"/>
      <c r="H282" s="12"/>
      <c r="I282" s="13"/>
      <c r="J282" s="13"/>
      <c r="K282" s="13"/>
      <c r="L282" s="14"/>
      <c r="M282" s="4" t="str">
        <f>IF(F282=data!$A$2,1500,IF(F282=data!$A$3,500,IF(F282=data!$A$4,300,IF(F282=data!$A$5,200,IF(F282=data!$A$6,1500,IF(F282=data!$A$7,1500,""))))))</f>
        <v/>
      </c>
      <c r="N282" s="15"/>
      <c r="Q282" s="2" t="str">
        <f t="shared" si="80"/>
        <v/>
      </c>
      <c r="R282" s="2" t="str">
        <f t="shared" si="81"/>
        <v/>
      </c>
      <c r="S282" s="2" t="str">
        <f t="shared" si="82"/>
        <v/>
      </c>
      <c r="T282" s="2" t="str">
        <f t="shared" si="83"/>
        <v/>
      </c>
      <c r="U282" s="2" t="str">
        <f t="shared" si="84"/>
        <v/>
      </c>
      <c r="V282" s="2" t="str">
        <f t="shared" si="85"/>
        <v/>
      </c>
      <c r="W282" s="2" t="str">
        <f t="shared" si="86"/>
        <v/>
      </c>
      <c r="X282" s="2" t="str">
        <f t="shared" si="87"/>
        <v/>
      </c>
      <c r="Y282" s="2" t="str">
        <f t="shared" si="88"/>
        <v/>
      </c>
      <c r="Z282" s="2" t="str">
        <f t="shared" si="89"/>
        <v/>
      </c>
      <c r="AA282" s="2" t="str">
        <f t="shared" si="90"/>
        <v/>
      </c>
      <c r="AB282" s="2" t="str">
        <f t="shared" si="91"/>
        <v/>
      </c>
      <c r="AC282" s="2" t="str">
        <f t="shared" si="92"/>
        <v/>
      </c>
      <c r="AD282" s="3" t="e">
        <f t="shared" si="93"/>
        <v>#VALUE!</v>
      </c>
      <c r="AE282" s="3" t="e">
        <f t="shared" si="94"/>
        <v>#VALUE!</v>
      </c>
      <c r="AF282" s="3" t="e">
        <f t="shared" si="95"/>
        <v>#VALUE!</v>
      </c>
      <c r="AG282" s="3" t="e">
        <f t="shared" si="96"/>
        <v>#VALUE!</v>
      </c>
      <c r="AH282" s="3" t="e">
        <f t="shared" si="97"/>
        <v>#VALUE!</v>
      </c>
      <c r="AI282" s="3" t="e">
        <f t="shared" si="98"/>
        <v>#VALUE!</v>
      </c>
      <c r="AJ282" s="3" t="str">
        <f t="shared" si="99"/>
        <v/>
      </c>
    </row>
    <row r="283" spans="1:36" x14ac:dyDescent="0.55000000000000004">
      <c r="A283" s="10">
        <v>282</v>
      </c>
      <c r="B283" s="11"/>
      <c r="C283" s="12"/>
      <c r="D283" s="12"/>
      <c r="E283" s="12"/>
      <c r="F283" s="12"/>
      <c r="G283" s="12"/>
      <c r="H283" s="12"/>
      <c r="I283" s="13"/>
      <c r="J283" s="13"/>
      <c r="K283" s="13"/>
      <c r="L283" s="14"/>
      <c r="M283" s="4" t="str">
        <f>IF(F283=data!$A$2,1500,IF(F283=data!$A$3,500,IF(F283=data!$A$4,300,IF(F283=data!$A$5,200,IF(F283=data!$A$6,1500,IF(F283=data!$A$7,1500,""))))))</f>
        <v/>
      </c>
      <c r="N283" s="15"/>
      <c r="Q283" s="2" t="str">
        <f t="shared" si="80"/>
        <v/>
      </c>
      <c r="R283" s="2" t="str">
        <f t="shared" si="81"/>
        <v/>
      </c>
      <c r="S283" s="2" t="str">
        <f t="shared" si="82"/>
        <v/>
      </c>
      <c r="T283" s="2" t="str">
        <f t="shared" si="83"/>
        <v/>
      </c>
      <c r="U283" s="2" t="str">
        <f t="shared" si="84"/>
        <v/>
      </c>
      <c r="V283" s="2" t="str">
        <f t="shared" si="85"/>
        <v/>
      </c>
      <c r="W283" s="2" t="str">
        <f t="shared" si="86"/>
        <v/>
      </c>
      <c r="X283" s="2" t="str">
        <f t="shared" si="87"/>
        <v/>
      </c>
      <c r="Y283" s="2" t="str">
        <f t="shared" si="88"/>
        <v/>
      </c>
      <c r="Z283" s="2" t="str">
        <f t="shared" si="89"/>
        <v/>
      </c>
      <c r="AA283" s="2" t="str">
        <f t="shared" si="90"/>
        <v/>
      </c>
      <c r="AB283" s="2" t="str">
        <f t="shared" si="91"/>
        <v/>
      </c>
      <c r="AC283" s="2" t="str">
        <f t="shared" si="92"/>
        <v/>
      </c>
      <c r="AD283" s="3" t="e">
        <f t="shared" si="93"/>
        <v>#VALUE!</v>
      </c>
      <c r="AE283" s="3" t="e">
        <f t="shared" si="94"/>
        <v>#VALUE!</v>
      </c>
      <c r="AF283" s="3" t="e">
        <f t="shared" si="95"/>
        <v>#VALUE!</v>
      </c>
      <c r="AG283" s="3" t="e">
        <f t="shared" si="96"/>
        <v>#VALUE!</v>
      </c>
      <c r="AH283" s="3" t="e">
        <f t="shared" si="97"/>
        <v>#VALUE!</v>
      </c>
      <c r="AI283" s="3" t="e">
        <f t="shared" si="98"/>
        <v>#VALUE!</v>
      </c>
      <c r="AJ283" s="3" t="str">
        <f t="shared" si="99"/>
        <v/>
      </c>
    </row>
    <row r="284" spans="1:36" x14ac:dyDescent="0.55000000000000004">
      <c r="A284" s="10">
        <v>283</v>
      </c>
      <c r="B284" s="11"/>
      <c r="C284" s="12"/>
      <c r="D284" s="12"/>
      <c r="E284" s="12"/>
      <c r="F284" s="12"/>
      <c r="G284" s="12"/>
      <c r="H284" s="12"/>
      <c r="I284" s="13"/>
      <c r="J284" s="13"/>
      <c r="K284" s="13"/>
      <c r="L284" s="14"/>
      <c r="M284" s="4" t="str">
        <f>IF(F284=data!$A$2,1500,IF(F284=data!$A$3,500,IF(F284=data!$A$4,300,IF(F284=data!$A$5,200,IF(F284=data!$A$6,1500,IF(F284=data!$A$7,1500,""))))))</f>
        <v/>
      </c>
      <c r="N284" s="15"/>
      <c r="Q284" s="2" t="str">
        <f t="shared" si="80"/>
        <v/>
      </c>
      <c r="R284" s="2" t="str">
        <f t="shared" si="81"/>
        <v/>
      </c>
      <c r="S284" s="2" t="str">
        <f t="shared" si="82"/>
        <v/>
      </c>
      <c r="T284" s="2" t="str">
        <f t="shared" si="83"/>
        <v/>
      </c>
      <c r="U284" s="2" t="str">
        <f t="shared" si="84"/>
        <v/>
      </c>
      <c r="V284" s="2" t="str">
        <f t="shared" si="85"/>
        <v/>
      </c>
      <c r="W284" s="2" t="str">
        <f t="shared" si="86"/>
        <v/>
      </c>
      <c r="X284" s="2" t="str">
        <f t="shared" si="87"/>
        <v/>
      </c>
      <c r="Y284" s="2" t="str">
        <f t="shared" si="88"/>
        <v/>
      </c>
      <c r="Z284" s="2" t="str">
        <f t="shared" si="89"/>
        <v/>
      </c>
      <c r="AA284" s="2" t="str">
        <f t="shared" si="90"/>
        <v/>
      </c>
      <c r="AB284" s="2" t="str">
        <f t="shared" si="91"/>
        <v/>
      </c>
      <c r="AC284" s="2" t="str">
        <f t="shared" si="92"/>
        <v/>
      </c>
      <c r="AD284" s="3" t="e">
        <f t="shared" si="93"/>
        <v>#VALUE!</v>
      </c>
      <c r="AE284" s="3" t="e">
        <f t="shared" si="94"/>
        <v>#VALUE!</v>
      </c>
      <c r="AF284" s="3" t="e">
        <f t="shared" si="95"/>
        <v>#VALUE!</v>
      </c>
      <c r="AG284" s="3" t="e">
        <f t="shared" si="96"/>
        <v>#VALUE!</v>
      </c>
      <c r="AH284" s="3" t="e">
        <f t="shared" si="97"/>
        <v>#VALUE!</v>
      </c>
      <c r="AI284" s="3" t="e">
        <f t="shared" si="98"/>
        <v>#VALUE!</v>
      </c>
      <c r="AJ284" s="3" t="str">
        <f t="shared" si="99"/>
        <v/>
      </c>
    </row>
    <row r="285" spans="1:36" x14ac:dyDescent="0.55000000000000004">
      <c r="A285" s="10">
        <v>284</v>
      </c>
      <c r="B285" s="11"/>
      <c r="C285" s="12"/>
      <c r="D285" s="12"/>
      <c r="E285" s="12"/>
      <c r="F285" s="12"/>
      <c r="G285" s="12"/>
      <c r="H285" s="12"/>
      <c r="I285" s="13"/>
      <c r="J285" s="13"/>
      <c r="K285" s="13"/>
      <c r="L285" s="14"/>
      <c r="M285" s="4" t="str">
        <f>IF(F285=data!$A$2,1500,IF(F285=data!$A$3,500,IF(F285=data!$A$4,300,IF(F285=data!$A$5,200,IF(F285=data!$A$6,1500,IF(F285=data!$A$7,1500,""))))))</f>
        <v/>
      </c>
      <c r="N285" s="15"/>
      <c r="Q285" s="2" t="str">
        <f t="shared" si="80"/>
        <v/>
      </c>
      <c r="R285" s="2" t="str">
        <f t="shared" si="81"/>
        <v/>
      </c>
      <c r="S285" s="2" t="str">
        <f t="shared" si="82"/>
        <v/>
      </c>
      <c r="T285" s="2" t="str">
        <f t="shared" si="83"/>
        <v/>
      </c>
      <c r="U285" s="2" t="str">
        <f t="shared" si="84"/>
        <v/>
      </c>
      <c r="V285" s="2" t="str">
        <f t="shared" si="85"/>
        <v/>
      </c>
      <c r="W285" s="2" t="str">
        <f t="shared" si="86"/>
        <v/>
      </c>
      <c r="X285" s="2" t="str">
        <f t="shared" si="87"/>
        <v/>
      </c>
      <c r="Y285" s="2" t="str">
        <f t="shared" si="88"/>
        <v/>
      </c>
      <c r="Z285" s="2" t="str">
        <f t="shared" si="89"/>
        <v/>
      </c>
      <c r="AA285" s="2" t="str">
        <f t="shared" si="90"/>
        <v/>
      </c>
      <c r="AB285" s="2" t="str">
        <f t="shared" si="91"/>
        <v/>
      </c>
      <c r="AC285" s="2" t="str">
        <f t="shared" si="92"/>
        <v/>
      </c>
      <c r="AD285" s="3" t="e">
        <f t="shared" si="93"/>
        <v>#VALUE!</v>
      </c>
      <c r="AE285" s="3" t="e">
        <f t="shared" si="94"/>
        <v>#VALUE!</v>
      </c>
      <c r="AF285" s="3" t="e">
        <f t="shared" si="95"/>
        <v>#VALUE!</v>
      </c>
      <c r="AG285" s="3" t="e">
        <f t="shared" si="96"/>
        <v>#VALUE!</v>
      </c>
      <c r="AH285" s="3" t="e">
        <f t="shared" si="97"/>
        <v>#VALUE!</v>
      </c>
      <c r="AI285" s="3" t="e">
        <f t="shared" si="98"/>
        <v>#VALUE!</v>
      </c>
      <c r="AJ285" s="3" t="str">
        <f t="shared" si="99"/>
        <v/>
      </c>
    </row>
    <row r="286" spans="1:36" x14ac:dyDescent="0.55000000000000004">
      <c r="A286" s="10">
        <v>285</v>
      </c>
      <c r="B286" s="11"/>
      <c r="C286" s="12"/>
      <c r="D286" s="12"/>
      <c r="E286" s="12"/>
      <c r="F286" s="12"/>
      <c r="G286" s="12"/>
      <c r="H286" s="12"/>
      <c r="I286" s="13"/>
      <c r="J286" s="13"/>
      <c r="K286" s="13"/>
      <c r="L286" s="14"/>
      <c r="M286" s="4" t="str">
        <f>IF(F286=data!$A$2,1500,IF(F286=data!$A$3,500,IF(F286=data!$A$4,300,IF(F286=data!$A$5,200,IF(F286=data!$A$6,1500,IF(F286=data!$A$7,1500,""))))))</f>
        <v/>
      </c>
      <c r="N286" s="15"/>
      <c r="Q286" s="2" t="str">
        <f t="shared" si="80"/>
        <v/>
      </c>
      <c r="R286" s="2" t="str">
        <f t="shared" si="81"/>
        <v/>
      </c>
      <c r="S286" s="2" t="str">
        <f t="shared" si="82"/>
        <v/>
      </c>
      <c r="T286" s="2" t="str">
        <f t="shared" si="83"/>
        <v/>
      </c>
      <c r="U286" s="2" t="str">
        <f t="shared" si="84"/>
        <v/>
      </c>
      <c r="V286" s="2" t="str">
        <f t="shared" si="85"/>
        <v/>
      </c>
      <c r="W286" s="2" t="str">
        <f t="shared" si="86"/>
        <v/>
      </c>
      <c r="X286" s="2" t="str">
        <f t="shared" si="87"/>
        <v/>
      </c>
      <c r="Y286" s="2" t="str">
        <f t="shared" si="88"/>
        <v/>
      </c>
      <c r="Z286" s="2" t="str">
        <f t="shared" si="89"/>
        <v/>
      </c>
      <c r="AA286" s="2" t="str">
        <f t="shared" si="90"/>
        <v/>
      </c>
      <c r="AB286" s="2" t="str">
        <f t="shared" si="91"/>
        <v/>
      </c>
      <c r="AC286" s="2" t="str">
        <f t="shared" si="92"/>
        <v/>
      </c>
      <c r="AD286" s="3" t="e">
        <f t="shared" si="93"/>
        <v>#VALUE!</v>
      </c>
      <c r="AE286" s="3" t="e">
        <f t="shared" si="94"/>
        <v>#VALUE!</v>
      </c>
      <c r="AF286" s="3" t="e">
        <f t="shared" si="95"/>
        <v>#VALUE!</v>
      </c>
      <c r="AG286" s="3" t="e">
        <f t="shared" si="96"/>
        <v>#VALUE!</v>
      </c>
      <c r="AH286" s="3" t="e">
        <f t="shared" si="97"/>
        <v>#VALUE!</v>
      </c>
      <c r="AI286" s="3" t="e">
        <f t="shared" si="98"/>
        <v>#VALUE!</v>
      </c>
      <c r="AJ286" s="3" t="str">
        <f t="shared" si="99"/>
        <v/>
      </c>
    </row>
    <row r="287" spans="1:36" x14ac:dyDescent="0.55000000000000004">
      <c r="A287" s="10">
        <v>286</v>
      </c>
      <c r="B287" s="11"/>
      <c r="C287" s="12"/>
      <c r="D287" s="12"/>
      <c r="E287" s="12"/>
      <c r="F287" s="12"/>
      <c r="G287" s="12"/>
      <c r="H287" s="12"/>
      <c r="I287" s="13"/>
      <c r="J287" s="13"/>
      <c r="K287" s="13"/>
      <c r="L287" s="14"/>
      <c r="M287" s="4" t="str">
        <f>IF(F287=data!$A$2,1500,IF(F287=data!$A$3,500,IF(F287=data!$A$4,300,IF(F287=data!$A$5,200,IF(F287=data!$A$6,1500,IF(F287=data!$A$7,1500,""))))))</f>
        <v/>
      </c>
      <c r="N287" s="15"/>
      <c r="Q287" s="2" t="str">
        <f t="shared" si="80"/>
        <v/>
      </c>
      <c r="R287" s="2" t="str">
        <f t="shared" si="81"/>
        <v/>
      </c>
      <c r="S287" s="2" t="str">
        <f t="shared" si="82"/>
        <v/>
      </c>
      <c r="T287" s="2" t="str">
        <f t="shared" si="83"/>
        <v/>
      </c>
      <c r="U287" s="2" t="str">
        <f t="shared" si="84"/>
        <v/>
      </c>
      <c r="V287" s="2" t="str">
        <f t="shared" si="85"/>
        <v/>
      </c>
      <c r="W287" s="2" t="str">
        <f t="shared" si="86"/>
        <v/>
      </c>
      <c r="X287" s="2" t="str">
        <f t="shared" si="87"/>
        <v/>
      </c>
      <c r="Y287" s="2" t="str">
        <f t="shared" si="88"/>
        <v/>
      </c>
      <c r="Z287" s="2" t="str">
        <f t="shared" si="89"/>
        <v/>
      </c>
      <c r="AA287" s="2" t="str">
        <f t="shared" si="90"/>
        <v/>
      </c>
      <c r="AB287" s="2" t="str">
        <f t="shared" si="91"/>
        <v/>
      </c>
      <c r="AC287" s="2" t="str">
        <f t="shared" si="92"/>
        <v/>
      </c>
      <c r="AD287" s="3" t="e">
        <f t="shared" si="93"/>
        <v>#VALUE!</v>
      </c>
      <c r="AE287" s="3" t="e">
        <f t="shared" si="94"/>
        <v>#VALUE!</v>
      </c>
      <c r="AF287" s="3" t="e">
        <f t="shared" si="95"/>
        <v>#VALUE!</v>
      </c>
      <c r="AG287" s="3" t="e">
        <f t="shared" si="96"/>
        <v>#VALUE!</v>
      </c>
      <c r="AH287" s="3" t="e">
        <f t="shared" si="97"/>
        <v>#VALUE!</v>
      </c>
      <c r="AI287" s="3" t="e">
        <f t="shared" si="98"/>
        <v>#VALUE!</v>
      </c>
      <c r="AJ287" s="3" t="str">
        <f t="shared" si="99"/>
        <v/>
      </c>
    </row>
    <row r="288" spans="1:36" x14ac:dyDescent="0.55000000000000004">
      <c r="A288" s="10">
        <v>287</v>
      </c>
      <c r="B288" s="11"/>
      <c r="C288" s="12"/>
      <c r="D288" s="12"/>
      <c r="E288" s="12"/>
      <c r="F288" s="12"/>
      <c r="G288" s="12"/>
      <c r="H288" s="12"/>
      <c r="I288" s="13"/>
      <c r="J288" s="13"/>
      <c r="K288" s="13"/>
      <c r="L288" s="14"/>
      <c r="M288" s="4" t="str">
        <f>IF(F288=data!$A$2,1500,IF(F288=data!$A$3,500,IF(F288=data!$A$4,300,IF(F288=data!$A$5,200,IF(F288=data!$A$6,1500,IF(F288=data!$A$7,1500,""))))))</f>
        <v/>
      </c>
      <c r="N288" s="15"/>
      <c r="Q288" s="2" t="str">
        <f t="shared" si="80"/>
        <v/>
      </c>
      <c r="R288" s="2" t="str">
        <f t="shared" si="81"/>
        <v/>
      </c>
      <c r="S288" s="2" t="str">
        <f t="shared" si="82"/>
        <v/>
      </c>
      <c r="T288" s="2" t="str">
        <f t="shared" si="83"/>
        <v/>
      </c>
      <c r="U288" s="2" t="str">
        <f t="shared" si="84"/>
        <v/>
      </c>
      <c r="V288" s="2" t="str">
        <f t="shared" si="85"/>
        <v/>
      </c>
      <c r="W288" s="2" t="str">
        <f t="shared" si="86"/>
        <v/>
      </c>
      <c r="X288" s="2" t="str">
        <f t="shared" si="87"/>
        <v/>
      </c>
      <c r="Y288" s="2" t="str">
        <f t="shared" si="88"/>
        <v/>
      </c>
      <c r="Z288" s="2" t="str">
        <f t="shared" si="89"/>
        <v/>
      </c>
      <c r="AA288" s="2" t="str">
        <f t="shared" si="90"/>
        <v/>
      </c>
      <c r="AB288" s="2" t="str">
        <f t="shared" si="91"/>
        <v/>
      </c>
      <c r="AC288" s="2" t="str">
        <f t="shared" si="92"/>
        <v/>
      </c>
      <c r="AD288" s="3" t="e">
        <f t="shared" si="93"/>
        <v>#VALUE!</v>
      </c>
      <c r="AE288" s="3" t="e">
        <f t="shared" si="94"/>
        <v>#VALUE!</v>
      </c>
      <c r="AF288" s="3" t="e">
        <f t="shared" si="95"/>
        <v>#VALUE!</v>
      </c>
      <c r="AG288" s="3" t="e">
        <f t="shared" si="96"/>
        <v>#VALUE!</v>
      </c>
      <c r="AH288" s="3" t="e">
        <f t="shared" si="97"/>
        <v>#VALUE!</v>
      </c>
      <c r="AI288" s="3" t="e">
        <f t="shared" si="98"/>
        <v>#VALUE!</v>
      </c>
      <c r="AJ288" s="3" t="str">
        <f t="shared" si="99"/>
        <v/>
      </c>
    </row>
    <row r="289" spans="1:36" x14ac:dyDescent="0.55000000000000004">
      <c r="A289" s="10">
        <v>288</v>
      </c>
      <c r="B289" s="11"/>
      <c r="C289" s="12"/>
      <c r="D289" s="12"/>
      <c r="E289" s="12"/>
      <c r="F289" s="12"/>
      <c r="G289" s="12"/>
      <c r="H289" s="12"/>
      <c r="I289" s="13"/>
      <c r="J289" s="13"/>
      <c r="K289" s="13"/>
      <c r="L289" s="14"/>
      <c r="M289" s="4" t="str">
        <f>IF(F289=data!$A$2,1500,IF(F289=data!$A$3,500,IF(F289=data!$A$4,300,IF(F289=data!$A$5,200,IF(F289=data!$A$6,1500,IF(F289=data!$A$7,1500,""))))))</f>
        <v/>
      </c>
      <c r="N289" s="15"/>
      <c r="Q289" s="2" t="str">
        <f t="shared" si="80"/>
        <v/>
      </c>
      <c r="R289" s="2" t="str">
        <f t="shared" si="81"/>
        <v/>
      </c>
      <c r="S289" s="2" t="str">
        <f t="shared" si="82"/>
        <v/>
      </c>
      <c r="T289" s="2" t="str">
        <f t="shared" si="83"/>
        <v/>
      </c>
      <c r="U289" s="2" t="str">
        <f t="shared" si="84"/>
        <v/>
      </c>
      <c r="V289" s="2" t="str">
        <f t="shared" si="85"/>
        <v/>
      </c>
      <c r="W289" s="2" t="str">
        <f t="shared" si="86"/>
        <v/>
      </c>
      <c r="X289" s="2" t="str">
        <f t="shared" si="87"/>
        <v/>
      </c>
      <c r="Y289" s="2" t="str">
        <f t="shared" si="88"/>
        <v/>
      </c>
      <c r="Z289" s="2" t="str">
        <f t="shared" si="89"/>
        <v/>
      </c>
      <c r="AA289" s="2" t="str">
        <f t="shared" si="90"/>
        <v/>
      </c>
      <c r="AB289" s="2" t="str">
        <f t="shared" si="91"/>
        <v/>
      </c>
      <c r="AC289" s="2" t="str">
        <f t="shared" si="92"/>
        <v/>
      </c>
      <c r="AD289" s="3" t="e">
        <f t="shared" si="93"/>
        <v>#VALUE!</v>
      </c>
      <c r="AE289" s="3" t="e">
        <f t="shared" si="94"/>
        <v>#VALUE!</v>
      </c>
      <c r="AF289" s="3" t="e">
        <f t="shared" si="95"/>
        <v>#VALUE!</v>
      </c>
      <c r="AG289" s="3" t="e">
        <f t="shared" si="96"/>
        <v>#VALUE!</v>
      </c>
      <c r="AH289" s="3" t="e">
        <f t="shared" si="97"/>
        <v>#VALUE!</v>
      </c>
      <c r="AI289" s="3" t="e">
        <f t="shared" si="98"/>
        <v>#VALUE!</v>
      </c>
      <c r="AJ289" s="3" t="str">
        <f t="shared" si="99"/>
        <v/>
      </c>
    </row>
    <row r="290" spans="1:36" x14ac:dyDescent="0.55000000000000004">
      <c r="A290" s="10">
        <v>289</v>
      </c>
      <c r="B290" s="11"/>
      <c r="C290" s="12"/>
      <c r="D290" s="12"/>
      <c r="E290" s="12"/>
      <c r="F290" s="12"/>
      <c r="G290" s="12"/>
      <c r="H290" s="12"/>
      <c r="I290" s="13"/>
      <c r="J290" s="13"/>
      <c r="K290" s="13"/>
      <c r="L290" s="14"/>
      <c r="M290" s="4" t="str">
        <f>IF(F290=data!$A$2,1500,IF(F290=data!$A$3,500,IF(F290=data!$A$4,300,IF(F290=data!$A$5,200,IF(F290=data!$A$6,1500,IF(F290=data!$A$7,1500,""))))))</f>
        <v/>
      </c>
      <c r="N290" s="15"/>
      <c r="Q290" s="2" t="str">
        <f t="shared" si="80"/>
        <v/>
      </c>
      <c r="R290" s="2" t="str">
        <f t="shared" si="81"/>
        <v/>
      </c>
      <c r="S290" s="2" t="str">
        <f t="shared" si="82"/>
        <v/>
      </c>
      <c r="T290" s="2" t="str">
        <f t="shared" si="83"/>
        <v/>
      </c>
      <c r="U290" s="2" t="str">
        <f t="shared" si="84"/>
        <v/>
      </c>
      <c r="V290" s="2" t="str">
        <f t="shared" si="85"/>
        <v/>
      </c>
      <c r="W290" s="2" t="str">
        <f t="shared" si="86"/>
        <v/>
      </c>
      <c r="X290" s="2" t="str">
        <f t="shared" si="87"/>
        <v/>
      </c>
      <c r="Y290" s="2" t="str">
        <f t="shared" si="88"/>
        <v/>
      </c>
      <c r="Z290" s="2" t="str">
        <f t="shared" si="89"/>
        <v/>
      </c>
      <c r="AA290" s="2" t="str">
        <f t="shared" si="90"/>
        <v/>
      </c>
      <c r="AB290" s="2" t="str">
        <f t="shared" si="91"/>
        <v/>
      </c>
      <c r="AC290" s="2" t="str">
        <f t="shared" si="92"/>
        <v/>
      </c>
      <c r="AD290" s="3" t="e">
        <f t="shared" si="93"/>
        <v>#VALUE!</v>
      </c>
      <c r="AE290" s="3" t="e">
        <f t="shared" si="94"/>
        <v>#VALUE!</v>
      </c>
      <c r="AF290" s="3" t="e">
        <f t="shared" si="95"/>
        <v>#VALUE!</v>
      </c>
      <c r="AG290" s="3" t="e">
        <f t="shared" si="96"/>
        <v>#VALUE!</v>
      </c>
      <c r="AH290" s="3" t="e">
        <f t="shared" si="97"/>
        <v>#VALUE!</v>
      </c>
      <c r="AI290" s="3" t="e">
        <f t="shared" si="98"/>
        <v>#VALUE!</v>
      </c>
      <c r="AJ290" s="3" t="str">
        <f t="shared" si="99"/>
        <v/>
      </c>
    </row>
    <row r="291" spans="1:36" x14ac:dyDescent="0.55000000000000004">
      <c r="A291" s="10">
        <v>290</v>
      </c>
      <c r="B291" s="11"/>
      <c r="C291" s="12"/>
      <c r="D291" s="12"/>
      <c r="E291" s="12"/>
      <c r="F291" s="12"/>
      <c r="G291" s="12"/>
      <c r="H291" s="12"/>
      <c r="I291" s="13"/>
      <c r="J291" s="13"/>
      <c r="K291" s="13"/>
      <c r="L291" s="14"/>
      <c r="M291" s="4" t="str">
        <f>IF(F291=data!$A$2,1500,IF(F291=data!$A$3,500,IF(F291=data!$A$4,300,IF(F291=data!$A$5,200,IF(F291=data!$A$6,1500,IF(F291=data!$A$7,1500,""))))))</f>
        <v/>
      </c>
      <c r="N291" s="15"/>
      <c r="Q291" s="2" t="str">
        <f t="shared" si="80"/>
        <v/>
      </c>
      <c r="R291" s="2" t="str">
        <f t="shared" si="81"/>
        <v/>
      </c>
      <c r="S291" s="2" t="str">
        <f t="shared" si="82"/>
        <v/>
      </c>
      <c r="T291" s="2" t="str">
        <f t="shared" si="83"/>
        <v/>
      </c>
      <c r="U291" s="2" t="str">
        <f t="shared" si="84"/>
        <v/>
      </c>
      <c r="V291" s="2" t="str">
        <f t="shared" si="85"/>
        <v/>
      </c>
      <c r="W291" s="2" t="str">
        <f t="shared" si="86"/>
        <v/>
      </c>
      <c r="X291" s="2" t="str">
        <f t="shared" si="87"/>
        <v/>
      </c>
      <c r="Y291" s="2" t="str">
        <f t="shared" si="88"/>
        <v/>
      </c>
      <c r="Z291" s="2" t="str">
        <f t="shared" si="89"/>
        <v/>
      </c>
      <c r="AA291" s="2" t="str">
        <f t="shared" si="90"/>
        <v/>
      </c>
      <c r="AB291" s="2" t="str">
        <f t="shared" si="91"/>
        <v/>
      </c>
      <c r="AC291" s="2" t="str">
        <f t="shared" si="92"/>
        <v/>
      </c>
      <c r="AD291" s="3" t="e">
        <f t="shared" si="93"/>
        <v>#VALUE!</v>
      </c>
      <c r="AE291" s="3" t="e">
        <f t="shared" si="94"/>
        <v>#VALUE!</v>
      </c>
      <c r="AF291" s="3" t="e">
        <f t="shared" si="95"/>
        <v>#VALUE!</v>
      </c>
      <c r="AG291" s="3" t="e">
        <f t="shared" si="96"/>
        <v>#VALUE!</v>
      </c>
      <c r="AH291" s="3" t="e">
        <f t="shared" si="97"/>
        <v>#VALUE!</v>
      </c>
      <c r="AI291" s="3" t="e">
        <f t="shared" si="98"/>
        <v>#VALUE!</v>
      </c>
      <c r="AJ291" s="3" t="str">
        <f t="shared" si="99"/>
        <v/>
      </c>
    </row>
    <row r="292" spans="1:36" x14ac:dyDescent="0.55000000000000004">
      <c r="A292" s="10">
        <v>291</v>
      </c>
      <c r="B292" s="11"/>
      <c r="C292" s="12"/>
      <c r="D292" s="12"/>
      <c r="E292" s="12"/>
      <c r="F292" s="12"/>
      <c r="G292" s="12"/>
      <c r="H292" s="12"/>
      <c r="I292" s="13"/>
      <c r="J292" s="13"/>
      <c r="K292" s="13"/>
      <c r="L292" s="14"/>
      <c r="M292" s="4" t="str">
        <f>IF(F292=data!$A$2,1500,IF(F292=data!$A$3,500,IF(F292=data!$A$4,300,IF(F292=data!$A$5,200,IF(F292=data!$A$6,1500,IF(F292=data!$A$7,1500,""))))))</f>
        <v/>
      </c>
      <c r="N292" s="15"/>
      <c r="Q292" s="2" t="str">
        <f t="shared" si="80"/>
        <v/>
      </c>
      <c r="R292" s="2" t="str">
        <f t="shared" si="81"/>
        <v/>
      </c>
      <c r="S292" s="2" t="str">
        <f t="shared" si="82"/>
        <v/>
      </c>
      <c r="T292" s="2" t="str">
        <f t="shared" si="83"/>
        <v/>
      </c>
      <c r="U292" s="2" t="str">
        <f t="shared" si="84"/>
        <v/>
      </c>
      <c r="V292" s="2" t="str">
        <f t="shared" si="85"/>
        <v/>
      </c>
      <c r="W292" s="2" t="str">
        <f t="shared" si="86"/>
        <v/>
      </c>
      <c r="X292" s="2" t="str">
        <f t="shared" si="87"/>
        <v/>
      </c>
      <c r="Y292" s="2" t="str">
        <f t="shared" si="88"/>
        <v/>
      </c>
      <c r="Z292" s="2" t="str">
        <f t="shared" si="89"/>
        <v/>
      </c>
      <c r="AA292" s="2" t="str">
        <f t="shared" si="90"/>
        <v/>
      </c>
      <c r="AB292" s="2" t="str">
        <f t="shared" si="91"/>
        <v/>
      </c>
      <c r="AC292" s="2" t="str">
        <f t="shared" si="92"/>
        <v/>
      </c>
      <c r="AD292" s="3" t="e">
        <f t="shared" si="93"/>
        <v>#VALUE!</v>
      </c>
      <c r="AE292" s="3" t="e">
        <f t="shared" si="94"/>
        <v>#VALUE!</v>
      </c>
      <c r="AF292" s="3" t="e">
        <f t="shared" si="95"/>
        <v>#VALUE!</v>
      </c>
      <c r="AG292" s="3" t="e">
        <f t="shared" si="96"/>
        <v>#VALUE!</v>
      </c>
      <c r="AH292" s="3" t="e">
        <f t="shared" si="97"/>
        <v>#VALUE!</v>
      </c>
      <c r="AI292" s="3" t="e">
        <f t="shared" si="98"/>
        <v>#VALUE!</v>
      </c>
      <c r="AJ292" s="3" t="str">
        <f t="shared" si="99"/>
        <v/>
      </c>
    </row>
    <row r="293" spans="1:36" x14ac:dyDescent="0.55000000000000004">
      <c r="A293" s="10">
        <v>292</v>
      </c>
      <c r="B293" s="11"/>
      <c r="C293" s="12"/>
      <c r="D293" s="12"/>
      <c r="E293" s="12"/>
      <c r="F293" s="12"/>
      <c r="G293" s="12"/>
      <c r="H293" s="12"/>
      <c r="I293" s="13"/>
      <c r="J293" s="13"/>
      <c r="K293" s="13"/>
      <c r="L293" s="14"/>
      <c r="M293" s="4" t="str">
        <f>IF(F293=data!$A$2,1500,IF(F293=data!$A$3,500,IF(F293=data!$A$4,300,IF(F293=data!$A$5,200,IF(F293=data!$A$6,1500,IF(F293=data!$A$7,1500,""))))))</f>
        <v/>
      </c>
      <c r="N293" s="15"/>
      <c r="Q293" s="2" t="str">
        <f t="shared" si="80"/>
        <v/>
      </c>
      <c r="R293" s="2" t="str">
        <f t="shared" si="81"/>
        <v/>
      </c>
      <c r="S293" s="2" t="str">
        <f t="shared" si="82"/>
        <v/>
      </c>
      <c r="T293" s="2" t="str">
        <f t="shared" si="83"/>
        <v/>
      </c>
      <c r="U293" s="2" t="str">
        <f t="shared" si="84"/>
        <v/>
      </c>
      <c r="V293" s="2" t="str">
        <f t="shared" si="85"/>
        <v/>
      </c>
      <c r="W293" s="2" t="str">
        <f t="shared" si="86"/>
        <v/>
      </c>
      <c r="X293" s="2" t="str">
        <f t="shared" si="87"/>
        <v/>
      </c>
      <c r="Y293" s="2" t="str">
        <f t="shared" si="88"/>
        <v/>
      </c>
      <c r="Z293" s="2" t="str">
        <f t="shared" si="89"/>
        <v/>
      </c>
      <c r="AA293" s="2" t="str">
        <f t="shared" si="90"/>
        <v/>
      </c>
      <c r="AB293" s="2" t="str">
        <f t="shared" si="91"/>
        <v/>
      </c>
      <c r="AC293" s="2" t="str">
        <f t="shared" si="92"/>
        <v/>
      </c>
      <c r="AD293" s="3" t="e">
        <f t="shared" si="93"/>
        <v>#VALUE!</v>
      </c>
      <c r="AE293" s="3" t="e">
        <f t="shared" si="94"/>
        <v>#VALUE!</v>
      </c>
      <c r="AF293" s="3" t="e">
        <f t="shared" si="95"/>
        <v>#VALUE!</v>
      </c>
      <c r="AG293" s="3" t="e">
        <f t="shared" si="96"/>
        <v>#VALUE!</v>
      </c>
      <c r="AH293" s="3" t="e">
        <f t="shared" si="97"/>
        <v>#VALUE!</v>
      </c>
      <c r="AI293" s="3" t="e">
        <f t="shared" si="98"/>
        <v>#VALUE!</v>
      </c>
      <c r="AJ293" s="3" t="str">
        <f t="shared" si="99"/>
        <v/>
      </c>
    </row>
    <row r="294" spans="1:36" x14ac:dyDescent="0.55000000000000004">
      <c r="A294" s="10">
        <v>293</v>
      </c>
      <c r="B294" s="11"/>
      <c r="C294" s="12"/>
      <c r="D294" s="12"/>
      <c r="E294" s="12"/>
      <c r="F294" s="12"/>
      <c r="G294" s="12"/>
      <c r="H294" s="12"/>
      <c r="I294" s="13"/>
      <c r="J294" s="13"/>
      <c r="K294" s="13"/>
      <c r="L294" s="14"/>
      <c r="M294" s="4" t="str">
        <f>IF(F294=data!$A$2,1500,IF(F294=data!$A$3,500,IF(F294=data!$A$4,300,IF(F294=data!$A$5,200,IF(F294=data!$A$6,1500,IF(F294=data!$A$7,1500,""))))))</f>
        <v/>
      </c>
      <c r="N294" s="15"/>
      <c r="Q294" s="2" t="str">
        <f t="shared" si="80"/>
        <v/>
      </c>
      <c r="R294" s="2" t="str">
        <f t="shared" si="81"/>
        <v/>
      </c>
      <c r="S294" s="2" t="str">
        <f t="shared" si="82"/>
        <v/>
      </c>
      <c r="T294" s="2" t="str">
        <f t="shared" si="83"/>
        <v/>
      </c>
      <c r="U294" s="2" t="str">
        <f t="shared" si="84"/>
        <v/>
      </c>
      <c r="V294" s="2" t="str">
        <f t="shared" si="85"/>
        <v/>
      </c>
      <c r="W294" s="2" t="str">
        <f t="shared" si="86"/>
        <v/>
      </c>
      <c r="X294" s="2" t="str">
        <f t="shared" si="87"/>
        <v/>
      </c>
      <c r="Y294" s="2" t="str">
        <f t="shared" si="88"/>
        <v/>
      </c>
      <c r="Z294" s="2" t="str">
        <f t="shared" si="89"/>
        <v/>
      </c>
      <c r="AA294" s="2" t="str">
        <f t="shared" si="90"/>
        <v/>
      </c>
      <c r="AB294" s="2" t="str">
        <f t="shared" si="91"/>
        <v/>
      </c>
      <c r="AC294" s="2" t="str">
        <f t="shared" si="92"/>
        <v/>
      </c>
      <c r="AD294" s="3" t="e">
        <f t="shared" si="93"/>
        <v>#VALUE!</v>
      </c>
      <c r="AE294" s="3" t="e">
        <f t="shared" si="94"/>
        <v>#VALUE!</v>
      </c>
      <c r="AF294" s="3" t="e">
        <f t="shared" si="95"/>
        <v>#VALUE!</v>
      </c>
      <c r="AG294" s="3" t="e">
        <f t="shared" si="96"/>
        <v>#VALUE!</v>
      </c>
      <c r="AH294" s="3" t="e">
        <f t="shared" si="97"/>
        <v>#VALUE!</v>
      </c>
      <c r="AI294" s="3" t="e">
        <f t="shared" si="98"/>
        <v>#VALUE!</v>
      </c>
      <c r="AJ294" s="3" t="str">
        <f t="shared" si="99"/>
        <v/>
      </c>
    </row>
    <row r="295" spans="1:36" x14ac:dyDescent="0.55000000000000004">
      <c r="A295" s="10">
        <v>294</v>
      </c>
      <c r="B295" s="11"/>
      <c r="C295" s="12"/>
      <c r="D295" s="12"/>
      <c r="E295" s="12"/>
      <c r="F295" s="12"/>
      <c r="G295" s="12"/>
      <c r="H295" s="12"/>
      <c r="I295" s="13"/>
      <c r="J295" s="13"/>
      <c r="K295" s="13"/>
      <c r="L295" s="14"/>
      <c r="M295" s="4" t="str">
        <f>IF(F295=data!$A$2,1500,IF(F295=data!$A$3,500,IF(F295=data!$A$4,300,IF(F295=data!$A$5,200,IF(F295=data!$A$6,1500,IF(F295=data!$A$7,1500,""))))))</f>
        <v/>
      </c>
      <c r="N295" s="15"/>
      <c r="Q295" s="2" t="str">
        <f t="shared" si="80"/>
        <v/>
      </c>
      <c r="R295" s="2" t="str">
        <f t="shared" si="81"/>
        <v/>
      </c>
      <c r="S295" s="2" t="str">
        <f t="shared" si="82"/>
        <v/>
      </c>
      <c r="T295" s="2" t="str">
        <f t="shared" si="83"/>
        <v/>
      </c>
      <c r="U295" s="2" t="str">
        <f t="shared" si="84"/>
        <v/>
      </c>
      <c r="V295" s="2" t="str">
        <f t="shared" si="85"/>
        <v/>
      </c>
      <c r="W295" s="2" t="str">
        <f t="shared" si="86"/>
        <v/>
      </c>
      <c r="X295" s="2" t="str">
        <f t="shared" si="87"/>
        <v/>
      </c>
      <c r="Y295" s="2" t="str">
        <f t="shared" si="88"/>
        <v/>
      </c>
      <c r="Z295" s="2" t="str">
        <f t="shared" si="89"/>
        <v/>
      </c>
      <c r="AA295" s="2" t="str">
        <f t="shared" si="90"/>
        <v/>
      </c>
      <c r="AB295" s="2" t="str">
        <f t="shared" si="91"/>
        <v/>
      </c>
      <c r="AC295" s="2" t="str">
        <f t="shared" si="92"/>
        <v/>
      </c>
      <c r="AD295" s="3" t="e">
        <f t="shared" si="93"/>
        <v>#VALUE!</v>
      </c>
      <c r="AE295" s="3" t="e">
        <f t="shared" si="94"/>
        <v>#VALUE!</v>
      </c>
      <c r="AF295" s="3" t="e">
        <f t="shared" si="95"/>
        <v>#VALUE!</v>
      </c>
      <c r="AG295" s="3" t="e">
        <f t="shared" si="96"/>
        <v>#VALUE!</v>
      </c>
      <c r="AH295" s="3" t="e">
        <f t="shared" si="97"/>
        <v>#VALUE!</v>
      </c>
      <c r="AI295" s="3" t="e">
        <f t="shared" si="98"/>
        <v>#VALUE!</v>
      </c>
      <c r="AJ295" s="3" t="str">
        <f t="shared" si="99"/>
        <v/>
      </c>
    </row>
    <row r="296" spans="1:36" x14ac:dyDescent="0.55000000000000004">
      <c r="A296" s="10">
        <v>295</v>
      </c>
      <c r="B296" s="11"/>
      <c r="C296" s="12"/>
      <c r="D296" s="12"/>
      <c r="E296" s="12"/>
      <c r="F296" s="12"/>
      <c r="G296" s="12"/>
      <c r="H296" s="12"/>
      <c r="I296" s="13"/>
      <c r="J296" s="13"/>
      <c r="K296" s="13"/>
      <c r="L296" s="14"/>
      <c r="M296" s="4" t="str">
        <f>IF(F296=data!$A$2,1500,IF(F296=data!$A$3,500,IF(F296=data!$A$4,300,IF(F296=data!$A$5,200,IF(F296=data!$A$6,1500,IF(F296=data!$A$7,1500,""))))))</f>
        <v/>
      </c>
      <c r="N296" s="15"/>
      <c r="Q296" s="2" t="str">
        <f t="shared" si="80"/>
        <v/>
      </c>
      <c r="R296" s="2" t="str">
        <f t="shared" si="81"/>
        <v/>
      </c>
      <c r="S296" s="2" t="str">
        <f t="shared" si="82"/>
        <v/>
      </c>
      <c r="T296" s="2" t="str">
        <f t="shared" si="83"/>
        <v/>
      </c>
      <c r="U296" s="2" t="str">
        <f t="shared" si="84"/>
        <v/>
      </c>
      <c r="V296" s="2" t="str">
        <f t="shared" si="85"/>
        <v/>
      </c>
      <c r="W296" s="2" t="str">
        <f t="shared" si="86"/>
        <v/>
      </c>
      <c r="X296" s="2" t="str">
        <f t="shared" si="87"/>
        <v/>
      </c>
      <c r="Y296" s="2" t="str">
        <f t="shared" si="88"/>
        <v/>
      </c>
      <c r="Z296" s="2" t="str">
        <f t="shared" si="89"/>
        <v/>
      </c>
      <c r="AA296" s="2" t="str">
        <f t="shared" si="90"/>
        <v/>
      </c>
      <c r="AB296" s="2" t="str">
        <f t="shared" si="91"/>
        <v/>
      </c>
      <c r="AC296" s="2" t="str">
        <f t="shared" si="92"/>
        <v/>
      </c>
      <c r="AD296" s="3" t="e">
        <f t="shared" si="93"/>
        <v>#VALUE!</v>
      </c>
      <c r="AE296" s="3" t="e">
        <f t="shared" si="94"/>
        <v>#VALUE!</v>
      </c>
      <c r="AF296" s="3" t="e">
        <f t="shared" si="95"/>
        <v>#VALUE!</v>
      </c>
      <c r="AG296" s="3" t="e">
        <f t="shared" si="96"/>
        <v>#VALUE!</v>
      </c>
      <c r="AH296" s="3" t="e">
        <f t="shared" si="97"/>
        <v>#VALUE!</v>
      </c>
      <c r="AI296" s="3" t="e">
        <f t="shared" si="98"/>
        <v>#VALUE!</v>
      </c>
      <c r="AJ296" s="3" t="str">
        <f t="shared" si="99"/>
        <v/>
      </c>
    </row>
    <row r="297" spans="1:36" x14ac:dyDescent="0.55000000000000004">
      <c r="A297" s="10">
        <v>296</v>
      </c>
      <c r="B297" s="11"/>
      <c r="C297" s="12"/>
      <c r="D297" s="12"/>
      <c r="E297" s="12"/>
      <c r="F297" s="12"/>
      <c r="G297" s="12"/>
      <c r="H297" s="12"/>
      <c r="I297" s="13"/>
      <c r="J297" s="13"/>
      <c r="K297" s="13"/>
      <c r="L297" s="14"/>
      <c r="M297" s="4" t="str">
        <f>IF(F297=data!$A$2,1500,IF(F297=data!$A$3,500,IF(F297=data!$A$4,300,IF(F297=data!$A$5,200,IF(F297=data!$A$6,1500,IF(F297=data!$A$7,1500,""))))))</f>
        <v/>
      </c>
      <c r="N297" s="15"/>
      <c r="Q297" s="2" t="str">
        <f t="shared" si="80"/>
        <v/>
      </c>
      <c r="R297" s="2" t="str">
        <f t="shared" si="81"/>
        <v/>
      </c>
      <c r="S297" s="2" t="str">
        <f t="shared" si="82"/>
        <v/>
      </c>
      <c r="T297" s="2" t="str">
        <f t="shared" si="83"/>
        <v/>
      </c>
      <c r="U297" s="2" t="str">
        <f t="shared" si="84"/>
        <v/>
      </c>
      <c r="V297" s="2" t="str">
        <f t="shared" si="85"/>
        <v/>
      </c>
      <c r="W297" s="2" t="str">
        <f t="shared" si="86"/>
        <v/>
      </c>
      <c r="X297" s="2" t="str">
        <f t="shared" si="87"/>
        <v/>
      </c>
      <c r="Y297" s="2" t="str">
        <f t="shared" si="88"/>
        <v/>
      </c>
      <c r="Z297" s="2" t="str">
        <f t="shared" si="89"/>
        <v/>
      </c>
      <c r="AA297" s="2" t="str">
        <f t="shared" si="90"/>
        <v/>
      </c>
      <c r="AB297" s="2" t="str">
        <f t="shared" si="91"/>
        <v/>
      </c>
      <c r="AC297" s="2" t="str">
        <f t="shared" si="92"/>
        <v/>
      </c>
      <c r="AD297" s="3" t="e">
        <f t="shared" si="93"/>
        <v>#VALUE!</v>
      </c>
      <c r="AE297" s="3" t="e">
        <f t="shared" si="94"/>
        <v>#VALUE!</v>
      </c>
      <c r="AF297" s="3" t="e">
        <f t="shared" si="95"/>
        <v>#VALUE!</v>
      </c>
      <c r="AG297" s="3" t="e">
        <f t="shared" si="96"/>
        <v>#VALUE!</v>
      </c>
      <c r="AH297" s="3" t="e">
        <f t="shared" si="97"/>
        <v>#VALUE!</v>
      </c>
      <c r="AI297" s="3" t="e">
        <f t="shared" si="98"/>
        <v>#VALUE!</v>
      </c>
      <c r="AJ297" s="3" t="str">
        <f t="shared" si="99"/>
        <v/>
      </c>
    </row>
    <row r="298" spans="1:36" x14ac:dyDescent="0.55000000000000004">
      <c r="A298" s="10">
        <v>297</v>
      </c>
      <c r="B298" s="11"/>
      <c r="C298" s="12"/>
      <c r="D298" s="12"/>
      <c r="E298" s="12"/>
      <c r="F298" s="12"/>
      <c r="G298" s="12"/>
      <c r="H298" s="12"/>
      <c r="I298" s="13"/>
      <c r="J298" s="13"/>
      <c r="K298" s="13"/>
      <c r="L298" s="14"/>
      <c r="M298" s="4" t="str">
        <f>IF(F298=data!$A$2,1500,IF(F298=data!$A$3,500,IF(F298=data!$A$4,300,IF(F298=data!$A$5,200,IF(F298=data!$A$6,1500,IF(F298=data!$A$7,1500,""))))))</f>
        <v/>
      </c>
      <c r="N298" s="15"/>
      <c r="Q298" s="2" t="str">
        <f t="shared" si="80"/>
        <v/>
      </c>
      <c r="R298" s="2" t="str">
        <f t="shared" si="81"/>
        <v/>
      </c>
      <c r="S298" s="2" t="str">
        <f t="shared" si="82"/>
        <v/>
      </c>
      <c r="T298" s="2" t="str">
        <f t="shared" si="83"/>
        <v/>
      </c>
      <c r="U298" s="2" t="str">
        <f t="shared" si="84"/>
        <v/>
      </c>
      <c r="V298" s="2" t="str">
        <f t="shared" si="85"/>
        <v/>
      </c>
      <c r="W298" s="2" t="str">
        <f t="shared" si="86"/>
        <v/>
      </c>
      <c r="X298" s="2" t="str">
        <f t="shared" si="87"/>
        <v/>
      </c>
      <c r="Y298" s="2" t="str">
        <f t="shared" si="88"/>
        <v/>
      </c>
      <c r="Z298" s="2" t="str">
        <f t="shared" si="89"/>
        <v/>
      </c>
      <c r="AA298" s="2" t="str">
        <f t="shared" si="90"/>
        <v/>
      </c>
      <c r="AB298" s="2" t="str">
        <f t="shared" si="91"/>
        <v/>
      </c>
      <c r="AC298" s="2" t="str">
        <f t="shared" si="92"/>
        <v/>
      </c>
      <c r="AD298" s="3" t="e">
        <f t="shared" si="93"/>
        <v>#VALUE!</v>
      </c>
      <c r="AE298" s="3" t="e">
        <f t="shared" si="94"/>
        <v>#VALUE!</v>
      </c>
      <c r="AF298" s="3" t="e">
        <f t="shared" si="95"/>
        <v>#VALUE!</v>
      </c>
      <c r="AG298" s="3" t="e">
        <f t="shared" si="96"/>
        <v>#VALUE!</v>
      </c>
      <c r="AH298" s="3" t="e">
        <f t="shared" si="97"/>
        <v>#VALUE!</v>
      </c>
      <c r="AI298" s="3" t="e">
        <f t="shared" si="98"/>
        <v>#VALUE!</v>
      </c>
      <c r="AJ298" s="3" t="str">
        <f t="shared" si="99"/>
        <v/>
      </c>
    </row>
    <row r="299" spans="1:36" x14ac:dyDescent="0.55000000000000004">
      <c r="A299" s="10">
        <v>298</v>
      </c>
      <c r="B299" s="11"/>
      <c r="C299" s="12"/>
      <c r="D299" s="12"/>
      <c r="E299" s="12"/>
      <c r="F299" s="12"/>
      <c r="G299" s="12"/>
      <c r="H299" s="12"/>
      <c r="I299" s="13"/>
      <c r="J299" s="13"/>
      <c r="K299" s="13"/>
      <c r="L299" s="14"/>
      <c r="M299" s="4" t="str">
        <f>IF(F299=data!$A$2,1500,IF(F299=data!$A$3,500,IF(F299=data!$A$4,300,IF(F299=data!$A$5,200,IF(F299=data!$A$6,1500,IF(F299=data!$A$7,1500,""))))))</f>
        <v/>
      </c>
      <c r="N299" s="15"/>
      <c r="Q299" s="2" t="str">
        <f t="shared" si="80"/>
        <v/>
      </c>
      <c r="R299" s="2" t="str">
        <f t="shared" si="81"/>
        <v/>
      </c>
      <c r="S299" s="2" t="str">
        <f t="shared" si="82"/>
        <v/>
      </c>
      <c r="T299" s="2" t="str">
        <f t="shared" si="83"/>
        <v/>
      </c>
      <c r="U299" s="2" t="str">
        <f t="shared" si="84"/>
        <v/>
      </c>
      <c r="V299" s="2" t="str">
        <f t="shared" si="85"/>
        <v/>
      </c>
      <c r="W299" s="2" t="str">
        <f t="shared" si="86"/>
        <v/>
      </c>
      <c r="X299" s="2" t="str">
        <f t="shared" si="87"/>
        <v/>
      </c>
      <c r="Y299" s="2" t="str">
        <f t="shared" si="88"/>
        <v/>
      </c>
      <c r="Z299" s="2" t="str">
        <f t="shared" si="89"/>
        <v/>
      </c>
      <c r="AA299" s="2" t="str">
        <f t="shared" si="90"/>
        <v/>
      </c>
      <c r="AB299" s="2" t="str">
        <f t="shared" si="91"/>
        <v/>
      </c>
      <c r="AC299" s="2" t="str">
        <f t="shared" si="92"/>
        <v/>
      </c>
      <c r="AD299" s="3" t="e">
        <f t="shared" si="93"/>
        <v>#VALUE!</v>
      </c>
      <c r="AE299" s="3" t="e">
        <f t="shared" si="94"/>
        <v>#VALUE!</v>
      </c>
      <c r="AF299" s="3" t="e">
        <f t="shared" si="95"/>
        <v>#VALUE!</v>
      </c>
      <c r="AG299" s="3" t="e">
        <f t="shared" si="96"/>
        <v>#VALUE!</v>
      </c>
      <c r="AH299" s="3" t="e">
        <f t="shared" si="97"/>
        <v>#VALUE!</v>
      </c>
      <c r="AI299" s="3" t="e">
        <f t="shared" si="98"/>
        <v>#VALUE!</v>
      </c>
      <c r="AJ299" s="3" t="str">
        <f t="shared" si="99"/>
        <v/>
      </c>
    </row>
    <row r="300" spans="1:36" x14ac:dyDescent="0.55000000000000004">
      <c r="A300" s="10">
        <v>299</v>
      </c>
      <c r="B300" s="11"/>
      <c r="C300" s="12"/>
      <c r="D300" s="12"/>
      <c r="E300" s="12"/>
      <c r="F300" s="12"/>
      <c r="G300" s="12"/>
      <c r="H300" s="12"/>
      <c r="I300" s="13"/>
      <c r="J300" s="13"/>
      <c r="K300" s="13"/>
      <c r="L300" s="14"/>
      <c r="M300" s="4" t="str">
        <f>IF(F300=data!$A$2,1500,IF(F300=data!$A$3,500,IF(F300=data!$A$4,300,IF(F300=data!$A$5,200,IF(F300=data!$A$6,1500,IF(F300=data!$A$7,1500,""))))))</f>
        <v/>
      </c>
      <c r="N300" s="15"/>
      <c r="Q300" s="2" t="str">
        <f t="shared" si="80"/>
        <v/>
      </c>
      <c r="R300" s="2" t="str">
        <f t="shared" si="81"/>
        <v/>
      </c>
      <c r="S300" s="2" t="str">
        <f t="shared" si="82"/>
        <v/>
      </c>
      <c r="T300" s="2" t="str">
        <f t="shared" si="83"/>
        <v/>
      </c>
      <c r="U300" s="2" t="str">
        <f t="shared" si="84"/>
        <v/>
      </c>
      <c r="V300" s="2" t="str">
        <f t="shared" si="85"/>
        <v/>
      </c>
      <c r="W300" s="2" t="str">
        <f t="shared" si="86"/>
        <v/>
      </c>
      <c r="X300" s="2" t="str">
        <f t="shared" si="87"/>
        <v/>
      </c>
      <c r="Y300" s="2" t="str">
        <f t="shared" si="88"/>
        <v/>
      </c>
      <c r="Z300" s="2" t="str">
        <f t="shared" si="89"/>
        <v/>
      </c>
      <c r="AA300" s="2" t="str">
        <f t="shared" si="90"/>
        <v/>
      </c>
      <c r="AB300" s="2" t="str">
        <f t="shared" si="91"/>
        <v/>
      </c>
      <c r="AC300" s="2" t="str">
        <f t="shared" si="92"/>
        <v/>
      </c>
      <c r="AD300" s="3" t="e">
        <f t="shared" si="93"/>
        <v>#VALUE!</v>
      </c>
      <c r="AE300" s="3" t="e">
        <f t="shared" si="94"/>
        <v>#VALUE!</v>
      </c>
      <c r="AF300" s="3" t="e">
        <f t="shared" si="95"/>
        <v>#VALUE!</v>
      </c>
      <c r="AG300" s="3" t="e">
        <f t="shared" si="96"/>
        <v>#VALUE!</v>
      </c>
      <c r="AH300" s="3" t="e">
        <f t="shared" si="97"/>
        <v>#VALUE!</v>
      </c>
      <c r="AI300" s="3" t="e">
        <f t="shared" si="98"/>
        <v>#VALUE!</v>
      </c>
      <c r="AJ300" s="3" t="str">
        <f t="shared" si="99"/>
        <v/>
      </c>
    </row>
    <row r="301" spans="1:36" x14ac:dyDescent="0.55000000000000004">
      <c r="A301" s="10">
        <v>300</v>
      </c>
      <c r="B301" s="11"/>
      <c r="C301" s="12"/>
      <c r="D301" s="12"/>
      <c r="E301" s="12"/>
      <c r="F301" s="12"/>
      <c r="G301" s="12"/>
      <c r="H301" s="12"/>
      <c r="I301" s="13"/>
      <c r="J301" s="13"/>
      <c r="K301" s="13"/>
      <c r="L301" s="14"/>
      <c r="M301" s="4" t="str">
        <f>IF(F301=data!$A$2,1500,IF(F301=data!$A$3,500,IF(F301=data!$A$4,300,IF(F301=data!$A$5,200,IF(F301=data!$A$6,1500,IF(F301=data!$A$7,1500,""))))))</f>
        <v/>
      </c>
      <c r="N301" s="15"/>
      <c r="Q301" s="2" t="str">
        <f t="shared" si="80"/>
        <v/>
      </c>
      <c r="R301" s="2" t="str">
        <f t="shared" si="81"/>
        <v/>
      </c>
      <c r="S301" s="2" t="str">
        <f t="shared" si="82"/>
        <v/>
      </c>
      <c r="T301" s="2" t="str">
        <f t="shared" si="83"/>
        <v/>
      </c>
      <c r="U301" s="2" t="str">
        <f t="shared" si="84"/>
        <v/>
      </c>
      <c r="V301" s="2" t="str">
        <f t="shared" si="85"/>
        <v/>
      </c>
      <c r="W301" s="2" t="str">
        <f t="shared" si="86"/>
        <v/>
      </c>
      <c r="X301" s="2" t="str">
        <f t="shared" si="87"/>
        <v/>
      </c>
      <c r="Y301" s="2" t="str">
        <f t="shared" si="88"/>
        <v/>
      </c>
      <c r="Z301" s="2" t="str">
        <f t="shared" si="89"/>
        <v/>
      </c>
      <c r="AA301" s="2" t="str">
        <f t="shared" si="90"/>
        <v/>
      </c>
      <c r="AB301" s="2" t="str">
        <f t="shared" si="91"/>
        <v/>
      </c>
      <c r="AC301" s="2" t="str">
        <f t="shared" si="92"/>
        <v/>
      </c>
      <c r="AD301" s="3" t="e">
        <f t="shared" si="93"/>
        <v>#VALUE!</v>
      </c>
      <c r="AE301" s="3" t="e">
        <f t="shared" si="94"/>
        <v>#VALUE!</v>
      </c>
      <c r="AF301" s="3" t="e">
        <f t="shared" si="95"/>
        <v>#VALUE!</v>
      </c>
      <c r="AG301" s="3" t="e">
        <f t="shared" si="96"/>
        <v>#VALUE!</v>
      </c>
      <c r="AH301" s="3" t="e">
        <f t="shared" si="97"/>
        <v>#VALUE!</v>
      </c>
      <c r="AI301" s="3" t="e">
        <f t="shared" si="98"/>
        <v>#VALUE!</v>
      </c>
      <c r="AJ301" s="3" t="str">
        <f t="shared" si="99"/>
        <v/>
      </c>
    </row>
    <row r="302" spans="1:36" x14ac:dyDescent="0.55000000000000004">
      <c r="A302" s="10">
        <v>301</v>
      </c>
      <c r="B302" s="11"/>
      <c r="C302" s="12"/>
      <c r="D302" s="12"/>
      <c r="E302" s="12"/>
      <c r="F302" s="12"/>
      <c r="G302" s="12"/>
      <c r="H302" s="12"/>
      <c r="I302" s="13"/>
      <c r="J302" s="13"/>
      <c r="K302" s="13"/>
      <c r="L302" s="14"/>
      <c r="M302" s="4" t="str">
        <f>IF(F302=data!$A$2,1500,IF(F302=data!$A$3,500,IF(F302=data!$A$4,300,IF(F302=data!$A$5,200,IF(F302=data!$A$6,1500,IF(F302=data!$A$7,1500,""))))))</f>
        <v/>
      </c>
      <c r="N302" s="15"/>
      <c r="Q302" s="2" t="str">
        <f t="shared" si="80"/>
        <v/>
      </c>
      <c r="R302" s="2" t="str">
        <f t="shared" si="81"/>
        <v/>
      </c>
      <c r="S302" s="2" t="str">
        <f t="shared" si="82"/>
        <v/>
      </c>
      <c r="T302" s="2" t="str">
        <f t="shared" si="83"/>
        <v/>
      </c>
      <c r="U302" s="2" t="str">
        <f t="shared" si="84"/>
        <v/>
      </c>
      <c r="V302" s="2" t="str">
        <f t="shared" si="85"/>
        <v/>
      </c>
      <c r="W302" s="2" t="str">
        <f t="shared" si="86"/>
        <v/>
      </c>
      <c r="X302" s="2" t="str">
        <f t="shared" si="87"/>
        <v/>
      </c>
      <c r="Y302" s="2" t="str">
        <f t="shared" si="88"/>
        <v/>
      </c>
      <c r="Z302" s="2" t="str">
        <f t="shared" si="89"/>
        <v/>
      </c>
      <c r="AA302" s="2" t="str">
        <f t="shared" si="90"/>
        <v/>
      </c>
      <c r="AB302" s="2" t="str">
        <f t="shared" si="91"/>
        <v/>
      </c>
      <c r="AC302" s="2" t="str">
        <f t="shared" si="92"/>
        <v/>
      </c>
      <c r="AD302" s="3" t="e">
        <f t="shared" si="93"/>
        <v>#VALUE!</v>
      </c>
      <c r="AE302" s="3" t="e">
        <f t="shared" si="94"/>
        <v>#VALUE!</v>
      </c>
      <c r="AF302" s="3" t="e">
        <f t="shared" si="95"/>
        <v>#VALUE!</v>
      </c>
      <c r="AG302" s="3" t="e">
        <f t="shared" si="96"/>
        <v>#VALUE!</v>
      </c>
      <c r="AH302" s="3" t="e">
        <f t="shared" si="97"/>
        <v>#VALUE!</v>
      </c>
      <c r="AI302" s="3" t="e">
        <f t="shared" si="98"/>
        <v>#VALUE!</v>
      </c>
      <c r="AJ302" s="3" t="str">
        <f t="shared" si="99"/>
        <v/>
      </c>
    </row>
    <row r="303" spans="1:36" x14ac:dyDescent="0.55000000000000004">
      <c r="A303" s="10">
        <v>302</v>
      </c>
      <c r="B303" s="11"/>
      <c r="C303" s="12"/>
      <c r="D303" s="12"/>
      <c r="E303" s="12"/>
      <c r="F303" s="12"/>
      <c r="G303" s="12"/>
      <c r="H303" s="12"/>
      <c r="I303" s="13"/>
      <c r="J303" s="13"/>
      <c r="K303" s="13"/>
      <c r="L303" s="14"/>
      <c r="M303" s="4" t="str">
        <f>IF(F303=data!$A$2,1500,IF(F303=data!$A$3,500,IF(F303=data!$A$4,300,IF(F303=data!$A$5,200,IF(F303=data!$A$6,1500,IF(F303=data!$A$7,1500,""))))))</f>
        <v/>
      </c>
      <c r="N303" s="15"/>
      <c r="Q303" s="2" t="str">
        <f t="shared" si="80"/>
        <v/>
      </c>
      <c r="R303" s="2" t="str">
        <f t="shared" si="81"/>
        <v/>
      </c>
      <c r="S303" s="2" t="str">
        <f t="shared" si="82"/>
        <v/>
      </c>
      <c r="T303" s="2" t="str">
        <f t="shared" si="83"/>
        <v/>
      </c>
      <c r="U303" s="2" t="str">
        <f t="shared" si="84"/>
        <v/>
      </c>
      <c r="V303" s="2" t="str">
        <f t="shared" si="85"/>
        <v/>
      </c>
      <c r="W303" s="2" t="str">
        <f t="shared" si="86"/>
        <v/>
      </c>
      <c r="X303" s="2" t="str">
        <f t="shared" si="87"/>
        <v/>
      </c>
      <c r="Y303" s="2" t="str">
        <f t="shared" si="88"/>
        <v/>
      </c>
      <c r="Z303" s="2" t="str">
        <f t="shared" si="89"/>
        <v/>
      </c>
      <c r="AA303" s="2" t="str">
        <f t="shared" si="90"/>
        <v/>
      </c>
      <c r="AB303" s="2" t="str">
        <f t="shared" si="91"/>
        <v/>
      </c>
      <c r="AC303" s="2" t="str">
        <f t="shared" si="92"/>
        <v/>
      </c>
      <c r="AD303" s="3" t="e">
        <f t="shared" si="93"/>
        <v>#VALUE!</v>
      </c>
      <c r="AE303" s="3" t="e">
        <f t="shared" si="94"/>
        <v>#VALUE!</v>
      </c>
      <c r="AF303" s="3" t="e">
        <f t="shared" si="95"/>
        <v>#VALUE!</v>
      </c>
      <c r="AG303" s="3" t="e">
        <f t="shared" si="96"/>
        <v>#VALUE!</v>
      </c>
      <c r="AH303" s="3" t="e">
        <f t="shared" si="97"/>
        <v>#VALUE!</v>
      </c>
      <c r="AI303" s="3" t="e">
        <f t="shared" si="98"/>
        <v>#VALUE!</v>
      </c>
      <c r="AJ303" s="3" t="str">
        <f t="shared" si="99"/>
        <v/>
      </c>
    </row>
    <row r="304" spans="1:36" x14ac:dyDescent="0.55000000000000004">
      <c r="A304" s="10">
        <v>303</v>
      </c>
      <c r="B304" s="11"/>
      <c r="C304" s="12"/>
      <c r="D304" s="12"/>
      <c r="E304" s="12"/>
      <c r="F304" s="12"/>
      <c r="G304" s="12"/>
      <c r="H304" s="12"/>
      <c r="I304" s="13"/>
      <c r="J304" s="13"/>
      <c r="K304" s="13"/>
      <c r="L304" s="14"/>
      <c r="M304" s="4" t="str">
        <f>IF(F304=data!$A$2,1500,IF(F304=data!$A$3,500,IF(F304=data!$A$4,300,IF(F304=data!$A$5,200,IF(F304=data!$A$6,1500,IF(F304=data!$A$7,1500,""))))))</f>
        <v/>
      </c>
      <c r="N304" s="15"/>
      <c r="Q304" s="2" t="str">
        <f t="shared" si="80"/>
        <v/>
      </c>
      <c r="R304" s="2" t="str">
        <f t="shared" si="81"/>
        <v/>
      </c>
      <c r="S304" s="2" t="str">
        <f t="shared" si="82"/>
        <v/>
      </c>
      <c r="T304" s="2" t="str">
        <f t="shared" si="83"/>
        <v/>
      </c>
      <c r="U304" s="2" t="str">
        <f t="shared" si="84"/>
        <v/>
      </c>
      <c r="V304" s="2" t="str">
        <f t="shared" si="85"/>
        <v/>
      </c>
      <c r="W304" s="2" t="str">
        <f t="shared" si="86"/>
        <v/>
      </c>
      <c r="X304" s="2" t="str">
        <f t="shared" si="87"/>
        <v/>
      </c>
      <c r="Y304" s="2" t="str">
        <f t="shared" si="88"/>
        <v/>
      </c>
      <c r="Z304" s="2" t="str">
        <f t="shared" si="89"/>
        <v/>
      </c>
      <c r="AA304" s="2" t="str">
        <f t="shared" si="90"/>
        <v/>
      </c>
      <c r="AB304" s="2" t="str">
        <f t="shared" si="91"/>
        <v/>
      </c>
      <c r="AC304" s="2" t="str">
        <f t="shared" si="92"/>
        <v/>
      </c>
      <c r="AD304" s="3" t="e">
        <f t="shared" si="93"/>
        <v>#VALUE!</v>
      </c>
      <c r="AE304" s="3" t="e">
        <f t="shared" si="94"/>
        <v>#VALUE!</v>
      </c>
      <c r="AF304" s="3" t="e">
        <f t="shared" si="95"/>
        <v>#VALUE!</v>
      </c>
      <c r="AG304" s="3" t="e">
        <f t="shared" si="96"/>
        <v>#VALUE!</v>
      </c>
      <c r="AH304" s="3" t="e">
        <f t="shared" si="97"/>
        <v>#VALUE!</v>
      </c>
      <c r="AI304" s="3" t="e">
        <f t="shared" si="98"/>
        <v>#VALUE!</v>
      </c>
      <c r="AJ304" s="3" t="str">
        <f t="shared" si="99"/>
        <v/>
      </c>
    </row>
    <row r="305" spans="1:36" x14ac:dyDescent="0.55000000000000004">
      <c r="A305" s="10">
        <v>304</v>
      </c>
      <c r="B305" s="11"/>
      <c r="C305" s="12"/>
      <c r="D305" s="12"/>
      <c r="E305" s="12"/>
      <c r="F305" s="12"/>
      <c r="G305" s="12"/>
      <c r="H305" s="12"/>
      <c r="I305" s="13"/>
      <c r="J305" s="13"/>
      <c r="K305" s="13"/>
      <c r="L305" s="14"/>
      <c r="M305" s="4" t="str">
        <f>IF(F305=data!$A$2,1500,IF(F305=data!$A$3,500,IF(F305=data!$A$4,300,IF(F305=data!$A$5,200,IF(F305=data!$A$6,1500,IF(F305=data!$A$7,1500,""))))))</f>
        <v/>
      </c>
      <c r="N305" s="15"/>
      <c r="Q305" s="2" t="str">
        <f t="shared" si="80"/>
        <v/>
      </c>
      <c r="R305" s="2" t="str">
        <f t="shared" si="81"/>
        <v/>
      </c>
      <c r="S305" s="2" t="str">
        <f t="shared" si="82"/>
        <v/>
      </c>
      <c r="T305" s="2" t="str">
        <f t="shared" si="83"/>
        <v/>
      </c>
      <c r="U305" s="2" t="str">
        <f t="shared" si="84"/>
        <v/>
      </c>
      <c r="V305" s="2" t="str">
        <f t="shared" si="85"/>
        <v/>
      </c>
      <c r="W305" s="2" t="str">
        <f t="shared" si="86"/>
        <v/>
      </c>
      <c r="X305" s="2" t="str">
        <f t="shared" si="87"/>
        <v/>
      </c>
      <c r="Y305" s="2" t="str">
        <f t="shared" si="88"/>
        <v/>
      </c>
      <c r="Z305" s="2" t="str">
        <f t="shared" si="89"/>
        <v/>
      </c>
      <c r="AA305" s="2" t="str">
        <f t="shared" si="90"/>
        <v/>
      </c>
      <c r="AB305" s="2" t="str">
        <f t="shared" si="91"/>
        <v/>
      </c>
      <c r="AC305" s="2" t="str">
        <f t="shared" si="92"/>
        <v/>
      </c>
      <c r="AD305" s="3" t="e">
        <f t="shared" si="93"/>
        <v>#VALUE!</v>
      </c>
      <c r="AE305" s="3" t="e">
        <f t="shared" si="94"/>
        <v>#VALUE!</v>
      </c>
      <c r="AF305" s="3" t="e">
        <f t="shared" si="95"/>
        <v>#VALUE!</v>
      </c>
      <c r="AG305" s="3" t="e">
        <f t="shared" si="96"/>
        <v>#VALUE!</v>
      </c>
      <c r="AH305" s="3" t="e">
        <f t="shared" si="97"/>
        <v>#VALUE!</v>
      </c>
      <c r="AI305" s="3" t="e">
        <f t="shared" si="98"/>
        <v>#VALUE!</v>
      </c>
      <c r="AJ305" s="3" t="str">
        <f t="shared" si="99"/>
        <v/>
      </c>
    </row>
    <row r="306" spans="1:36" x14ac:dyDescent="0.55000000000000004">
      <c r="A306" s="10">
        <v>305</v>
      </c>
      <c r="B306" s="11"/>
      <c r="C306" s="12"/>
      <c r="D306" s="12"/>
      <c r="E306" s="12"/>
      <c r="F306" s="12"/>
      <c r="G306" s="12"/>
      <c r="H306" s="12"/>
      <c r="I306" s="13"/>
      <c r="J306" s="13"/>
      <c r="K306" s="13"/>
      <c r="L306" s="14"/>
      <c r="M306" s="4" t="str">
        <f>IF(F306=data!$A$2,1500,IF(F306=data!$A$3,500,IF(F306=data!$A$4,300,IF(F306=data!$A$5,200,IF(F306=data!$A$6,1500,IF(F306=data!$A$7,1500,""))))))</f>
        <v/>
      </c>
      <c r="N306" s="15"/>
      <c r="Q306" s="2" t="str">
        <f t="shared" si="80"/>
        <v/>
      </c>
      <c r="R306" s="2" t="str">
        <f t="shared" si="81"/>
        <v/>
      </c>
      <c r="S306" s="2" t="str">
        <f t="shared" si="82"/>
        <v/>
      </c>
      <c r="T306" s="2" t="str">
        <f t="shared" si="83"/>
        <v/>
      </c>
      <c r="U306" s="2" t="str">
        <f t="shared" si="84"/>
        <v/>
      </c>
      <c r="V306" s="2" t="str">
        <f t="shared" si="85"/>
        <v/>
      </c>
      <c r="W306" s="2" t="str">
        <f t="shared" si="86"/>
        <v/>
      </c>
      <c r="X306" s="2" t="str">
        <f t="shared" si="87"/>
        <v/>
      </c>
      <c r="Y306" s="2" t="str">
        <f t="shared" si="88"/>
        <v/>
      </c>
      <c r="Z306" s="2" t="str">
        <f t="shared" si="89"/>
        <v/>
      </c>
      <c r="AA306" s="2" t="str">
        <f t="shared" si="90"/>
        <v/>
      </c>
      <c r="AB306" s="2" t="str">
        <f t="shared" si="91"/>
        <v/>
      </c>
      <c r="AC306" s="2" t="str">
        <f t="shared" si="92"/>
        <v/>
      </c>
      <c r="AD306" s="3" t="e">
        <f t="shared" si="93"/>
        <v>#VALUE!</v>
      </c>
      <c r="AE306" s="3" t="e">
        <f t="shared" si="94"/>
        <v>#VALUE!</v>
      </c>
      <c r="AF306" s="3" t="e">
        <f t="shared" si="95"/>
        <v>#VALUE!</v>
      </c>
      <c r="AG306" s="3" t="e">
        <f t="shared" si="96"/>
        <v>#VALUE!</v>
      </c>
      <c r="AH306" s="3" t="e">
        <f t="shared" si="97"/>
        <v>#VALUE!</v>
      </c>
      <c r="AI306" s="3" t="e">
        <f t="shared" si="98"/>
        <v>#VALUE!</v>
      </c>
      <c r="AJ306" s="3" t="str">
        <f t="shared" si="99"/>
        <v/>
      </c>
    </row>
    <row r="307" spans="1:36" x14ac:dyDescent="0.55000000000000004">
      <c r="A307" s="10">
        <v>306</v>
      </c>
      <c r="B307" s="11"/>
      <c r="C307" s="12"/>
      <c r="D307" s="12"/>
      <c r="E307" s="12"/>
      <c r="F307" s="12"/>
      <c r="G307" s="12"/>
      <c r="H307" s="12"/>
      <c r="I307" s="13"/>
      <c r="J307" s="13"/>
      <c r="K307" s="13"/>
      <c r="L307" s="14"/>
      <c r="M307" s="4" t="str">
        <f>IF(F307=data!$A$2,1500,IF(F307=data!$A$3,500,IF(F307=data!$A$4,300,IF(F307=data!$A$5,200,IF(F307=data!$A$6,1500,IF(F307=data!$A$7,1500,""))))))</f>
        <v/>
      </c>
      <c r="N307" s="15"/>
      <c r="Q307" s="2" t="str">
        <f t="shared" si="80"/>
        <v/>
      </c>
      <c r="R307" s="2" t="str">
        <f t="shared" si="81"/>
        <v/>
      </c>
      <c r="S307" s="2" t="str">
        <f t="shared" si="82"/>
        <v/>
      </c>
      <c r="T307" s="2" t="str">
        <f t="shared" si="83"/>
        <v/>
      </c>
      <c r="U307" s="2" t="str">
        <f t="shared" si="84"/>
        <v/>
      </c>
      <c r="V307" s="2" t="str">
        <f t="shared" si="85"/>
        <v/>
      </c>
      <c r="W307" s="2" t="str">
        <f t="shared" si="86"/>
        <v/>
      </c>
      <c r="X307" s="2" t="str">
        <f t="shared" si="87"/>
        <v/>
      </c>
      <c r="Y307" s="2" t="str">
        <f t="shared" si="88"/>
        <v/>
      </c>
      <c r="Z307" s="2" t="str">
        <f t="shared" si="89"/>
        <v/>
      </c>
      <c r="AA307" s="2" t="str">
        <f t="shared" si="90"/>
        <v/>
      </c>
      <c r="AB307" s="2" t="str">
        <f t="shared" si="91"/>
        <v/>
      </c>
      <c r="AC307" s="2" t="str">
        <f t="shared" si="92"/>
        <v/>
      </c>
      <c r="AD307" s="3" t="e">
        <f t="shared" si="93"/>
        <v>#VALUE!</v>
      </c>
      <c r="AE307" s="3" t="e">
        <f t="shared" si="94"/>
        <v>#VALUE!</v>
      </c>
      <c r="AF307" s="3" t="e">
        <f t="shared" si="95"/>
        <v>#VALUE!</v>
      </c>
      <c r="AG307" s="3" t="e">
        <f t="shared" si="96"/>
        <v>#VALUE!</v>
      </c>
      <c r="AH307" s="3" t="e">
        <f t="shared" si="97"/>
        <v>#VALUE!</v>
      </c>
      <c r="AI307" s="3" t="e">
        <f t="shared" si="98"/>
        <v>#VALUE!</v>
      </c>
      <c r="AJ307" s="3" t="str">
        <f t="shared" si="99"/>
        <v/>
      </c>
    </row>
    <row r="308" spans="1:36" x14ac:dyDescent="0.55000000000000004">
      <c r="A308" s="10">
        <v>307</v>
      </c>
      <c r="B308" s="11"/>
      <c r="C308" s="12"/>
      <c r="D308" s="12"/>
      <c r="E308" s="12"/>
      <c r="F308" s="12"/>
      <c r="G308" s="12"/>
      <c r="H308" s="12"/>
      <c r="I308" s="13"/>
      <c r="J308" s="13"/>
      <c r="K308" s="13"/>
      <c r="L308" s="14"/>
      <c r="M308" s="4" t="str">
        <f>IF(F308=data!$A$2,1500,IF(F308=data!$A$3,500,IF(F308=data!$A$4,300,IF(F308=data!$A$5,200,IF(F308=data!$A$6,1500,IF(F308=data!$A$7,1500,""))))))</f>
        <v/>
      </c>
      <c r="N308" s="15"/>
      <c r="Q308" s="2" t="str">
        <f t="shared" si="80"/>
        <v/>
      </c>
      <c r="R308" s="2" t="str">
        <f t="shared" si="81"/>
        <v/>
      </c>
      <c r="S308" s="2" t="str">
        <f t="shared" si="82"/>
        <v/>
      </c>
      <c r="T308" s="2" t="str">
        <f t="shared" si="83"/>
        <v/>
      </c>
      <c r="U308" s="2" t="str">
        <f t="shared" si="84"/>
        <v/>
      </c>
      <c r="V308" s="2" t="str">
        <f t="shared" si="85"/>
        <v/>
      </c>
      <c r="W308" s="2" t="str">
        <f t="shared" si="86"/>
        <v/>
      </c>
      <c r="X308" s="2" t="str">
        <f t="shared" si="87"/>
        <v/>
      </c>
      <c r="Y308" s="2" t="str">
        <f t="shared" si="88"/>
        <v/>
      </c>
      <c r="Z308" s="2" t="str">
        <f t="shared" si="89"/>
        <v/>
      </c>
      <c r="AA308" s="2" t="str">
        <f t="shared" si="90"/>
        <v/>
      </c>
      <c r="AB308" s="2" t="str">
        <f t="shared" si="91"/>
        <v/>
      </c>
      <c r="AC308" s="2" t="str">
        <f t="shared" si="92"/>
        <v/>
      </c>
      <c r="AD308" s="3" t="e">
        <f t="shared" si="93"/>
        <v>#VALUE!</v>
      </c>
      <c r="AE308" s="3" t="e">
        <f t="shared" si="94"/>
        <v>#VALUE!</v>
      </c>
      <c r="AF308" s="3" t="e">
        <f t="shared" si="95"/>
        <v>#VALUE!</v>
      </c>
      <c r="AG308" s="3" t="e">
        <f t="shared" si="96"/>
        <v>#VALUE!</v>
      </c>
      <c r="AH308" s="3" t="e">
        <f t="shared" si="97"/>
        <v>#VALUE!</v>
      </c>
      <c r="AI308" s="3" t="e">
        <f t="shared" si="98"/>
        <v>#VALUE!</v>
      </c>
      <c r="AJ308" s="3" t="str">
        <f t="shared" si="99"/>
        <v/>
      </c>
    </row>
    <row r="309" spans="1:36" x14ac:dyDescent="0.55000000000000004">
      <c r="A309" s="10">
        <v>308</v>
      </c>
      <c r="B309" s="11"/>
      <c r="C309" s="12"/>
      <c r="D309" s="12"/>
      <c r="E309" s="12"/>
      <c r="F309" s="12"/>
      <c r="G309" s="12"/>
      <c r="H309" s="12"/>
      <c r="I309" s="13"/>
      <c r="J309" s="13"/>
      <c r="K309" s="13"/>
      <c r="L309" s="14"/>
      <c r="M309" s="4" t="str">
        <f>IF(F309=data!$A$2,1500,IF(F309=data!$A$3,500,IF(F309=data!$A$4,300,IF(F309=data!$A$5,200,IF(F309=data!$A$6,1500,IF(F309=data!$A$7,1500,""))))))</f>
        <v/>
      </c>
      <c r="N309" s="15"/>
      <c r="Q309" s="2" t="str">
        <f t="shared" si="80"/>
        <v/>
      </c>
      <c r="R309" s="2" t="str">
        <f t="shared" si="81"/>
        <v/>
      </c>
      <c r="S309" s="2" t="str">
        <f t="shared" si="82"/>
        <v/>
      </c>
      <c r="T309" s="2" t="str">
        <f t="shared" si="83"/>
        <v/>
      </c>
      <c r="U309" s="2" t="str">
        <f t="shared" si="84"/>
        <v/>
      </c>
      <c r="V309" s="2" t="str">
        <f t="shared" si="85"/>
        <v/>
      </c>
      <c r="W309" s="2" t="str">
        <f t="shared" si="86"/>
        <v/>
      </c>
      <c r="X309" s="2" t="str">
        <f t="shared" si="87"/>
        <v/>
      </c>
      <c r="Y309" s="2" t="str">
        <f t="shared" si="88"/>
        <v/>
      </c>
      <c r="Z309" s="2" t="str">
        <f t="shared" si="89"/>
        <v/>
      </c>
      <c r="AA309" s="2" t="str">
        <f t="shared" si="90"/>
        <v/>
      </c>
      <c r="AB309" s="2" t="str">
        <f t="shared" si="91"/>
        <v/>
      </c>
      <c r="AC309" s="2" t="str">
        <f t="shared" si="92"/>
        <v/>
      </c>
      <c r="AD309" s="3" t="e">
        <f t="shared" si="93"/>
        <v>#VALUE!</v>
      </c>
      <c r="AE309" s="3" t="e">
        <f t="shared" si="94"/>
        <v>#VALUE!</v>
      </c>
      <c r="AF309" s="3" t="e">
        <f t="shared" si="95"/>
        <v>#VALUE!</v>
      </c>
      <c r="AG309" s="3" t="e">
        <f t="shared" si="96"/>
        <v>#VALUE!</v>
      </c>
      <c r="AH309" s="3" t="e">
        <f t="shared" si="97"/>
        <v>#VALUE!</v>
      </c>
      <c r="AI309" s="3" t="e">
        <f t="shared" si="98"/>
        <v>#VALUE!</v>
      </c>
      <c r="AJ309" s="3" t="str">
        <f t="shared" si="99"/>
        <v/>
      </c>
    </row>
    <row r="310" spans="1:36" x14ac:dyDescent="0.55000000000000004">
      <c r="A310" s="10">
        <v>309</v>
      </c>
      <c r="B310" s="11"/>
      <c r="C310" s="12"/>
      <c r="D310" s="12"/>
      <c r="E310" s="12"/>
      <c r="F310" s="12"/>
      <c r="G310" s="12"/>
      <c r="H310" s="12"/>
      <c r="I310" s="13"/>
      <c r="J310" s="13"/>
      <c r="K310" s="13"/>
      <c r="L310" s="14"/>
      <c r="M310" s="4" t="str">
        <f>IF(F310=data!$A$2,1500,IF(F310=data!$A$3,500,IF(F310=data!$A$4,300,IF(F310=data!$A$5,200,IF(F310=data!$A$6,1500,IF(F310=data!$A$7,1500,""))))))</f>
        <v/>
      </c>
      <c r="N310" s="15"/>
      <c r="Q310" s="2" t="str">
        <f t="shared" si="80"/>
        <v/>
      </c>
      <c r="R310" s="2" t="str">
        <f t="shared" si="81"/>
        <v/>
      </c>
      <c r="S310" s="2" t="str">
        <f t="shared" si="82"/>
        <v/>
      </c>
      <c r="T310" s="2" t="str">
        <f t="shared" si="83"/>
        <v/>
      </c>
      <c r="U310" s="2" t="str">
        <f t="shared" si="84"/>
        <v/>
      </c>
      <c r="V310" s="2" t="str">
        <f t="shared" si="85"/>
        <v/>
      </c>
      <c r="W310" s="2" t="str">
        <f t="shared" si="86"/>
        <v/>
      </c>
      <c r="X310" s="2" t="str">
        <f t="shared" si="87"/>
        <v/>
      </c>
      <c r="Y310" s="2" t="str">
        <f t="shared" si="88"/>
        <v/>
      </c>
      <c r="Z310" s="2" t="str">
        <f t="shared" si="89"/>
        <v/>
      </c>
      <c r="AA310" s="2" t="str">
        <f t="shared" si="90"/>
        <v/>
      </c>
      <c r="AB310" s="2" t="str">
        <f t="shared" si="91"/>
        <v/>
      </c>
      <c r="AC310" s="2" t="str">
        <f t="shared" si="92"/>
        <v/>
      </c>
      <c r="AD310" s="3" t="e">
        <f t="shared" si="93"/>
        <v>#VALUE!</v>
      </c>
      <c r="AE310" s="3" t="e">
        <f t="shared" si="94"/>
        <v>#VALUE!</v>
      </c>
      <c r="AF310" s="3" t="e">
        <f t="shared" si="95"/>
        <v>#VALUE!</v>
      </c>
      <c r="AG310" s="3" t="e">
        <f t="shared" si="96"/>
        <v>#VALUE!</v>
      </c>
      <c r="AH310" s="3" t="e">
        <f t="shared" si="97"/>
        <v>#VALUE!</v>
      </c>
      <c r="AI310" s="3" t="e">
        <f t="shared" si="98"/>
        <v>#VALUE!</v>
      </c>
      <c r="AJ310" s="3" t="str">
        <f t="shared" si="99"/>
        <v/>
      </c>
    </row>
    <row r="311" spans="1:36" x14ac:dyDescent="0.55000000000000004">
      <c r="A311" s="10">
        <v>310</v>
      </c>
      <c r="B311" s="11"/>
      <c r="C311" s="12"/>
      <c r="D311" s="12"/>
      <c r="E311" s="12"/>
      <c r="F311" s="12"/>
      <c r="G311" s="12"/>
      <c r="H311" s="12"/>
      <c r="I311" s="13"/>
      <c r="J311" s="13"/>
      <c r="K311" s="13"/>
      <c r="L311" s="14"/>
      <c r="M311" s="4" t="str">
        <f>IF(F311=data!$A$2,1500,IF(F311=data!$A$3,500,IF(F311=data!$A$4,300,IF(F311=data!$A$5,200,IF(F311=data!$A$6,1500,IF(F311=data!$A$7,1500,""))))))</f>
        <v/>
      </c>
      <c r="N311" s="15"/>
      <c r="Q311" s="2" t="str">
        <f t="shared" si="80"/>
        <v/>
      </c>
      <c r="R311" s="2" t="str">
        <f t="shared" si="81"/>
        <v/>
      </c>
      <c r="S311" s="2" t="str">
        <f t="shared" si="82"/>
        <v/>
      </c>
      <c r="T311" s="2" t="str">
        <f t="shared" si="83"/>
        <v/>
      </c>
      <c r="U311" s="2" t="str">
        <f t="shared" si="84"/>
        <v/>
      </c>
      <c r="V311" s="2" t="str">
        <f t="shared" si="85"/>
        <v/>
      </c>
      <c r="W311" s="2" t="str">
        <f t="shared" si="86"/>
        <v/>
      </c>
      <c r="X311" s="2" t="str">
        <f t="shared" si="87"/>
        <v/>
      </c>
      <c r="Y311" s="2" t="str">
        <f t="shared" si="88"/>
        <v/>
      </c>
      <c r="Z311" s="2" t="str">
        <f t="shared" si="89"/>
        <v/>
      </c>
      <c r="AA311" s="2" t="str">
        <f t="shared" si="90"/>
        <v/>
      </c>
      <c r="AB311" s="2" t="str">
        <f t="shared" si="91"/>
        <v/>
      </c>
      <c r="AC311" s="2" t="str">
        <f t="shared" si="92"/>
        <v/>
      </c>
      <c r="AD311" s="3" t="e">
        <f t="shared" si="93"/>
        <v>#VALUE!</v>
      </c>
      <c r="AE311" s="3" t="e">
        <f t="shared" si="94"/>
        <v>#VALUE!</v>
      </c>
      <c r="AF311" s="3" t="e">
        <f t="shared" si="95"/>
        <v>#VALUE!</v>
      </c>
      <c r="AG311" s="3" t="e">
        <f t="shared" si="96"/>
        <v>#VALUE!</v>
      </c>
      <c r="AH311" s="3" t="e">
        <f t="shared" si="97"/>
        <v>#VALUE!</v>
      </c>
      <c r="AI311" s="3" t="e">
        <f t="shared" si="98"/>
        <v>#VALUE!</v>
      </c>
      <c r="AJ311" s="3" t="str">
        <f t="shared" si="99"/>
        <v/>
      </c>
    </row>
    <row r="312" spans="1:36" x14ac:dyDescent="0.55000000000000004">
      <c r="A312" s="10">
        <v>311</v>
      </c>
      <c r="B312" s="11"/>
      <c r="C312" s="12"/>
      <c r="D312" s="12"/>
      <c r="E312" s="12"/>
      <c r="F312" s="12"/>
      <c r="G312" s="12"/>
      <c r="H312" s="12"/>
      <c r="I312" s="13"/>
      <c r="J312" s="13"/>
      <c r="K312" s="13"/>
      <c r="L312" s="14"/>
      <c r="M312" s="4" t="str">
        <f>IF(F312=data!$A$2,1500,IF(F312=data!$A$3,500,IF(F312=data!$A$4,300,IF(F312=data!$A$5,200,IF(F312=data!$A$6,1500,IF(F312=data!$A$7,1500,""))))))</f>
        <v/>
      </c>
      <c r="N312" s="15"/>
      <c r="Q312" s="2" t="str">
        <f t="shared" si="80"/>
        <v/>
      </c>
      <c r="R312" s="2" t="str">
        <f t="shared" si="81"/>
        <v/>
      </c>
      <c r="S312" s="2" t="str">
        <f t="shared" si="82"/>
        <v/>
      </c>
      <c r="T312" s="2" t="str">
        <f t="shared" si="83"/>
        <v/>
      </c>
      <c r="U312" s="2" t="str">
        <f t="shared" si="84"/>
        <v/>
      </c>
      <c r="V312" s="2" t="str">
        <f t="shared" si="85"/>
        <v/>
      </c>
      <c r="W312" s="2" t="str">
        <f t="shared" si="86"/>
        <v/>
      </c>
      <c r="X312" s="2" t="str">
        <f t="shared" si="87"/>
        <v/>
      </c>
      <c r="Y312" s="2" t="str">
        <f t="shared" si="88"/>
        <v/>
      </c>
      <c r="Z312" s="2" t="str">
        <f t="shared" si="89"/>
        <v/>
      </c>
      <c r="AA312" s="2" t="str">
        <f t="shared" si="90"/>
        <v/>
      </c>
      <c r="AB312" s="2" t="str">
        <f t="shared" si="91"/>
        <v/>
      </c>
      <c r="AC312" s="2" t="str">
        <f t="shared" si="92"/>
        <v/>
      </c>
      <c r="AD312" s="3" t="e">
        <f t="shared" si="93"/>
        <v>#VALUE!</v>
      </c>
      <c r="AE312" s="3" t="e">
        <f t="shared" si="94"/>
        <v>#VALUE!</v>
      </c>
      <c r="AF312" s="3" t="e">
        <f t="shared" si="95"/>
        <v>#VALUE!</v>
      </c>
      <c r="AG312" s="3" t="e">
        <f t="shared" si="96"/>
        <v>#VALUE!</v>
      </c>
      <c r="AH312" s="3" t="e">
        <f t="shared" si="97"/>
        <v>#VALUE!</v>
      </c>
      <c r="AI312" s="3" t="e">
        <f t="shared" si="98"/>
        <v>#VALUE!</v>
      </c>
      <c r="AJ312" s="3" t="str">
        <f t="shared" si="99"/>
        <v/>
      </c>
    </row>
    <row r="313" spans="1:36" x14ac:dyDescent="0.55000000000000004">
      <c r="A313" s="10">
        <v>312</v>
      </c>
      <c r="B313" s="11"/>
      <c r="C313" s="12"/>
      <c r="D313" s="12"/>
      <c r="E313" s="12"/>
      <c r="F313" s="12"/>
      <c r="G313" s="12"/>
      <c r="H313" s="12"/>
      <c r="I313" s="13"/>
      <c r="J313" s="13"/>
      <c r="K313" s="13"/>
      <c r="L313" s="14"/>
      <c r="M313" s="4" t="str">
        <f>IF(F313=data!$A$2,1500,IF(F313=data!$A$3,500,IF(F313=data!$A$4,300,IF(F313=data!$A$5,200,IF(F313=data!$A$6,1500,IF(F313=data!$A$7,1500,""))))))</f>
        <v/>
      </c>
      <c r="N313" s="15"/>
      <c r="Q313" s="2" t="str">
        <f t="shared" si="80"/>
        <v/>
      </c>
      <c r="R313" s="2" t="str">
        <f t="shared" si="81"/>
        <v/>
      </c>
      <c r="S313" s="2" t="str">
        <f t="shared" si="82"/>
        <v/>
      </c>
      <c r="T313" s="2" t="str">
        <f t="shared" si="83"/>
        <v/>
      </c>
      <c r="U313" s="2" t="str">
        <f t="shared" si="84"/>
        <v/>
      </c>
      <c r="V313" s="2" t="str">
        <f t="shared" si="85"/>
        <v/>
      </c>
      <c r="W313" s="2" t="str">
        <f t="shared" si="86"/>
        <v/>
      </c>
      <c r="X313" s="2" t="str">
        <f t="shared" si="87"/>
        <v/>
      </c>
      <c r="Y313" s="2" t="str">
        <f t="shared" si="88"/>
        <v/>
      </c>
      <c r="Z313" s="2" t="str">
        <f t="shared" si="89"/>
        <v/>
      </c>
      <c r="AA313" s="2" t="str">
        <f t="shared" si="90"/>
        <v/>
      </c>
      <c r="AB313" s="2" t="str">
        <f t="shared" si="91"/>
        <v/>
      </c>
      <c r="AC313" s="2" t="str">
        <f t="shared" si="92"/>
        <v/>
      </c>
      <c r="AD313" s="3" t="e">
        <f t="shared" si="93"/>
        <v>#VALUE!</v>
      </c>
      <c r="AE313" s="3" t="e">
        <f t="shared" si="94"/>
        <v>#VALUE!</v>
      </c>
      <c r="AF313" s="3" t="e">
        <f t="shared" si="95"/>
        <v>#VALUE!</v>
      </c>
      <c r="AG313" s="3" t="e">
        <f t="shared" si="96"/>
        <v>#VALUE!</v>
      </c>
      <c r="AH313" s="3" t="e">
        <f t="shared" si="97"/>
        <v>#VALUE!</v>
      </c>
      <c r="AI313" s="3" t="e">
        <f t="shared" si="98"/>
        <v>#VALUE!</v>
      </c>
      <c r="AJ313" s="3" t="str">
        <f t="shared" si="99"/>
        <v/>
      </c>
    </row>
    <row r="314" spans="1:36" x14ac:dyDescent="0.55000000000000004">
      <c r="A314" s="10">
        <v>313</v>
      </c>
      <c r="B314" s="11"/>
      <c r="C314" s="12"/>
      <c r="D314" s="12"/>
      <c r="E314" s="12"/>
      <c r="F314" s="12"/>
      <c r="G314" s="12"/>
      <c r="H314" s="12"/>
      <c r="I314" s="13"/>
      <c r="J314" s="13"/>
      <c r="K314" s="13"/>
      <c r="L314" s="14"/>
      <c r="M314" s="4" t="str">
        <f>IF(F314=data!$A$2,1500,IF(F314=data!$A$3,500,IF(F314=data!$A$4,300,IF(F314=data!$A$5,200,IF(F314=data!$A$6,1500,IF(F314=data!$A$7,1500,""))))))</f>
        <v/>
      </c>
      <c r="N314" s="15"/>
      <c r="Q314" s="2" t="str">
        <f t="shared" si="80"/>
        <v/>
      </c>
      <c r="R314" s="2" t="str">
        <f t="shared" si="81"/>
        <v/>
      </c>
      <c r="S314" s="2" t="str">
        <f t="shared" si="82"/>
        <v/>
      </c>
      <c r="T314" s="2" t="str">
        <f t="shared" si="83"/>
        <v/>
      </c>
      <c r="U314" s="2" t="str">
        <f t="shared" si="84"/>
        <v/>
      </c>
      <c r="V314" s="2" t="str">
        <f t="shared" si="85"/>
        <v/>
      </c>
      <c r="W314" s="2" t="str">
        <f t="shared" si="86"/>
        <v/>
      </c>
      <c r="X314" s="2" t="str">
        <f t="shared" si="87"/>
        <v/>
      </c>
      <c r="Y314" s="2" t="str">
        <f t="shared" si="88"/>
        <v/>
      </c>
      <c r="Z314" s="2" t="str">
        <f t="shared" si="89"/>
        <v/>
      </c>
      <c r="AA314" s="2" t="str">
        <f t="shared" si="90"/>
        <v/>
      </c>
      <c r="AB314" s="2" t="str">
        <f t="shared" si="91"/>
        <v/>
      </c>
      <c r="AC314" s="2" t="str">
        <f t="shared" si="92"/>
        <v/>
      </c>
      <c r="AD314" s="3" t="e">
        <f t="shared" si="93"/>
        <v>#VALUE!</v>
      </c>
      <c r="AE314" s="3" t="e">
        <f t="shared" si="94"/>
        <v>#VALUE!</v>
      </c>
      <c r="AF314" s="3" t="e">
        <f t="shared" si="95"/>
        <v>#VALUE!</v>
      </c>
      <c r="AG314" s="3" t="e">
        <f t="shared" si="96"/>
        <v>#VALUE!</v>
      </c>
      <c r="AH314" s="3" t="e">
        <f t="shared" si="97"/>
        <v>#VALUE!</v>
      </c>
      <c r="AI314" s="3" t="e">
        <f t="shared" si="98"/>
        <v>#VALUE!</v>
      </c>
      <c r="AJ314" s="3" t="str">
        <f t="shared" si="99"/>
        <v/>
      </c>
    </row>
    <row r="315" spans="1:36" x14ac:dyDescent="0.55000000000000004">
      <c r="A315" s="10">
        <v>314</v>
      </c>
      <c r="B315" s="11"/>
      <c r="C315" s="12"/>
      <c r="D315" s="12"/>
      <c r="E315" s="12"/>
      <c r="F315" s="12"/>
      <c r="G315" s="12"/>
      <c r="H315" s="12"/>
      <c r="I315" s="13"/>
      <c r="J315" s="13"/>
      <c r="K315" s="13"/>
      <c r="L315" s="14"/>
      <c r="M315" s="4" t="str">
        <f>IF(F315=data!$A$2,1500,IF(F315=data!$A$3,500,IF(F315=data!$A$4,300,IF(F315=data!$A$5,200,IF(F315=data!$A$6,1500,IF(F315=data!$A$7,1500,""))))))</f>
        <v/>
      </c>
      <c r="N315" s="15"/>
      <c r="Q315" s="2" t="str">
        <f t="shared" si="80"/>
        <v/>
      </c>
      <c r="R315" s="2" t="str">
        <f t="shared" si="81"/>
        <v/>
      </c>
      <c r="S315" s="2" t="str">
        <f t="shared" si="82"/>
        <v/>
      </c>
      <c r="T315" s="2" t="str">
        <f t="shared" si="83"/>
        <v/>
      </c>
      <c r="U315" s="2" t="str">
        <f t="shared" si="84"/>
        <v/>
      </c>
      <c r="V315" s="2" t="str">
        <f t="shared" si="85"/>
        <v/>
      </c>
      <c r="W315" s="2" t="str">
        <f t="shared" si="86"/>
        <v/>
      </c>
      <c r="X315" s="2" t="str">
        <f t="shared" si="87"/>
        <v/>
      </c>
      <c r="Y315" s="2" t="str">
        <f t="shared" si="88"/>
        <v/>
      </c>
      <c r="Z315" s="2" t="str">
        <f t="shared" si="89"/>
        <v/>
      </c>
      <c r="AA315" s="2" t="str">
        <f t="shared" si="90"/>
        <v/>
      </c>
      <c r="AB315" s="2" t="str">
        <f t="shared" si="91"/>
        <v/>
      </c>
      <c r="AC315" s="2" t="str">
        <f t="shared" si="92"/>
        <v/>
      </c>
      <c r="AD315" s="3" t="e">
        <f t="shared" si="93"/>
        <v>#VALUE!</v>
      </c>
      <c r="AE315" s="3" t="e">
        <f t="shared" si="94"/>
        <v>#VALUE!</v>
      </c>
      <c r="AF315" s="3" t="e">
        <f t="shared" si="95"/>
        <v>#VALUE!</v>
      </c>
      <c r="AG315" s="3" t="e">
        <f t="shared" si="96"/>
        <v>#VALUE!</v>
      </c>
      <c r="AH315" s="3" t="e">
        <f t="shared" si="97"/>
        <v>#VALUE!</v>
      </c>
      <c r="AI315" s="3" t="e">
        <f t="shared" si="98"/>
        <v>#VALUE!</v>
      </c>
      <c r="AJ315" s="3" t="str">
        <f t="shared" si="99"/>
        <v/>
      </c>
    </row>
    <row r="316" spans="1:36" x14ac:dyDescent="0.55000000000000004">
      <c r="A316" s="10">
        <v>315</v>
      </c>
      <c r="B316" s="11"/>
      <c r="C316" s="12"/>
      <c r="D316" s="12"/>
      <c r="E316" s="12"/>
      <c r="F316" s="12"/>
      <c r="G316" s="12"/>
      <c r="H316" s="12"/>
      <c r="I316" s="13"/>
      <c r="J316" s="13"/>
      <c r="K316" s="13"/>
      <c r="L316" s="14"/>
      <c r="M316" s="4" t="str">
        <f>IF(F316=data!$A$2,1500,IF(F316=data!$A$3,500,IF(F316=data!$A$4,300,IF(F316=data!$A$5,200,IF(F316=data!$A$6,1500,IF(F316=data!$A$7,1500,""))))))</f>
        <v/>
      </c>
      <c r="N316" s="15"/>
      <c r="Q316" s="2" t="str">
        <f t="shared" si="80"/>
        <v/>
      </c>
      <c r="R316" s="2" t="str">
        <f t="shared" si="81"/>
        <v/>
      </c>
      <c r="S316" s="2" t="str">
        <f t="shared" si="82"/>
        <v/>
      </c>
      <c r="T316" s="2" t="str">
        <f t="shared" si="83"/>
        <v/>
      </c>
      <c r="U316" s="2" t="str">
        <f t="shared" si="84"/>
        <v/>
      </c>
      <c r="V316" s="2" t="str">
        <f t="shared" si="85"/>
        <v/>
      </c>
      <c r="W316" s="2" t="str">
        <f t="shared" si="86"/>
        <v/>
      </c>
      <c r="X316" s="2" t="str">
        <f t="shared" si="87"/>
        <v/>
      </c>
      <c r="Y316" s="2" t="str">
        <f t="shared" si="88"/>
        <v/>
      </c>
      <c r="Z316" s="2" t="str">
        <f t="shared" si="89"/>
        <v/>
      </c>
      <c r="AA316" s="2" t="str">
        <f t="shared" si="90"/>
        <v/>
      </c>
      <c r="AB316" s="2" t="str">
        <f t="shared" si="91"/>
        <v/>
      </c>
      <c r="AC316" s="2" t="str">
        <f t="shared" si="92"/>
        <v/>
      </c>
      <c r="AD316" s="3" t="e">
        <f t="shared" si="93"/>
        <v>#VALUE!</v>
      </c>
      <c r="AE316" s="3" t="e">
        <f t="shared" si="94"/>
        <v>#VALUE!</v>
      </c>
      <c r="AF316" s="3" t="e">
        <f t="shared" si="95"/>
        <v>#VALUE!</v>
      </c>
      <c r="AG316" s="3" t="e">
        <f t="shared" si="96"/>
        <v>#VALUE!</v>
      </c>
      <c r="AH316" s="3" t="e">
        <f t="shared" si="97"/>
        <v>#VALUE!</v>
      </c>
      <c r="AI316" s="3" t="e">
        <f t="shared" si="98"/>
        <v>#VALUE!</v>
      </c>
      <c r="AJ316" s="3" t="str">
        <f t="shared" si="99"/>
        <v/>
      </c>
    </row>
    <row r="317" spans="1:36" x14ac:dyDescent="0.55000000000000004">
      <c r="A317" s="10">
        <v>316</v>
      </c>
      <c r="B317" s="11"/>
      <c r="C317" s="12"/>
      <c r="D317" s="12"/>
      <c r="E317" s="12"/>
      <c r="F317" s="12"/>
      <c r="G317" s="12"/>
      <c r="H317" s="12"/>
      <c r="I317" s="13"/>
      <c r="J317" s="13"/>
      <c r="K317" s="13"/>
      <c r="L317" s="14"/>
      <c r="M317" s="4" t="str">
        <f>IF(F317=data!$A$2,1500,IF(F317=data!$A$3,500,IF(F317=data!$A$4,300,IF(F317=data!$A$5,200,IF(F317=data!$A$6,1500,IF(F317=data!$A$7,1500,""))))))</f>
        <v/>
      </c>
      <c r="N317" s="15"/>
      <c r="Q317" s="2" t="str">
        <f t="shared" si="80"/>
        <v/>
      </c>
      <c r="R317" s="2" t="str">
        <f t="shared" si="81"/>
        <v/>
      </c>
      <c r="S317" s="2" t="str">
        <f t="shared" si="82"/>
        <v/>
      </c>
      <c r="T317" s="2" t="str">
        <f t="shared" si="83"/>
        <v/>
      </c>
      <c r="U317" s="2" t="str">
        <f t="shared" si="84"/>
        <v/>
      </c>
      <c r="V317" s="2" t="str">
        <f t="shared" si="85"/>
        <v/>
      </c>
      <c r="W317" s="2" t="str">
        <f t="shared" si="86"/>
        <v/>
      </c>
      <c r="X317" s="2" t="str">
        <f t="shared" si="87"/>
        <v/>
      </c>
      <c r="Y317" s="2" t="str">
        <f t="shared" si="88"/>
        <v/>
      </c>
      <c r="Z317" s="2" t="str">
        <f t="shared" si="89"/>
        <v/>
      </c>
      <c r="AA317" s="2" t="str">
        <f t="shared" si="90"/>
        <v/>
      </c>
      <c r="AB317" s="2" t="str">
        <f t="shared" si="91"/>
        <v/>
      </c>
      <c r="AC317" s="2" t="str">
        <f t="shared" si="92"/>
        <v/>
      </c>
      <c r="AD317" s="3" t="e">
        <f t="shared" si="93"/>
        <v>#VALUE!</v>
      </c>
      <c r="AE317" s="3" t="e">
        <f t="shared" si="94"/>
        <v>#VALUE!</v>
      </c>
      <c r="AF317" s="3" t="e">
        <f t="shared" si="95"/>
        <v>#VALUE!</v>
      </c>
      <c r="AG317" s="3" t="e">
        <f t="shared" si="96"/>
        <v>#VALUE!</v>
      </c>
      <c r="AH317" s="3" t="e">
        <f t="shared" si="97"/>
        <v>#VALUE!</v>
      </c>
      <c r="AI317" s="3" t="e">
        <f t="shared" si="98"/>
        <v>#VALUE!</v>
      </c>
      <c r="AJ317" s="3" t="str">
        <f t="shared" si="99"/>
        <v/>
      </c>
    </row>
    <row r="318" spans="1:36" x14ac:dyDescent="0.55000000000000004">
      <c r="A318" s="10">
        <v>317</v>
      </c>
      <c r="B318" s="11"/>
      <c r="C318" s="12"/>
      <c r="D318" s="12"/>
      <c r="E318" s="12"/>
      <c r="F318" s="12"/>
      <c r="G318" s="12"/>
      <c r="H318" s="12"/>
      <c r="I318" s="13"/>
      <c r="J318" s="13"/>
      <c r="K318" s="13"/>
      <c r="L318" s="14"/>
      <c r="M318" s="4" t="str">
        <f>IF(F318=data!$A$2,1500,IF(F318=data!$A$3,500,IF(F318=data!$A$4,300,IF(F318=data!$A$5,200,IF(F318=data!$A$6,1500,IF(F318=data!$A$7,1500,""))))))</f>
        <v/>
      </c>
      <c r="N318" s="15"/>
      <c r="Q318" s="2" t="str">
        <f t="shared" si="80"/>
        <v/>
      </c>
      <c r="R318" s="2" t="str">
        <f t="shared" si="81"/>
        <v/>
      </c>
      <c r="S318" s="2" t="str">
        <f t="shared" si="82"/>
        <v/>
      </c>
      <c r="T318" s="2" t="str">
        <f t="shared" si="83"/>
        <v/>
      </c>
      <c r="U318" s="2" t="str">
        <f t="shared" si="84"/>
        <v/>
      </c>
      <c r="V318" s="2" t="str">
        <f t="shared" si="85"/>
        <v/>
      </c>
      <c r="W318" s="2" t="str">
        <f t="shared" si="86"/>
        <v/>
      </c>
      <c r="X318" s="2" t="str">
        <f t="shared" si="87"/>
        <v/>
      </c>
      <c r="Y318" s="2" t="str">
        <f t="shared" si="88"/>
        <v/>
      </c>
      <c r="Z318" s="2" t="str">
        <f t="shared" si="89"/>
        <v/>
      </c>
      <c r="AA318" s="2" t="str">
        <f t="shared" si="90"/>
        <v/>
      </c>
      <c r="AB318" s="2" t="str">
        <f t="shared" si="91"/>
        <v/>
      </c>
      <c r="AC318" s="2" t="str">
        <f t="shared" si="92"/>
        <v/>
      </c>
      <c r="AD318" s="3" t="e">
        <f t="shared" si="93"/>
        <v>#VALUE!</v>
      </c>
      <c r="AE318" s="3" t="e">
        <f t="shared" si="94"/>
        <v>#VALUE!</v>
      </c>
      <c r="AF318" s="3" t="e">
        <f t="shared" si="95"/>
        <v>#VALUE!</v>
      </c>
      <c r="AG318" s="3" t="e">
        <f t="shared" si="96"/>
        <v>#VALUE!</v>
      </c>
      <c r="AH318" s="3" t="e">
        <f t="shared" si="97"/>
        <v>#VALUE!</v>
      </c>
      <c r="AI318" s="3" t="e">
        <f t="shared" si="98"/>
        <v>#VALUE!</v>
      </c>
      <c r="AJ318" s="3" t="str">
        <f t="shared" si="99"/>
        <v/>
      </c>
    </row>
    <row r="319" spans="1:36" x14ac:dyDescent="0.55000000000000004">
      <c r="A319" s="10">
        <v>318</v>
      </c>
      <c r="B319" s="11"/>
      <c r="C319" s="12"/>
      <c r="D319" s="12"/>
      <c r="E319" s="12"/>
      <c r="F319" s="12"/>
      <c r="G319" s="12"/>
      <c r="H319" s="12"/>
      <c r="I319" s="13"/>
      <c r="J319" s="13"/>
      <c r="K319" s="13"/>
      <c r="L319" s="14"/>
      <c r="M319" s="4" t="str">
        <f>IF(F319=data!$A$2,1500,IF(F319=data!$A$3,500,IF(F319=data!$A$4,300,IF(F319=data!$A$5,200,IF(F319=data!$A$6,1500,IF(F319=data!$A$7,1500,""))))))</f>
        <v/>
      </c>
      <c r="N319" s="15"/>
      <c r="Q319" s="2" t="str">
        <f t="shared" si="80"/>
        <v/>
      </c>
      <c r="R319" s="2" t="str">
        <f t="shared" si="81"/>
        <v/>
      </c>
      <c r="S319" s="2" t="str">
        <f t="shared" si="82"/>
        <v/>
      </c>
      <c r="T319" s="2" t="str">
        <f t="shared" si="83"/>
        <v/>
      </c>
      <c r="U319" s="2" t="str">
        <f t="shared" si="84"/>
        <v/>
      </c>
      <c r="V319" s="2" t="str">
        <f t="shared" si="85"/>
        <v/>
      </c>
      <c r="W319" s="2" t="str">
        <f t="shared" si="86"/>
        <v/>
      </c>
      <c r="X319" s="2" t="str">
        <f t="shared" si="87"/>
        <v/>
      </c>
      <c r="Y319" s="2" t="str">
        <f t="shared" si="88"/>
        <v/>
      </c>
      <c r="Z319" s="2" t="str">
        <f t="shared" si="89"/>
        <v/>
      </c>
      <c r="AA319" s="2" t="str">
        <f t="shared" si="90"/>
        <v/>
      </c>
      <c r="AB319" s="2" t="str">
        <f t="shared" si="91"/>
        <v/>
      </c>
      <c r="AC319" s="2" t="str">
        <f t="shared" si="92"/>
        <v/>
      </c>
      <c r="AD319" s="3" t="e">
        <f t="shared" si="93"/>
        <v>#VALUE!</v>
      </c>
      <c r="AE319" s="3" t="e">
        <f t="shared" si="94"/>
        <v>#VALUE!</v>
      </c>
      <c r="AF319" s="3" t="e">
        <f t="shared" si="95"/>
        <v>#VALUE!</v>
      </c>
      <c r="AG319" s="3" t="e">
        <f t="shared" si="96"/>
        <v>#VALUE!</v>
      </c>
      <c r="AH319" s="3" t="e">
        <f t="shared" si="97"/>
        <v>#VALUE!</v>
      </c>
      <c r="AI319" s="3" t="e">
        <f t="shared" si="98"/>
        <v>#VALUE!</v>
      </c>
      <c r="AJ319" s="3" t="str">
        <f t="shared" si="99"/>
        <v/>
      </c>
    </row>
    <row r="320" spans="1:36" x14ac:dyDescent="0.55000000000000004">
      <c r="A320" s="10">
        <v>319</v>
      </c>
      <c r="B320" s="11"/>
      <c r="C320" s="12"/>
      <c r="D320" s="12"/>
      <c r="E320" s="12"/>
      <c r="F320" s="12"/>
      <c r="G320" s="12"/>
      <c r="H320" s="12"/>
      <c r="I320" s="13"/>
      <c r="J320" s="13"/>
      <c r="K320" s="13"/>
      <c r="L320" s="14"/>
      <c r="M320" s="4" t="str">
        <f>IF(F320=data!$A$2,1500,IF(F320=data!$A$3,500,IF(F320=data!$A$4,300,IF(F320=data!$A$5,200,IF(F320=data!$A$6,1500,IF(F320=data!$A$7,1500,""))))))</f>
        <v/>
      </c>
      <c r="N320" s="15"/>
      <c r="Q320" s="2" t="str">
        <f t="shared" si="80"/>
        <v/>
      </c>
      <c r="R320" s="2" t="str">
        <f t="shared" si="81"/>
        <v/>
      </c>
      <c r="S320" s="2" t="str">
        <f t="shared" si="82"/>
        <v/>
      </c>
      <c r="T320" s="2" t="str">
        <f t="shared" si="83"/>
        <v/>
      </c>
      <c r="U320" s="2" t="str">
        <f t="shared" si="84"/>
        <v/>
      </c>
      <c r="V320" s="2" t="str">
        <f t="shared" si="85"/>
        <v/>
      </c>
      <c r="W320" s="2" t="str">
        <f t="shared" si="86"/>
        <v/>
      </c>
      <c r="X320" s="2" t="str">
        <f t="shared" si="87"/>
        <v/>
      </c>
      <c r="Y320" s="2" t="str">
        <f t="shared" si="88"/>
        <v/>
      </c>
      <c r="Z320" s="2" t="str">
        <f t="shared" si="89"/>
        <v/>
      </c>
      <c r="AA320" s="2" t="str">
        <f t="shared" si="90"/>
        <v/>
      </c>
      <c r="AB320" s="2" t="str">
        <f t="shared" si="91"/>
        <v/>
      </c>
      <c r="AC320" s="2" t="str">
        <f t="shared" si="92"/>
        <v/>
      </c>
      <c r="AD320" s="3" t="e">
        <f t="shared" si="93"/>
        <v>#VALUE!</v>
      </c>
      <c r="AE320" s="3" t="e">
        <f t="shared" si="94"/>
        <v>#VALUE!</v>
      </c>
      <c r="AF320" s="3" t="e">
        <f t="shared" si="95"/>
        <v>#VALUE!</v>
      </c>
      <c r="AG320" s="3" t="e">
        <f t="shared" si="96"/>
        <v>#VALUE!</v>
      </c>
      <c r="AH320" s="3" t="e">
        <f t="shared" si="97"/>
        <v>#VALUE!</v>
      </c>
      <c r="AI320" s="3" t="e">
        <f t="shared" si="98"/>
        <v>#VALUE!</v>
      </c>
      <c r="AJ320" s="3" t="str">
        <f t="shared" si="99"/>
        <v/>
      </c>
    </row>
    <row r="321" spans="1:36" x14ac:dyDescent="0.55000000000000004">
      <c r="A321" s="10">
        <v>320</v>
      </c>
      <c r="B321" s="11"/>
      <c r="C321" s="12"/>
      <c r="D321" s="12"/>
      <c r="E321" s="12"/>
      <c r="F321" s="12"/>
      <c r="G321" s="12"/>
      <c r="H321" s="12"/>
      <c r="I321" s="13"/>
      <c r="J321" s="13"/>
      <c r="K321" s="13"/>
      <c r="L321" s="14"/>
      <c r="M321" s="4" t="str">
        <f>IF(F321=data!$A$2,1500,IF(F321=data!$A$3,500,IF(F321=data!$A$4,300,IF(F321=data!$A$5,200,IF(F321=data!$A$6,1500,IF(F321=data!$A$7,1500,""))))))</f>
        <v/>
      </c>
      <c r="N321" s="15"/>
      <c r="Q321" s="2" t="str">
        <f t="shared" si="80"/>
        <v/>
      </c>
      <c r="R321" s="2" t="str">
        <f t="shared" si="81"/>
        <v/>
      </c>
      <c r="S321" s="2" t="str">
        <f t="shared" si="82"/>
        <v/>
      </c>
      <c r="T321" s="2" t="str">
        <f t="shared" si="83"/>
        <v/>
      </c>
      <c r="U321" s="2" t="str">
        <f t="shared" si="84"/>
        <v/>
      </c>
      <c r="V321" s="2" t="str">
        <f t="shared" si="85"/>
        <v/>
      </c>
      <c r="W321" s="2" t="str">
        <f t="shared" si="86"/>
        <v/>
      </c>
      <c r="X321" s="2" t="str">
        <f t="shared" si="87"/>
        <v/>
      </c>
      <c r="Y321" s="2" t="str">
        <f t="shared" si="88"/>
        <v/>
      </c>
      <c r="Z321" s="2" t="str">
        <f t="shared" si="89"/>
        <v/>
      </c>
      <c r="AA321" s="2" t="str">
        <f t="shared" si="90"/>
        <v/>
      </c>
      <c r="AB321" s="2" t="str">
        <f t="shared" si="91"/>
        <v/>
      </c>
      <c r="AC321" s="2" t="str">
        <f t="shared" si="92"/>
        <v/>
      </c>
      <c r="AD321" s="3" t="e">
        <f t="shared" si="93"/>
        <v>#VALUE!</v>
      </c>
      <c r="AE321" s="3" t="e">
        <f t="shared" si="94"/>
        <v>#VALUE!</v>
      </c>
      <c r="AF321" s="3" t="e">
        <f t="shared" si="95"/>
        <v>#VALUE!</v>
      </c>
      <c r="AG321" s="3" t="e">
        <f t="shared" si="96"/>
        <v>#VALUE!</v>
      </c>
      <c r="AH321" s="3" t="e">
        <f t="shared" si="97"/>
        <v>#VALUE!</v>
      </c>
      <c r="AI321" s="3" t="e">
        <f t="shared" si="98"/>
        <v>#VALUE!</v>
      </c>
      <c r="AJ321" s="3" t="str">
        <f t="shared" si="99"/>
        <v/>
      </c>
    </row>
    <row r="322" spans="1:36" x14ac:dyDescent="0.55000000000000004">
      <c r="A322" s="10">
        <v>321</v>
      </c>
      <c r="B322" s="11"/>
      <c r="C322" s="12"/>
      <c r="D322" s="12"/>
      <c r="E322" s="12"/>
      <c r="F322" s="12"/>
      <c r="G322" s="12"/>
      <c r="H322" s="12"/>
      <c r="I322" s="13"/>
      <c r="J322" s="13"/>
      <c r="K322" s="13"/>
      <c r="L322" s="14"/>
      <c r="M322" s="4" t="str">
        <f>IF(F322=data!$A$2,1500,IF(F322=data!$A$3,500,IF(F322=data!$A$4,300,IF(F322=data!$A$5,200,IF(F322=data!$A$6,1500,IF(F322=data!$A$7,1500,""))))))</f>
        <v/>
      </c>
      <c r="N322" s="15"/>
      <c r="Q322" s="2" t="str">
        <f t="shared" si="80"/>
        <v/>
      </c>
      <c r="R322" s="2" t="str">
        <f t="shared" si="81"/>
        <v/>
      </c>
      <c r="S322" s="2" t="str">
        <f t="shared" si="82"/>
        <v/>
      </c>
      <c r="T322" s="2" t="str">
        <f t="shared" si="83"/>
        <v/>
      </c>
      <c r="U322" s="2" t="str">
        <f t="shared" si="84"/>
        <v/>
      </c>
      <c r="V322" s="2" t="str">
        <f t="shared" si="85"/>
        <v/>
      </c>
      <c r="W322" s="2" t="str">
        <f t="shared" si="86"/>
        <v/>
      </c>
      <c r="X322" s="2" t="str">
        <f t="shared" si="87"/>
        <v/>
      </c>
      <c r="Y322" s="2" t="str">
        <f t="shared" si="88"/>
        <v/>
      </c>
      <c r="Z322" s="2" t="str">
        <f t="shared" si="89"/>
        <v/>
      </c>
      <c r="AA322" s="2" t="str">
        <f t="shared" si="90"/>
        <v/>
      </c>
      <c r="AB322" s="2" t="str">
        <f t="shared" si="91"/>
        <v/>
      </c>
      <c r="AC322" s="2" t="str">
        <f t="shared" si="92"/>
        <v/>
      </c>
      <c r="AD322" s="3" t="e">
        <f t="shared" si="93"/>
        <v>#VALUE!</v>
      </c>
      <c r="AE322" s="3" t="e">
        <f t="shared" si="94"/>
        <v>#VALUE!</v>
      </c>
      <c r="AF322" s="3" t="e">
        <f t="shared" si="95"/>
        <v>#VALUE!</v>
      </c>
      <c r="AG322" s="3" t="e">
        <f t="shared" si="96"/>
        <v>#VALUE!</v>
      </c>
      <c r="AH322" s="3" t="e">
        <f t="shared" si="97"/>
        <v>#VALUE!</v>
      </c>
      <c r="AI322" s="3" t="e">
        <f t="shared" si="98"/>
        <v>#VALUE!</v>
      </c>
      <c r="AJ322" s="3" t="str">
        <f t="shared" si="99"/>
        <v/>
      </c>
    </row>
    <row r="323" spans="1:36" x14ac:dyDescent="0.55000000000000004">
      <c r="A323" s="10">
        <v>322</v>
      </c>
      <c r="B323" s="11"/>
      <c r="C323" s="12"/>
      <c r="D323" s="12"/>
      <c r="E323" s="12"/>
      <c r="F323" s="12"/>
      <c r="G323" s="12"/>
      <c r="H323" s="12"/>
      <c r="I323" s="13"/>
      <c r="J323" s="13"/>
      <c r="K323" s="13"/>
      <c r="L323" s="14"/>
      <c r="M323" s="4" t="str">
        <f>IF(F323=data!$A$2,1500,IF(F323=data!$A$3,500,IF(F323=data!$A$4,300,IF(F323=data!$A$5,200,IF(F323=data!$A$6,1500,IF(F323=data!$A$7,1500,""))))))</f>
        <v/>
      </c>
      <c r="N323" s="15"/>
      <c r="Q323" s="2" t="str">
        <f t="shared" si="80"/>
        <v/>
      </c>
      <c r="R323" s="2" t="str">
        <f t="shared" si="81"/>
        <v/>
      </c>
      <c r="S323" s="2" t="str">
        <f t="shared" si="82"/>
        <v/>
      </c>
      <c r="T323" s="2" t="str">
        <f t="shared" si="83"/>
        <v/>
      </c>
      <c r="U323" s="2" t="str">
        <f t="shared" si="84"/>
        <v/>
      </c>
      <c r="V323" s="2" t="str">
        <f t="shared" si="85"/>
        <v/>
      </c>
      <c r="W323" s="2" t="str">
        <f t="shared" si="86"/>
        <v/>
      </c>
      <c r="X323" s="2" t="str">
        <f t="shared" si="87"/>
        <v/>
      </c>
      <c r="Y323" s="2" t="str">
        <f t="shared" si="88"/>
        <v/>
      </c>
      <c r="Z323" s="2" t="str">
        <f t="shared" si="89"/>
        <v/>
      </c>
      <c r="AA323" s="2" t="str">
        <f t="shared" si="90"/>
        <v/>
      </c>
      <c r="AB323" s="2" t="str">
        <f t="shared" si="91"/>
        <v/>
      </c>
      <c r="AC323" s="2" t="str">
        <f t="shared" si="92"/>
        <v/>
      </c>
      <c r="AD323" s="3" t="e">
        <f t="shared" si="93"/>
        <v>#VALUE!</v>
      </c>
      <c r="AE323" s="3" t="e">
        <f t="shared" si="94"/>
        <v>#VALUE!</v>
      </c>
      <c r="AF323" s="3" t="e">
        <f t="shared" si="95"/>
        <v>#VALUE!</v>
      </c>
      <c r="AG323" s="3" t="e">
        <f t="shared" si="96"/>
        <v>#VALUE!</v>
      </c>
      <c r="AH323" s="3" t="e">
        <f t="shared" si="97"/>
        <v>#VALUE!</v>
      </c>
      <c r="AI323" s="3" t="e">
        <f t="shared" si="98"/>
        <v>#VALUE!</v>
      </c>
      <c r="AJ323" s="3" t="str">
        <f t="shared" si="99"/>
        <v/>
      </c>
    </row>
    <row r="324" spans="1:36" x14ac:dyDescent="0.55000000000000004">
      <c r="A324" s="10">
        <v>323</v>
      </c>
      <c r="B324" s="11"/>
      <c r="C324" s="12"/>
      <c r="D324" s="12"/>
      <c r="E324" s="12"/>
      <c r="F324" s="12"/>
      <c r="G324" s="12"/>
      <c r="H324" s="12"/>
      <c r="I324" s="13"/>
      <c r="J324" s="13"/>
      <c r="K324" s="13"/>
      <c r="L324" s="14"/>
      <c r="M324" s="4" t="str">
        <f>IF(F324=data!$A$2,1500,IF(F324=data!$A$3,500,IF(F324=data!$A$4,300,IF(F324=data!$A$5,200,IF(F324=data!$A$6,1500,IF(F324=data!$A$7,1500,""))))))</f>
        <v/>
      </c>
      <c r="N324" s="15"/>
      <c r="Q324" s="2" t="str">
        <f t="shared" ref="Q324:Q387" si="100">LEFT(B324,1)</f>
        <v/>
      </c>
      <c r="R324" s="2" t="str">
        <f t="shared" ref="R324:R387" si="101">MID(B324,$R$1,1)</f>
        <v/>
      </c>
      <c r="S324" s="2" t="str">
        <f t="shared" ref="S324:S387" si="102">MID(B324,$S$1,1)</f>
        <v/>
      </c>
      <c r="T324" s="2" t="str">
        <f t="shared" ref="T324:T387" si="103">MID(B324,$T$1,1)</f>
        <v/>
      </c>
      <c r="U324" s="2" t="str">
        <f t="shared" ref="U324:U387" si="104">MID(B324,$U$1,1)</f>
        <v/>
      </c>
      <c r="V324" s="2" t="str">
        <f t="shared" ref="V324:V387" si="105">MID(B324,$V$1,1)</f>
        <v/>
      </c>
      <c r="W324" s="2" t="str">
        <f t="shared" ref="W324:W387" si="106">MID(B324,$W$1,1)</f>
        <v/>
      </c>
      <c r="X324" s="2" t="str">
        <f t="shared" ref="X324:X387" si="107">MID(B324,$X$1,1)</f>
        <v/>
      </c>
      <c r="Y324" s="2" t="str">
        <f t="shared" ref="Y324:Y387" si="108">MID(B324,$Y$1,1)</f>
        <v/>
      </c>
      <c r="Z324" s="2" t="str">
        <f t="shared" ref="Z324:Z387" si="109">MID(B324,$Z$1,1)</f>
        <v/>
      </c>
      <c r="AA324" s="2" t="str">
        <f t="shared" ref="AA324:AA387" si="110">MID(B324,$AA$1,1)</f>
        <v/>
      </c>
      <c r="AB324" s="2" t="str">
        <f t="shared" ref="AB324:AB387" si="111">MID(B324,$AB$1,1)</f>
        <v/>
      </c>
      <c r="AC324" s="2" t="str">
        <f t="shared" ref="AC324:AC387" si="112">MID(B324,$AC$1,1)</f>
        <v/>
      </c>
      <c r="AD324" s="3" t="e">
        <f t="shared" ref="AD324:AD387" si="113">((Q324*13)+(R324*12)+(S324*11)+(T324*10)+(U324*9)+(V324*8)+(W324*7)+(X324*6)+(Y324*5)+(Z324*4)+(AA324*3)+(AB324*2))</f>
        <v>#VALUE!</v>
      </c>
      <c r="AE324" s="3" t="e">
        <f t="shared" ref="AE324:AE387" si="114">AD324/11</f>
        <v>#VALUE!</v>
      </c>
      <c r="AF324" s="3" t="e">
        <f t="shared" ref="AF324:AF387" si="115">INT(AE324)</f>
        <v>#VALUE!</v>
      </c>
      <c r="AG324" s="3" t="e">
        <f t="shared" ref="AG324:AG387" si="116">AF324*11</f>
        <v>#VALUE!</v>
      </c>
      <c r="AH324" s="3" t="e">
        <f t="shared" ref="AH324:AH387" si="117">AD324-AG324</f>
        <v>#VALUE!</v>
      </c>
      <c r="AI324" s="3" t="e">
        <f t="shared" ref="AI324:AI387" si="118">RIGHT(11-AH324,1)</f>
        <v>#VALUE!</v>
      </c>
      <c r="AJ324" s="3" t="str">
        <f t="shared" ref="AJ324:AJ387" si="119">RIGHT(B324,1)</f>
        <v/>
      </c>
    </row>
    <row r="325" spans="1:36" x14ac:dyDescent="0.55000000000000004">
      <c r="A325" s="10">
        <v>324</v>
      </c>
      <c r="B325" s="11"/>
      <c r="C325" s="12"/>
      <c r="D325" s="12"/>
      <c r="E325" s="12"/>
      <c r="F325" s="12"/>
      <c r="G325" s="12"/>
      <c r="H325" s="12"/>
      <c r="I325" s="13"/>
      <c r="J325" s="13"/>
      <c r="K325" s="13"/>
      <c r="L325" s="14"/>
      <c r="M325" s="4" t="str">
        <f>IF(F325=data!$A$2,1500,IF(F325=data!$A$3,500,IF(F325=data!$A$4,300,IF(F325=data!$A$5,200,IF(F325=data!$A$6,1500,IF(F325=data!$A$7,1500,""))))))</f>
        <v/>
      </c>
      <c r="N325" s="15"/>
      <c r="Q325" s="2" t="str">
        <f t="shared" si="100"/>
        <v/>
      </c>
      <c r="R325" s="2" t="str">
        <f t="shared" si="101"/>
        <v/>
      </c>
      <c r="S325" s="2" t="str">
        <f t="shared" si="102"/>
        <v/>
      </c>
      <c r="T325" s="2" t="str">
        <f t="shared" si="103"/>
        <v/>
      </c>
      <c r="U325" s="2" t="str">
        <f t="shared" si="104"/>
        <v/>
      </c>
      <c r="V325" s="2" t="str">
        <f t="shared" si="105"/>
        <v/>
      </c>
      <c r="W325" s="2" t="str">
        <f t="shared" si="106"/>
        <v/>
      </c>
      <c r="X325" s="2" t="str">
        <f t="shared" si="107"/>
        <v/>
      </c>
      <c r="Y325" s="2" t="str">
        <f t="shared" si="108"/>
        <v/>
      </c>
      <c r="Z325" s="2" t="str">
        <f t="shared" si="109"/>
        <v/>
      </c>
      <c r="AA325" s="2" t="str">
        <f t="shared" si="110"/>
        <v/>
      </c>
      <c r="AB325" s="2" t="str">
        <f t="shared" si="111"/>
        <v/>
      </c>
      <c r="AC325" s="2" t="str">
        <f t="shared" si="112"/>
        <v/>
      </c>
      <c r="AD325" s="3" t="e">
        <f t="shared" si="113"/>
        <v>#VALUE!</v>
      </c>
      <c r="AE325" s="3" t="e">
        <f t="shared" si="114"/>
        <v>#VALUE!</v>
      </c>
      <c r="AF325" s="3" t="e">
        <f t="shared" si="115"/>
        <v>#VALUE!</v>
      </c>
      <c r="AG325" s="3" t="e">
        <f t="shared" si="116"/>
        <v>#VALUE!</v>
      </c>
      <c r="AH325" s="3" t="e">
        <f t="shared" si="117"/>
        <v>#VALUE!</v>
      </c>
      <c r="AI325" s="3" t="e">
        <f t="shared" si="118"/>
        <v>#VALUE!</v>
      </c>
      <c r="AJ325" s="3" t="str">
        <f t="shared" si="119"/>
        <v/>
      </c>
    </row>
    <row r="326" spans="1:36" x14ac:dyDescent="0.55000000000000004">
      <c r="A326" s="10">
        <v>325</v>
      </c>
      <c r="B326" s="11"/>
      <c r="C326" s="12"/>
      <c r="D326" s="12"/>
      <c r="E326" s="12"/>
      <c r="F326" s="12"/>
      <c r="G326" s="12"/>
      <c r="H326" s="12"/>
      <c r="I326" s="13"/>
      <c r="J326" s="13"/>
      <c r="K326" s="13"/>
      <c r="L326" s="14"/>
      <c r="M326" s="4" t="str">
        <f>IF(F326=data!$A$2,1500,IF(F326=data!$A$3,500,IF(F326=data!$A$4,300,IF(F326=data!$A$5,200,IF(F326=data!$A$6,1500,IF(F326=data!$A$7,1500,""))))))</f>
        <v/>
      </c>
      <c r="N326" s="15"/>
      <c r="Q326" s="2" t="str">
        <f t="shared" si="100"/>
        <v/>
      </c>
      <c r="R326" s="2" t="str">
        <f t="shared" si="101"/>
        <v/>
      </c>
      <c r="S326" s="2" t="str">
        <f t="shared" si="102"/>
        <v/>
      </c>
      <c r="T326" s="2" t="str">
        <f t="shared" si="103"/>
        <v/>
      </c>
      <c r="U326" s="2" t="str">
        <f t="shared" si="104"/>
        <v/>
      </c>
      <c r="V326" s="2" t="str">
        <f t="shared" si="105"/>
        <v/>
      </c>
      <c r="W326" s="2" t="str">
        <f t="shared" si="106"/>
        <v/>
      </c>
      <c r="X326" s="2" t="str">
        <f t="shared" si="107"/>
        <v/>
      </c>
      <c r="Y326" s="2" t="str">
        <f t="shared" si="108"/>
        <v/>
      </c>
      <c r="Z326" s="2" t="str">
        <f t="shared" si="109"/>
        <v/>
      </c>
      <c r="AA326" s="2" t="str">
        <f t="shared" si="110"/>
        <v/>
      </c>
      <c r="AB326" s="2" t="str">
        <f t="shared" si="111"/>
        <v/>
      </c>
      <c r="AC326" s="2" t="str">
        <f t="shared" si="112"/>
        <v/>
      </c>
      <c r="AD326" s="3" t="e">
        <f t="shared" si="113"/>
        <v>#VALUE!</v>
      </c>
      <c r="AE326" s="3" t="e">
        <f t="shared" si="114"/>
        <v>#VALUE!</v>
      </c>
      <c r="AF326" s="3" t="e">
        <f t="shared" si="115"/>
        <v>#VALUE!</v>
      </c>
      <c r="AG326" s="3" t="e">
        <f t="shared" si="116"/>
        <v>#VALUE!</v>
      </c>
      <c r="AH326" s="3" t="e">
        <f t="shared" si="117"/>
        <v>#VALUE!</v>
      </c>
      <c r="AI326" s="3" t="e">
        <f t="shared" si="118"/>
        <v>#VALUE!</v>
      </c>
      <c r="AJ326" s="3" t="str">
        <f t="shared" si="119"/>
        <v/>
      </c>
    </row>
    <row r="327" spans="1:36" x14ac:dyDescent="0.55000000000000004">
      <c r="A327" s="10">
        <v>326</v>
      </c>
      <c r="B327" s="11"/>
      <c r="C327" s="12"/>
      <c r="D327" s="12"/>
      <c r="E327" s="12"/>
      <c r="F327" s="12"/>
      <c r="G327" s="12"/>
      <c r="H327" s="12"/>
      <c r="I327" s="13"/>
      <c r="J327" s="13"/>
      <c r="K327" s="13"/>
      <c r="L327" s="14"/>
      <c r="M327" s="4" t="str">
        <f>IF(F327=data!$A$2,1500,IF(F327=data!$A$3,500,IF(F327=data!$A$4,300,IF(F327=data!$A$5,200,IF(F327=data!$A$6,1500,IF(F327=data!$A$7,1500,""))))))</f>
        <v/>
      </c>
      <c r="N327" s="15"/>
      <c r="Q327" s="2" t="str">
        <f t="shared" si="100"/>
        <v/>
      </c>
      <c r="R327" s="2" t="str">
        <f t="shared" si="101"/>
        <v/>
      </c>
      <c r="S327" s="2" t="str">
        <f t="shared" si="102"/>
        <v/>
      </c>
      <c r="T327" s="2" t="str">
        <f t="shared" si="103"/>
        <v/>
      </c>
      <c r="U327" s="2" t="str">
        <f t="shared" si="104"/>
        <v/>
      </c>
      <c r="V327" s="2" t="str">
        <f t="shared" si="105"/>
        <v/>
      </c>
      <c r="W327" s="2" t="str">
        <f t="shared" si="106"/>
        <v/>
      </c>
      <c r="X327" s="2" t="str">
        <f t="shared" si="107"/>
        <v/>
      </c>
      <c r="Y327" s="2" t="str">
        <f t="shared" si="108"/>
        <v/>
      </c>
      <c r="Z327" s="2" t="str">
        <f t="shared" si="109"/>
        <v/>
      </c>
      <c r="AA327" s="2" t="str">
        <f t="shared" si="110"/>
        <v/>
      </c>
      <c r="AB327" s="2" t="str">
        <f t="shared" si="111"/>
        <v/>
      </c>
      <c r="AC327" s="2" t="str">
        <f t="shared" si="112"/>
        <v/>
      </c>
      <c r="AD327" s="3" t="e">
        <f t="shared" si="113"/>
        <v>#VALUE!</v>
      </c>
      <c r="AE327" s="3" t="e">
        <f t="shared" si="114"/>
        <v>#VALUE!</v>
      </c>
      <c r="AF327" s="3" t="e">
        <f t="shared" si="115"/>
        <v>#VALUE!</v>
      </c>
      <c r="AG327" s="3" t="e">
        <f t="shared" si="116"/>
        <v>#VALUE!</v>
      </c>
      <c r="AH327" s="3" t="e">
        <f t="shared" si="117"/>
        <v>#VALUE!</v>
      </c>
      <c r="AI327" s="3" t="e">
        <f t="shared" si="118"/>
        <v>#VALUE!</v>
      </c>
      <c r="AJ327" s="3" t="str">
        <f t="shared" si="119"/>
        <v/>
      </c>
    </row>
    <row r="328" spans="1:36" x14ac:dyDescent="0.55000000000000004">
      <c r="A328" s="10">
        <v>327</v>
      </c>
      <c r="B328" s="11"/>
      <c r="C328" s="12"/>
      <c r="D328" s="12"/>
      <c r="E328" s="12"/>
      <c r="F328" s="12"/>
      <c r="G328" s="12"/>
      <c r="H328" s="12"/>
      <c r="I328" s="13"/>
      <c r="J328" s="13"/>
      <c r="K328" s="13"/>
      <c r="L328" s="14"/>
      <c r="M328" s="4" t="str">
        <f>IF(F328=data!$A$2,1500,IF(F328=data!$A$3,500,IF(F328=data!$A$4,300,IF(F328=data!$A$5,200,IF(F328=data!$A$6,1500,IF(F328=data!$A$7,1500,""))))))</f>
        <v/>
      </c>
      <c r="N328" s="15"/>
      <c r="Q328" s="2" t="str">
        <f t="shared" si="100"/>
        <v/>
      </c>
      <c r="R328" s="2" t="str">
        <f t="shared" si="101"/>
        <v/>
      </c>
      <c r="S328" s="2" t="str">
        <f t="shared" si="102"/>
        <v/>
      </c>
      <c r="T328" s="2" t="str">
        <f t="shared" si="103"/>
        <v/>
      </c>
      <c r="U328" s="2" t="str">
        <f t="shared" si="104"/>
        <v/>
      </c>
      <c r="V328" s="2" t="str">
        <f t="shared" si="105"/>
        <v/>
      </c>
      <c r="W328" s="2" t="str">
        <f t="shared" si="106"/>
        <v/>
      </c>
      <c r="X328" s="2" t="str">
        <f t="shared" si="107"/>
        <v/>
      </c>
      <c r="Y328" s="2" t="str">
        <f t="shared" si="108"/>
        <v/>
      </c>
      <c r="Z328" s="2" t="str">
        <f t="shared" si="109"/>
        <v/>
      </c>
      <c r="AA328" s="2" t="str">
        <f t="shared" si="110"/>
        <v/>
      </c>
      <c r="AB328" s="2" t="str">
        <f t="shared" si="111"/>
        <v/>
      </c>
      <c r="AC328" s="2" t="str">
        <f t="shared" si="112"/>
        <v/>
      </c>
      <c r="AD328" s="3" t="e">
        <f t="shared" si="113"/>
        <v>#VALUE!</v>
      </c>
      <c r="AE328" s="3" t="e">
        <f t="shared" si="114"/>
        <v>#VALUE!</v>
      </c>
      <c r="AF328" s="3" t="e">
        <f t="shared" si="115"/>
        <v>#VALUE!</v>
      </c>
      <c r="AG328" s="3" t="e">
        <f t="shared" si="116"/>
        <v>#VALUE!</v>
      </c>
      <c r="AH328" s="3" t="e">
        <f t="shared" si="117"/>
        <v>#VALUE!</v>
      </c>
      <c r="AI328" s="3" t="e">
        <f t="shared" si="118"/>
        <v>#VALUE!</v>
      </c>
      <c r="AJ328" s="3" t="str">
        <f t="shared" si="119"/>
        <v/>
      </c>
    </row>
    <row r="329" spans="1:36" x14ac:dyDescent="0.55000000000000004">
      <c r="A329" s="10">
        <v>328</v>
      </c>
      <c r="B329" s="11"/>
      <c r="C329" s="12"/>
      <c r="D329" s="12"/>
      <c r="E329" s="12"/>
      <c r="F329" s="12"/>
      <c r="G329" s="12"/>
      <c r="H329" s="12"/>
      <c r="I329" s="13"/>
      <c r="J329" s="13"/>
      <c r="K329" s="13"/>
      <c r="L329" s="14"/>
      <c r="M329" s="4" t="str">
        <f>IF(F329=data!$A$2,1500,IF(F329=data!$A$3,500,IF(F329=data!$A$4,300,IF(F329=data!$A$5,200,IF(F329=data!$A$6,1500,IF(F329=data!$A$7,1500,""))))))</f>
        <v/>
      </c>
      <c r="N329" s="15"/>
      <c r="Q329" s="2" t="str">
        <f t="shared" si="100"/>
        <v/>
      </c>
      <c r="R329" s="2" t="str">
        <f t="shared" si="101"/>
        <v/>
      </c>
      <c r="S329" s="2" t="str">
        <f t="shared" si="102"/>
        <v/>
      </c>
      <c r="T329" s="2" t="str">
        <f t="shared" si="103"/>
        <v/>
      </c>
      <c r="U329" s="2" t="str">
        <f t="shared" si="104"/>
        <v/>
      </c>
      <c r="V329" s="2" t="str">
        <f t="shared" si="105"/>
        <v/>
      </c>
      <c r="W329" s="2" t="str">
        <f t="shared" si="106"/>
        <v/>
      </c>
      <c r="X329" s="2" t="str">
        <f t="shared" si="107"/>
        <v/>
      </c>
      <c r="Y329" s="2" t="str">
        <f t="shared" si="108"/>
        <v/>
      </c>
      <c r="Z329" s="2" t="str">
        <f t="shared" si="109"/>
        <v/>
      </c>
      <c r="AA329" s="2" t="str">
        <f t="shared" si="110"/>
        <v/>
      </c>
      <c r="AB329" s="2" t="str">
        <f t="shared" si="111"/>
        <v/>
      </c>
      <c r="AC329" s="2" t="str">
        <f t="shared" si="112"/>
        <v/>
      </c>
      <c r="AD329" s="3" t="e">
        <f t="shared" si="113"/>
        <v>#VALUE!</v>
      </c>
      <c r="AE329" s="3" t="e">
        <f t="shared" si="114"/>
        <v>#VALUE!</v>
      </c>
      <c r="AF329" s="3" t="e">
        <f t="shared" si="115"/>
        <v>#VALUE!</v>
      </c>
      <c r="AG329" s="3" t="e">
        <f t="shared" si="116"/>
        <v>#VALUE!</v>
      </c>
      <c r="AH329" s="3" t="e">
        <f t="shared" si="117"/>
        <v>#VALUE!</v>
      </c>
      <c r="AI329" s="3" t="e">
        <f t="shared" si="118"/>
        <v>#VALUE!</v>
      </c>
      <c r="AJ329" s="3" t="str">
        <f t="shared" si="119"/>
        <v/>
      </c>
    </row>
    <row r="330" spans="1:36" x14ac:dyDescent="0.55000000000000004">
      <c r="A330" s="10">
        <v>329</v>
      </c>
      <c r="B330" s="11"/>
      <c r="C330" s="12"/>
      <c r="D330" s="12"/>
      <c r="E330" s="12"/>
      <c r="F330" s="12"/>
      <c r="G330" s="12"/>
      <c r="H330" s="12"/>
      <c r="I330" s="13"/>
      <c r="J330" s="13"/>
      <c r="K330" s="13"/>
      <c r="L330" s="14"/>
      <c r="M330" s="4" t="str">
        <f>IF(F330=data!$A$2,1500,IF(F330=data!$A$3,500,IF(F330=data!$A$4,300,IF(F330=data!$A$5,200,IF(F330=data!$A$6,1500,IF(F330=data!$A$7,1500,""))))))</f>
        <v/>
      </c>
      <c r="N330" s="15"/>
      <c r="Q330" s="2" t="str">
        <f t="shared" si="100"/>
        <v/>
      </c>
      <c r="R330" s="2" t="str">
        <f t="shared" si="101"/>
        <v/>
      </c>
      <c r="S330" s="2" t="str">
        <f t="shared" si="102"/>
        <v/>
      </c>
      <c r="T330" s="2" t="str">
        <f t="shared" si="103"/>
        <v/>
      </c>
      <c r="U330" s="2" t="str">
        <f t="shared" si="104"/>
        <v/>
      </c>
      <c r="V330" s="2" t="str">
        <f t="shared" si="105"/>
        <v/>
      </c>
      <c r="W330" s="2" t="str">
        <f t="shared" si="106"/>
        <v/>
      </c>
      <c r="X330" s="2" t="str">
        <f t="shared" si="107"/>
        <v/>
      </c>
      <c r="Y330" s="2" t="str">
        <f t="shared" si="108"/>
        <v/>
      </c>
      <c r="Z330" s="2" t="str">
        <f t="shared" si="109"/>
        <v/>
      </c>
      <c r="AA330" s="2" t="str">
        <f t="shared" si="110"/>
        <v/>
      </c>
      <c r="AB330" s="2" t="str">
        <f t="shared" si="111"/>
        <v/>
      </c>
      <c r="AC330" s="2" t="str">
        <f t="shared" si="112"/>
        <v/>
      </c>
      <c r="AD330" s="3" t="e">
        <f t="shared" si="113"/>
        <v>#VALUE!</v>
      </c>
      <c r="AE330" s="3" t="e">
        <f t="shared" si="114"/>
        <v>#VALUE!</v>
      </c>
      <c r="AF330" s="3" t="e">
        <f t="shared" si="115"/>
        <v>#VALUE!</v>
      </c>
      <c r="AG330" s="3" t="e">
        <f t="shared" si="116"/>
        <v>#VALUE!</v>
      </c>
      <c r="AH330" s="3" t="e">
        <f t="shared" si="117"/>
        <v>#VALUE!</v>
      </c>
      <c r="AI330" s="3" t="e">
        <f t="shared" si="118"/>
        <v>#VALUE!</v>
      </c>
      <c r="AJ330" s="3" t="str">
        <f t="shared" si="119"/>
        <v/>
      </c>
    </row>
    <row r="331" spans="1:36" x14ac:dyDescent="0.55000000000000004">
      <c r="A331" s="10">
        <v>330</v>
      </c>
      <c r="B331" s="11"/>
      <c r="C331" s="12"/>
      <c r="D331" s="12"/>
      <c r="E331" s="12"/>
      <c r="F331" s="12"/>
      <c r="G331" s="12"/>
      <c r="H331" s="12"/>
      <c r="I331" s="13"/>
      <c r="J331" s="13"/>
      <c r="K331" s="13"/>
      <c r="L331" s="14"/>
      <c r="M331" s="4" t="str">
        <f>IF(F331=data!$A$2,1500,IF(F331=data!$A$3,500,IF(F331=data!$A$4,300,IF(F331=data!$A$5,200,IF(F331=data!$A$6,1500,IF(F331=data!$A$7,1500,""))))))</f>
        <v/>
      </c>
      <c r="N331" s="15"/>
      <c r="Q331" s="2" t="str">
        <f t="shared" si="100"/>
        <v/>
      </c>
      <c r="R331" s="2" t="str">
        <f t="shared" si="101"/>
        <v/>
      </c>
      <c r="S331" s="2" t="str">
        <f t="shared" si="102"/>
        <v/>
      </c>
      <c r="T331" s="2" t="str">
        <f t="shared" si="103"/>
        <v/>
      </c>
      <c r="U331" s="2" t="str">
        <f t="shared" si="104"/>
        <v/>
      </c>
      <c r="V331" s="2" t="str">
        <f t="shared" si="105"/>
        <v/>
      </c>
      <c r="W331" s="2" t="str">
        <f t="shared" si="106"/>
        <v/>
      </c>
      <c r="X331" s="2" t="str">
        <f t="shared" si="107"/>
        <v/>
      </c>
      <c r="Y331" s="2" t="str">
        <f t="shared" si="108"/>
        <v/>
      </c>
      <c r="Z331" s="2" t="str">
        <f t="shared" si="109"/>
        <v/>
      </c>
      <c r="AA331" s="2" t="str">
        <f t="shared" si="110"/>
        <v/>
      </c>
      <c r="AB331" s="2" t="str">
        <f t="shared" si="111"/>
        <v/>
      </c>
      <c r="AC331" s="2" t="str">
        <f t="shared" si="112"/>
        <v/>
      </c>
      <c r="AD331" s="3" t="e">
        <f t="shared" si="113"/>
        <v>#VALUE!</v>
      </c>
      <c r="AE331" s="3" t="e">
        <f t="shared" si="114"/>
        <v>#VALUE!</v>
      </c>
      <c r="AF331" s="3" t="e">
        <f t="shared" si="115"/>
        <v>#VALUE!</v>
      </c>
      <c r="AG331" s="3" t="e">
        <f t="shared" si="116"/>
        <v>#VALUE!</v>
      </c>
      <c r="AH331" s="3" t="e">
        <f t="shared" si="117"/>
        <v>#VALUE!</v>
      </c>
      <c r="AI331" s="3" t="e">
        <f t="shared" si="118"/>
        <v>#VALUE!</v>
      </c>
      <c r="AJ331" s="3" t="str">
        <f t="shared" si="119"/>
        <v/>
      </c>
    </row>
    <row r="332" spans="1:36" x14ac:dyDescent="0.55000000000000004">
      <c r="A332" s="10">
        <v>331</v>
      </c>
      <c r="B332" s="11"/>
      <c r="C332" s="12"/>
      <c r="D332" s="12"/>
      <c r="E332" s="12"/>
      <c r="F332" s="12"/>
      <c r="G332" s="12"/>
      <c r="H332" s="12"/>
      <c r="I332" s="13"/>
      <c r="J332" s="13"/>
      <c r="K332" s="13"/>
      <c r="L332" s="14"/>
      <c r="M332" s="4" t="str">
        <f>IF(F332=data!$A$2,1500,IF(F332=data!$A$3,500,IF(F332=data!$A$4,300,IF(F332=data!$A$5,200,IF(F332=data!$A$6,1500,IF(F332=data!$A$7,1500,""))))))</f>
        <v/>
      </c>
      <c r="N332" s="15"/>
      <c r="Q332" s="2" t="str">
        <f t="shared" si="100"/>
        <v/>
      </c>
      <c r="R332" s="2" t="str">
        <f t="shared" si="101"/>
        <v/>
      </c>
      <c r="S332" s="2" t="str">
        <f t="shared" si="102"/>
        <v/>
      </c>
      <c r="T332" s="2" t="str">
        <f t="shared" si="103"/>
        <v/>
      </c>
      <c r="U332" s="2" t="str">
        <f t="shared" si="104"/>
        <v/>
      </c>
      <c r="V332" s="2" t="str">
        <f t="shared" si="105"/>
        <v/>
      </c>
      <c r="W332" s="2" t="str">
        <f t="shared" si="106"/>
        <v/>
      </c>
      <c r="X332" s="2" t="str">
        <f t="shared" si="107"/>
        <v/>
      </c>
      <c r="Y332" s="2" t="str">
        <f t="shared" si="108"/>
        <v/>
      </c>
      <c r="Z332" s="2" t="str">
        <f t="shared" si="109"/>
        <v/>
      </c>
      <c r="AA332" s="2" t="str">
        <f t="shared" si="110"/>
        <v/>
      </c>
      <c r="AB332" s="2" t="str">
        <f t="shared" si="111"/>
        <v/>
      </c>
      <c r="AC332" s="2" t="str">
        <f t="shared" si="112"/>
        <v/>
      </c>
      <c r="AD332" s="3" t="e">
        <f t="shared" si="113"/>
        <v>#VALUE!</v>
      </c>
      <c r="AE332" s="3" t="e">
        <f t="shared" si="114"/>
        <v>#VALUE!</v>
      </c>
      <c r="AF332" s="3" t="e">
        <f t="shared" si="115"/>
        <v>#VALUE!</v>
      </c>
      <c r="AG332" s="3" t="e">
        <f t="shared" si="116"/>
        <v>#VALUE!</v>
      </c>
      <c r="AH332" s="3" t="e">
        <f t="shared" si="117"/>
        <v>#VALUE!</v>
      </c>
      <c r="AI332" s="3" t="e">
        <f t="shared" si="118"/>
        <v>#VALUE!</v>
      </c>
      <c r="AJ332" s="3" t="str">
        <f t="shared" si="119"/>
        <v/>
      </c>
    </row>
    <row r="333" spans="1:36" x14ac:dyDescent="0.55000000000000004">
      <c r="A333" s="10">
        <v>332</v>
      </c>
      <c r="B333" s="11"/>
      <c r="C333" s="12"/>
      <c r="D333" s="12"/>
      <c r="E333" s="12"/>
      <c r="F333" s="12"/>
      <c r="G333" s="12"/>
      <c r="H333" s="12"/>
      <c r="I333" s="13"/>
      <c r="J333" s="13"/>
      <c r="K333" s="13"/>
      <c r="L333" s="14"/>
      <c r="M333" s="4" t="str">
        <f>IF(F333=data!$A$2,1500,IF(F333=data!$A$3,500,IF(F333=data!$A$4,300,IF(F333=data!$A$5,200,IF(F333=data!$A$6,1500,IF(F333=data!$A$7,1500,""))))))</f>
        <v/>
      </c>
      <c r="N333" s="15"/>
      <c r="Q333" s="2" t="str">
        <f t="shared" si="100"/>
        <v/>
      </c>
      <c r="R333" s="2" t="str">
        <f t="shared" si="101"/>
        <v/>
      </c>
      <c r="S333" s="2" t="str">
        <f t="shared" si="102"/>
        <v/>
      </c>
      <c r="T333" s="2" t="str">
        <f t="shared" si="103"/>
        <v/>
      </c>
      <c r="U333" s="2" t="str">
        <f t="shared" si="104"/>
        <v/>
      </c>
      <c r="V333" s="2" t="str">
        <f t="shared" si="105"/>
        <v/>
      </c>
      <c r="W333" s="2" t="str">
        <f t="shared" si="106"/>
        <v/>
      </c>
      <c r="X333" s="2" t="str">
        <f t="shared" si="107"/>
        <v/>
      </c>
      <c r="Y333" s="2" t="str">
        <f t="shared" si="108"/>
        <v/>
      </c>
      <c r="Z333" s="2" t="str">
        <f t="shared" si="109"/>
        <v/>
      </c>
      <c r="AA333" s="2" t="str">
        <f t="shared" si="110"/>
        <v/>
      </c>
      <c r="AB333" s="2" t="str">
        <f t="shared" si="111"/>
        <v/>
      </c>
      <c r="AC333" s="2" t="str">
        <f t="shared" si="112"/>
        <v/>
      </c>
      <c r="AD333" s="3" t="e">
        <f t="shared" si="113"/>
        <v>#VALUE!</v>
      </c>
      <c r="AE333" s="3" t="e">
        <f t="shared" si="114"/>
        <v>#VALUE!</v>
      </c>
      <c r="AF333" s="3" t="e">
        <f t="shared" si="115"/>
        <v>#VALUE!</v>
      </c>
      <c r="AG333" s="3" t="e">
        <f t="shared" si="116"/>
        <v>#VALUE!</v>
      </c>
      <c r="AH333" s="3" t="e">
        <f t="shared" si="117"/>
        <v>#VALUE!</v>
      </c>
      <c r="AI333" s="3" t="e">
        <f t="shared" si="118"/>
        <v>#VALUE!</v>
      </c>
      <c r="AJ333" s="3" t="str">
        <f t="shared" si="119"/>
        <v/>
      </c>
    </row>
    <row r="334" spans="1:36" x14ac:dyDescent="0.55000000000000004">
      <c r="A334" s="10">
        <v>333</v>
      </c>
      <c r="B334" s="11"/>
      <c r="C334" s="12"/>
      <c r="D334" s="12"/>
      <c r="E334" s="12"/>
      <c r="F334" s="12"/>
      <c r="G334" s="12"/>
      <c r="H334" s="12"/>
      <c r="I334" s="13"/>
      <c r="J334" s="13"/>
      <c r="K334" s="13"/>
      <c r="L334" s="14"/>
      <c r="M334" s="4" t="str">
        <f>IF(F334=data!$A$2,1500,IF(F334=data!$A$3,500,IF(F334=data!$A$4,300,IF(F334=data!$A$5,200,IF(F334=data!$A$6,1500,IF(F334=data!$A$7,1500,""))))))</f>
        <v/>
      </c>
      <c r="N334" s="15"/>
      <c r="Q334" s="2" t="str">
        <f t="shared" si="100"/>
        <v/>
      </c>
      <c r="R334" s="2" t="str">
        <f t="shared" si="101"/>
        <v/>
      </c>
      <c r="S334" s="2" t="str">
        <f t="shared" si="102"/>
        <v/>
      </c>
      <c r="T334" s="2" t="str">
        <f t="shared" si="103"/>
        <v/>
      </c>
      <c r="U334" s="2" t="str">
        <f t="shared" si="104"/>
        <v/>
      </c>
      <c r="V334" s="2" t="str">
        <f t="shared" si="105"/>
        <v/>
      </c>
      <c r="W334" s="2" t="str">
        <f t="shared" si="106"/>
        <v/>
      </c>
      <c r="X334" s="2" t="str">
        <f t="shared" si="107"/>
        <v/>
      </c>
      <c r="Y334" s="2" t="str">
        <f t="shared" si="108"/>
        <v/>
      </c>
      <c r="Z334" s="2" t="str">
        <f t="shared" si="109"/>
        <v/>
      </c>
      <c r="AA334" s="2" t="str">
        <f t="shared" si="110"/>
        <v/>
      </c>
      <c r="AB334" s="2" t="str">
        <f t="shared" si="111"/>
        <v/>
      </c>
      <c r="AC334" s="2" t="str">
        <f t="shared" si="112"/>
        <v/>
      </c>
      <c r="AD334" s="3" t="e">
        <f t="shared" si="113"/>
        <v>#VALUE!</v>
      </c>
      <c r="AE334" s="3" t="e">
        <f t="shared" si="114"/>
        <v>#VALUE!</v>
      </c>
      <c r="AF334" s="3" t="e">
        <f t="shared" si="115"/>
        <v>#VALUE!</v>
      </c>
      <c r="AG334" s="3" t="e">
        <f t="shared" si="116"/>
        <v>#VALUE!</v>
      </c>
      <c r="AH334" s="3" t="e">
        <f t="shared" si="117"/>
        <v>#VALUE!</v>
      </c>
      <c r="AI334" s="3" t="e">
        <f t="shared" si="118"/>
        <v>#VALUE!</v>
      </c>
      <c r="AJ334" s="3" t="str">
        <f t="shared" si="119"/>
        <v/>
      </c>
    </row>
    <row r="335" spans="1:36" x14ac:dyDescent="0.55000000000000004">
      <c r="A335" s="10">
        <v>334</v>
      </c>
      <c r="B335" s="11"/>
      <c r="C335" s="12"/>
      <c r="D335" s="12"/>
      <c r="E335" s="12"/>
      <c r="F335" s="12"/>
      <c r="G335" s="12"/>
      <c r="H335" s="12"/>
      <c r="I335" s="13"/>
      <c r="J335" s="13"/>
      <c r="K335" s="13"/>
      <c r="L335" s="14"/>
      <c r="M335" s="4" t="str">
        <f>IF(F335=data!$A$2,1500,IF(F335=data!$A$3,500,IF(F335=data!$A$4,300,IF(F335=data!$A$5,200,IF(F335=data!$A$6,1500,IF(F335=data!$A$7,1500,""))))))</f>
        <v/>
      </c>
      <c r="N335" s="15"/>
      <c r="Q335" s="2" t="str">
        <f t="shared" si="100"/>
        <v/>
      </c>
      <c r="R335" s="2" t="str">
        <f t="shared" si="101"/>
        <v/>
      </c>
      <c r="S335" s="2" t="str">
        <f t="shared" si="102"/>
        <v/>
      </c>
      <c r="T335" s="2" t="str">
        <f t="shared" si="103"/>
        <v/>
      </c>
      <c r="U335" s="2" t="str">
        <f t="shared" si="104"/>
        <v/>
      </c>
      <c r="V335" s="2" t="str">
        <f t="shared" si="105"/>
        <v/>
      </c>
      <c r="W335" s="2" t="str">
        <f t="shared" si="106"/>
        <v/>
      </c>
      <c r="X335" s="2" t="str">
        <f t="shared" si="107"/>
        <v/>
      </c>
      <c r="Y335" s="2" t="str">
        <f t="shared" si="108"/>
        <v/>
      </c>
      <c r="Z335" s="2" t="str">
        <f t="shared" si="109"/>
        <v/>
      </c>
      <c r="AA335" s="2" t="str">
        <f t="shared" si="110"/>
        <v/>
      </c>
      <c r="AB335" s="2" t="str">
        <f t="shared" si="111"/>
        <v/>
      </c>
      <c r="AC335" s="2" t="str">
        <f t="shared" si="112"/>
        <v/>
      </c>
      <c r="AD335" s="3" t="e">
        <f t="shared" si="113"/>
        <v>#VALUE!</v>
      </c>
      <c r="AE335" s="3" t="e">
        <f t="shared" si="114"/>
        <v>#VALUE!</v>
      </c>
      <c r="AF335" s="3" t="e">
        <f t="shared" si="115"/>
        <v>#VALUE!</v>
      </c>
      <c r="AG335" s="3" t="e">
        <f t="shared" si="116"/>
        <v>#VALUE!</v>
      </c>
      <c r="AH335" s="3" t="e">
        <f t="shared" si="117"/>
        <v>#VALUE!</v>
      </c>
      <c r="AI335" s="3" t="e">
        <f t="shared" si="118"/>
        <v>#VALUE!</v>
      </c>
      <c r="AJ335" s="3" t="str">
        <f t="shared" si="119"/>
        <v/>
      </c>
    </row>
    <row r="336" spans="1:36" x14ac:dyDescent="0.55000000000000004">
      <c r="A336" s="10">
        <v>335</v>
      </c>
      <c r="B336" s="11"/>
      <c r="C336" s="12"/>
      <c r="D336" s="12"/>
      <c r="E336" s="12"/>
      <c r="F336" s="12"/>
      <c r="G336" s="12"/>
      <c r="H336" s="12"/>
      <c r="I336" s="13"/>
      <c r="J336" s="13"/>
      <c r="K336" s="13"/>
      <c r="L336" s="14"/>
      <c r="M336" s="4" t="str">
        <f>IF(F336=data!$A$2,1500,IF(F336=data!$A$3,500,IF(F336=data!$A$4,300,IF(F336=data!$A$5,200,IF(F336=data!$A$6,1500,IF(F336=data!$A$7,1500,""))))))</f>
        <v/>
      </c>
      <c r="N336" s="15"/>
      <c r="Q336" s="2" t="str">
        <f t="shared" si="100"/>
        <v/>
      </c>
      <c r="R336" s="2" t="str">
        <f t="shared" si="101"/>
        <v/>
      </c>
      <c r="S336" s="2" t="str">
        <f t="shared" si="102"/>
        <v/>
      </c>
      <c r="T336" s="2" t="str">
        <f t="shared" si="103"/>
        <v/>
      </c>
      <c r="U336" s="2" t="str">
        <f t="shared" si="104"/>
        <v/>
      </c>
      <c r="V336" s="2" t="str">
        <f t="shared" si="105"/>
        <v/>
      </c>
      <c r="W336" s="2" t="str">
        <f t="shared" si="106"/>
        <v/>
      </c>
      <c r="X336" s="2" t="str">
        <f t="shared" si="107"/>
        <v/>
      </c>
      <c r="Y336" s="2" t="str">
        <f t="shared" si="108"/>
        <v/>
      </c>
      <c r="Z336" s="2" t="str">
        <f t="shared" si="109"/>
        <v/>
      </c>
      <c r="AA336" s="2" t="str">
        <f t="shared" si="110"/>
        <v/>
      </c>
      <c r="AB336" s="2" t="str">
        <f t="shared" si="111"/>
        <v/>
      </c>
      <c r="AC336" s="2" t="str">
        <f t="shared" si="112"/>
        <v/>
      </c>
      <c r="AD336" s="3" t="e">
        <f t="shared" si="113"/>
        <v>#VALUE!</v>
      </c>
      <c r="AE336" s="3" t="e">
        <f t="shared" si="114"/>
        <v>#VALUE!</v>
      </c>
      <c r="AF336" s="3" t="e">
        <f t="shared" si="115"/>
        <v>#VALUE!</v>
      </c>
      <c r="AG336" s="3" t="e">
        <f t="shared" si="116"/>
        <v>#VALUE!</v>
      </c>
      <c r="AH336" s="3" t="e">
        <f t="shared" si="117"/>
        <v>#VALUE!</v>
      </c>
      <c r="AI336" s="3" t="e">
        <f t="shared" si="118"/>
        <v>#VALUE!</v>
      </c>
      <c r="AJ336" s="3" t="str">
        <f t="shared" si="119"/>
        <v/>
      </c>
    </row>
    <row r="337" spans="1:36" x14ac:dyDescent="0.55000000000000004">
      <c r="A337" s="10">
        <v>336</v>
      </c>
      <c r="B337" s="11"/>
      <c r="C337" s="12"/>
      <c r="D337" s="12"/>
      <c r="E337" s="12"/>
      <c r="F337" s="12"/>
      <c r="G337" s="12"/>
      <c r="H337" s="12"/>
      <c r="I337" s="13"/>
      <c r="J337" s="13"/>
      <c r="K337" s="13"/>
      <c r="L337" s="14"/>
      <c r="M337" s="4" t="str">
        <f>IF(F337=data!$A$2,1500,IF(F337=data!$A$3,500,IF(F337=data!$A$4,300,IF(F337=data!$A$5,200,IF(F337=data!$A$6,1500,IF(F337=data!$A$7,1500,""))))))</f>
        <v/>
      </c>
      <c r="N337" s="15"/>
      <c r="Q337" s="2" t="str">
        <f t="shared" si="100"/>
        <v/>
      </c>
      <c r="R337" s="2" t="str">
        <f t="shared" si="101"/>
        <v/>
      </c>
      <c r="S337" s="2" t="str">
        <f t="shared" si="102"/>
        <v/>
      </c>
      <c r="T337" s="2" t="str">
        <f t="shared" si="103"/>
        <v/>
      </c>
      <c r="U337" s="2" t="str">
        <f t="shared" si="104"/>
        <v/>
      </c>
      <c r="V337" s="2" t="str">
        <f t="shared" si="105"/>
        <v/>
      </c>
      <c r="W337" s="2" t="str">
        <f t="shared" si="106"/>
        <v/>
      </c>
      <c r="X337" s="2" t="str">
        <f t="shared" si="107"/>
        <v/>
      </c>
      <c r="Y337" s="2" t="str">
        <f t="shared" si="108"/>
        <v/>
      </c>
      <c r="Z337" s="2" t="str">
        <f t="shared" si="109"/>
        <v/>
      </c>
      <c r="AA337" s="2" t="str">
        <f t="shared" si="110"/>
        <v/>
      </c>
      <c r="AB337" s="2" t="str">
        <f t="shared" si="111"/>
        <v/>
      </c>
      <c r="AC337" s="2" t="str">
        <f t="shared" si="112"/>
        <v/>
      </c>
      <c r="AD337" s="3" t="e">
        <f t="shared" si="113"/>
        <v>#VALUE!</v>
      </c>
      <c r="AE337" s="3" t="e">
        <f t="shared" si="114"/>
        <v>#VALUE!</v>
      </c>
      <c r="AF337" s="3" t="e">
        <f t="shared" si="115"/>
        <v>#VALUE!</v>
      </c>
      <c r="AG337" s="3" t="e">
        <f t="shared" si="116"/>
        <v>#VALUE!</v>
      </c>
      <c r="AH337" s="3" t="e">
        <f t="shared" si="117"/>
        <v>#VALUE!</v>
      </c>
      <c r="AI337" s="3" t="e">
        <f t="shared" si="118"/>
        <v>#VALUE!</v>
      </c>
      <c r="AJ337" s="3" t="str">
        <f t="shared" si="119"/>
        <v/>
      </c>
    </row>
    <row r="338" spans="1:36" x14ac:dyDescent="0.55000000000000004">
      <c r="A338" s="10">
        <v>337</v>
      </c>
      <c r="B338" s="11"/>
      <c r="C338" s="12"/>
      <c r="D338" s="12"/>
      <c r="E338" s="12"/>
      <c r="F338" s="12"/>
      <c r="G338" s="12"/>
      <c r="H338" s="12"/>
      <c r="I338" s="13"/>
      <c r="J338" s="13"/>
      <c r="K338" s="13"/>
      <c r="L338" s="14"/>
      <c r="M338" s="4" t="str">
        <f>IF(F338=data!$A$2,1500,IF(F338=data!$A$3,500,IF(F338=data!$A$4,300,IF(F338=data!$A$5,200,IF(F338=data!$A$6,1500,IF(F338=data!$A$7,1500,""))))))</f>
        <v/>
      </c>
      <c r="N338" s="15"/>
      <c r="Q338" s="2" t="str">
        <f t="shared" si="100"/>
        <v/>
      </c>
      <c r="R338" s="2" t="str">
        <f t="shared" si="101"/>
        <v/>
      </c>
      <c r="S338" s="2" t="str">
        <f t="shared" si="102"/>
        <v/>
      </c>
      <c r="T338" s="2" t="str">
        <f t="shared" si="103"/>
        <v/>
      </c>
      <c r="U338" s="2" t="str">
        <f t="shared" si="104"/>
        <v/>
      </c>
      <c r="V338" s="2" t="str">
        <f t="shared" si="105"/>
        <v/>
      </c>
      <c r="W338" s="2" t="str">
        <f t="shared" si="106"/>
        <v/>
      </c>
      <c r="X338" s="2" t="str">
        <f t="shared" si="107"/>
        <v/>
      </c>
      <c r="Y338" s="2" t="str">
        <f t="shared" si="108"/>
        <v/>
      </c>
      <c r="Z338" s="2" t="str">
        <f t="shared" si="109"/>
        <v/>
      </c>
      <c r="AA338" s="2" t="str">
        <f t="shared" si="110"/>
        <v/>
      </c>
      <c r="AB338" s="2" t="str">
        <f t="shared" si="111"/>
        <v/>
      </c>
      <c r="AC338" s="2" t="str">
        <f t="shared" si="112"/>
        <v/>
      </c>
      <c r="AD338" s="3" t="e">
        <f t="shared" si="113"/>
        <v>#VALUE!</v>
      </c>
      <c r="AE338" s="3" t="e">
        <f t="shared" si="114"/>
        <v>#VALUE!</v>
      </c>
      <c r="AF338" s="3" t="e">
        <f t="shared" si="115"/>
        <v>#VALUE!</v>
      </c>
      <c r="AG338" s="3" t="e">
        <f t="shared" si="116"/>
        <v>#VALUE!</v>
      </c>
      <c r="AH338" s="3" t="e">
        <f t="shared" si="117"/>
        <v>#VALUE!</v>
      </c>
      <c r="AI338" s="3" t="e">
        <f t="shared" si="118"/>
        <v>#VALUE!</v>
      </c>
      <c r="AJ338" s="3" t="str">
        <f t="shared" si="119"/>
        <v/>
      </c>
    </row>
    <row r="339" spans="1:36" x14ac:dyDescent="0.55000000000000004">
      <c r="A339" s="10">
        <v>338</v>
      </c>
      <c r="B339" s="11"/>
      <c r="C339" s="12"/>
      <c r="D339" s="12"/>
      <c r="E339" s="12"/>
      <c r="F339" s="12"/>
      <c r="G339" s="12"/>
      <c r="H339" s="12"/>
      <c r="I339" s="13"/>
      <c r="J339" s="13"/>
      <c r="K339" s="13"/>
      <c r="L339" s="14"/>
      <c r="M339" s="4" t="str">
        <f>IF(F339=data!$A$2,1500,IF(F339=data!$A$3,500,IF(F339=data!$A$4,300,IF(F339=data!$A$5,200,IF(F339=data!$A$6,1500,IF(F339=data!$A$7,1500,""))))))</f>
        <v/>
      </c>
      <c r="N339" s="15"/>
      <c r="Q339" s="2" t="str">
        <f t="shared" si="100"/>
        <v/>
      </c>
      <c r="R339" s="2" t="str">
        <f t="shared" si="101"/>
        <v/>
      </c>
      <c r="S339" s="2" t="str">
        <f t="shared" si="102"/>
        <v/>
      </c>
      <c r="T339" s="2" t="str">
        <f t="shared" si="103"/>
        <v/>
      </c>
      <c r="U339" s="2" t="str">
        <f t="shared" si="104"/>
        <v/>
      </c>
      <c r="V339" s="2" t="str">
        <f t="shared" si="105"/>
        <v/>
      </c>
      <c r="W339" s="2" t="str">
        <f t="shared" si="106"/>
        <v/>
      </c>
      <c r="X339" s="2" t="str">
        <f t="shared" si="107"/>
        <v/>
      </c>
      <c r="Y339" s="2" t="str">
        <f t="shared" si="108"/>
        <v/>
      </c>
      <c r="Z339" s="2" t="str">
        <f t="shared" si="109"/>
        <v/>
      </c>
      <c r="AA339" s="2" t="str">
        <f t="shared" si="110"/>
        <v/>
      </c>
      <c r="AB339" s="2" t="str">
        <f t="shared" si="111"/>
        <v/>
      </c>
      <c r="AC339" s="2" t="str">
        <f t="shared" si="112"/>
        <v/>
      </c>
      <c r="AD339" s="3" t="e">
        <f t="shared" si="113"/>
        <v>#VALUE!</v>
      </c>
      <c r="AE339" s="3" t="e">
        <f t="shared" si="114"/>
        <v>#VALUE!</v>
      </c>
      <c r="AF339" s="3" t="e">
        <f t="shared" si="115"/>
        <v>#VALUE!</v>
      </c>
      <c r="AG339" s="3" t="e">
        <f t="shared" si="116"/>
        <v>#VALUE!</v>
      </c>
      <c r="AH339" s="3" t="e">
        <f t="shared" si="117"/>
        <v>#VALUE!</v>
      </c>
      <c r="AI339" s="3" t="e">
        <f t="shared" si="118"/>
        <v>#VALUE!</v>
      </c>
      <c r="AJ339" s="3" t="str">
        <f t="shared" si="119"/>
        <v/>
      </c>
    </row>
    <row r="340" spans="1:36" x14ac:dyDescent="0.55000000000000004">
      <c r="A340" s="10">
        <v>339</v>
      </c>
      <c r="B340" s="11"/>
      <c r="C340" s="12"/>
      <c r="D340" s="12"/>
      <c r="E340" s="12"/>
      <c r="F340" s="12"/>
      <c r="G340" s="12"/>
      <c r="H340" s="12"/>
      <c r="I340" s="13"/>
      <c r="J340" s="13"/>
      <c r="K340" s="13"/>
      <c r="L340" s="14"/>
      <c r="M340" s="4" t="str">
        <f>IF(F340=data!$A$2,1500,IF(F340=data!$A$3,500,IF(F340=data!$A$4,300,IF(F340=data!$A$5,200,IF(F340=data!$A$6,1500,IF(F340=data!$A$7,1500,""))))))</f>
        <v/>
      </c>
      <c r="N340" s="15"/>
      <c r="Q340" s="2" t="str">
        <f t="shared" si="100"/>
        <v/>
      </c>
      <c r="R340" s="2" t="str">
        <f t="shared" si="101"/>
        <v/>
      </c>
      <c r="S340" s="2" t="str">
        <f t="shared" si="102"/>
        <v/>
      </c>
      <c r="T340" s="2" t="str">
        <f t="shared" si="103"/>
        <v/>
      </c>
      <c r="U340" s="2" t="str">
        <f t="shared" si="104"/>
        <v/>
      </c>
      <c r="V340" s="2" t="str">
        <f t="shared" si="105"/>
        <v/>
      </c>
      <c r="W340" s="2" t="str">
        <f t="shared" si="106"/>
        <v/>
      </c>
      <c r="X340" s="2" t="str">
        <f t="shared" si="107"/>
        <v/>
      </c>
      <c r="Y340" s="2" t="str">
        <f t="shared" si="108"/>
        <v/>
      </c>
      <c r="Z340" s="2" t="str">
        <f t="shared" si="109"/>
        <v/>
      </c>
      <c r="AA340" s="2" t="str">
        <f t="shared" si="110"/>
        <v/>
      </c>
      <c r="AB340" s="2" t="str">
        <f t="shared" si="111"/>
        <v/>
      </c>
      <c r="AC340" s="2" t="str">
        <f t="shared" si="112"/>
        <v/>
      </c>
      <c r="AD340" s="3" t="e">
        <f t="shared" si="113"/>
        <v>#VALUE!</v>
      </c>
      <c r="AE340" s="3" t="e">
        <f t="shared" si="114"/>
        <v>#VALUE!</v>
      </c>
      <c r="AF340" s="3" t="e">
        <f t="shared" si="115"/>
        <v>#VALUE!</v>
      </c>
      <c r="AG340" s="3" t="e">
        <f t="shared" si="116"/>
        <v>#VALUE!</v>
      </c>
      <c r="AH340" s="3" t="e">
        <f t="shared" si="117"/>
        <v>#VALUE!</v>
      </c>
      <c r="AI340" s="3" t="e">
        <f t="shared" si="118"/>
        <v>#VALUE!</v>
      </c>
      <c r="AJ340" s="3" t="str">
        <f t="shared" si="119"/>
        <v/>
      </c>
    </row>
    <row r="341" spans="1:36" x14ac:dyDescent="0.55000000000000004">
      <c r="A341" s="10">
        <v>340</v>
      </c>
      <c r="B341" s="11"/>
      <c r="C341" s="12"/>
      <c r="D341" s="12"/>
      <c r="E341" s="12"/>
      <c r="F341" s="12"/>
      <c r="G341" s="12"/>
      <c r="H341" s="12"/>
      <c r="I341" s="13"/>
      <c r="J341" s="13"/>
      <c r="K341" s="13"/>
      <c r="L341" s="14"/>
      <c r="M341" s="4" t="str">
        <f>IF(F341=data!$A$2,1500,IF(F341=data!$A$3,500,IF(F341=data!$A$4,300,IF(F341=data!$A$5,200,IF(F341=data!$A$6,1500,IF(F341=data!$A$7,1500,""))))))</f>
        <v/>
      </c>
      <c r="N341" s="15"/>
      <c r="Q341" s="2" t="str">
        <f t="shared" si="100"/>
        <v/>
      </c>
      <c r="R341" s="2" t="str">
        <f t="shared" si="101"/>
        <v/>
      </c>
      <c r="S341" s="2" t="str">
        <f t="shared" si="102"/>
        <v/>
      </c>
      <c r="T341" s="2" t="str">
        <f t="shared" si="103"/>
        <v/>
      </c>
      <c r="U341" s="2" t="str">
        <f t="shared" si="104"/>
        <v/>
      </c>
      <c r="V341" s="2" t="str">
        <f t="shared" si="105"/>
        <v/>
      </c>
      <c r="W341" s="2" t="str">
        <f t="shared" si="106"/>
        <v/>
      </c>
      <c r="X341" s="2" t="str">
        <f t="shared" si="107"/>
        <v/>
      </c>
      <c r="Y341" s="2" t="str">
        <f t="shared" si="108"/>
        <v/>
      </c>
      <c r="Z341" s="2" t="str">
        <f t="shared" si="109"/>
        <v/>
      </c>
      <c r="AA341" s="2" t="str">
        <f t="shared" si="110"/>
        <v/>
      </c>
      <c r="AB341" s="2" t="str">
        <f t="shared" si="111"/>
        <v/>
      </c>
      <c r="AC341" s="2" t="str">
        <f t="shared" si="112"/>
        <v/>
      </c>
      <c r="AD341" s="3" t="e">
        <f t="shared" si="113"/>
        <v>#VALUE!</v>
      </c>
      <c r="AE341" s="3" t="e">
        <f t="shared" si="114"/>
        <v>#VALUE!</v>
      </c>
      <c r="AF341" s="3" t="e">
        <f t="shared" si="115"/>
        <v>#VALUE!</v>
      </c>
      <c r="AG341" s="3" t="e">
        <f t="shared" si="116"/>
        <v>#VALUE!</v>
      </c>
      <c r="AH341" s="3" t="e">
        <f t="shared" si="117"/>
        <v>#VALUE!</v>
      </c>
      <c r="AI341" s="3" t="e">
        <f t="shared" si="118"/>
        <v>#VALUE!</v>
      </c>
      <c r="AJ341" s="3" t="str">
        <f t="shared" si="119"/>
        <v/>
      </c>
    </row>
    <row r="342" spans="1:36" x14ac:dyDescent="0.55000000000000004">
      <c r="A342" s="10">
        <v>341</v>
      </c>
      <c r="B342" s="11"/>
      <c r="C342" s="12"/>
      <c r="D342" s="12"/>
      <c r="E342" s="12"/>
      <c r="F342" s="12"/>
      <c r="G342" s="12"/>
      <c r="H342" s="12"/>
      <c r="I342" s="13"/>
      <c r="J342" s="13"/>
      <c r="K342" s="13"/>
      <c r="L342" s="14"/>
      <c r="M342" s="4" t="str">
        <f>IF(F342=data!$A$2,1500,IF(F342=data!$A$3,500,IF(F342=data!$A$4,300,IF(F342=data!$A$5,200,IF(F342=data!$A$6,1500,IF(F342=data!$A$7,1500,""))))))</f>
        <v/>
      </c>
      <c r="N342" s="15"/>
      <c r="Q342" s="2" t="str">
        <f t="shared" si="100"/>
        <v/>
      </c>
      <c r="R342" s="2" t="str">
        <f t="shared" si="101"/>
        <v/>
      </c>
      <c r="S342" s="2" t="str">
        <f t="shared" si="102"/>
        <v/>
      </c>
      <c r="T342" s="2" t="str">
        <f t="shared" si="103"/>
        <v/>
      </c>
      <c r="U342" s="2" t="str">
        <f t="shared" si="104"/>
        <v/>
      </c>
      <c r="V342" s="2" t="str">
        <f t="shared" si="105"/>
        <v/>
      </c>
      <c r="W342" s="2" t="str">
        <f t="shared" si="106"/>
        <v/>
      </c>
      <c r="X342" s="2" t="str">
        <f t="shared" si="107"/>
        <v/>
      </c>
      <c r="Y342" s="2" t="str">
        <f t="shared" si="108"/>
        <v/>
      </c>
      <c r="Z342" s="2" t="str">
        <f t="shared" si="109"/>
        <v/>
      </c>
      <c r="AA342" s="2" t="str">
        <f t="shared" si="110"/>
        <v/>
      </c>
      <c r="AB342" s="2" t="str">
        <f t="shared" si="111"/>
        <v/>
      </c>
      <c r="AC342" s="2" t="str">
        <f t="shared" si="112"/>
        <v/>
      </c>
      <c r="AD342" s="3" t="e">
        <f t="shared" si="113"/>
        <v>#VALUE!</v>
      </c>
      <c r="AE342" s="3" t="e">
        <f t="shared" si="114"/>
        <v>#VALUE!</v>
      </c>
      <c r="AF342" s="3" t="e">
        <f t="shared" si="115"/>
        <v>#VALUE!</v>
      </c>
      <c r="AG342" s="3" t="e">
        <f t="shared" si="116"/>
        <v>#VALUE!</v>
      </c>
      <c r="AH342" s="3" t="e">
        <f t="shared" si="117"/>
        <v>#VALUE!</v>
      </c>
      <c r="AI342" s="3" t="e">
        <f t="shared" si="118"/>
        <v>#VALUE!</v>
      </c>
      <c r="AJ342" s="3" t="str">
        <f t="shared" si="119"/>
        <v/>
      </c>
    </row>
    <row r="343" spans="1:36" x14ac:dyDescent="0.55000000000000004">
      <c r="A343" s="10">
        <v>342</v>
      </c>
      <c r="B343" s="11"/>
      <c r="C343" s="12"/>
      <c r="D343" s="12"/>
      <c r="E343" s="12"/>
      <c r="F343" s="12"/>
      <c r="G343" s="12"/>
      <c r="H343" s="12"/>
      <c r="I343" s="13"/>
      <c r="J343" s="13"/>
      <c r="K343" s="13"/>
      <c r="L343" s="14"/>
      <c r="M343" s="4" t="str">
        <f>IF(F343=data!$A$2,1500,IF(F343=data!$A$3,500,IF(F343=data!$A$4,300,IF(F343=data!$A$5,200,IF(F343=data!$A$6,1500,IF(F343=data!$A$7,1500,""))))))</f>
        <v/>
      </c>
      <c r="N343" s="15"/>
      <c r="Q343" s="2" t="str">
        <f t="shared" si="100"/>
        <v/>
      </c>
      <c r="R343" s="2" t="str">
        <f t="shared" si="101"/>
        <v/>
      </c>
      <c r="S343" s="2" t="str">
        <f t="shared" si="102"/>
        <v/>
      </c>
      <c r="T343" s="2" t="str">
        <f t="shared" si="103"/>
        <v/>
      </c>
      <c r="U343" s="2" t="str">
        <f t="shared" si="104"/>
        <v/>
      </c>
      <c r="V343" s="2" t="str">
        <f t="shared" si="105"/>
        <v/>
      </c>
      <c r="W343" s="2" t="str">
        <f t="shared" si="106"/>
        <v/>
      </c>
      <c r="X343" s="2" t="str">
        <f t="shared" si="107"/>
        <v/>
      </c>
      <c r="Y343" s="2" t="str">
        <f t="shared" si="108"/>
        <v/>
      </c>
      <c r="Z343" s="2" t="str">
        <f t="shared" si="109"/>
        <v/>
      </c>
      <c r="AA343" s="2" t="str">
        <f t="shared" si="110"/>
        <v/>
      </c>
      <c r="AB343" s="2" t="str">
        <f t="shared" si="111"/>
        <v/>
      </c>
      <c r="AC343" s="2" t="str">
        <f t="shared" si="112"/>
        <v/>
      </c>
      <c r="AD343" s="3" t="e">
        <f t="shared" si="113"/>
        <v>#VALUE!</v>
      </c>
      <c r="AE343" s="3" t="e">
        <f t="shared" si="114"/>
        <v>#VALUE!</v>
      </c>
      <c r="AF343" s="3" t="e">
        <f t="shared" si="115"/>
        <v>#VALUE!</v>
      </c>
      <c r="AG343" s="3" t="e">
        <f t="shared" si="116"/>
        <v>#VALUE!</v>
      </c>
      <c r="AH343" s="3" t="e">
        <f t="shared" si="117"/>
        <v>#VALUE!</v>
      </c>
      <c r="AI343" s="3" t="e">
        <f t="shared" si="118"/>
        <v>#VALUE!</v>
      </c>
      <c r="AJ343" s="3" t="str">
        <f t="shared" si="119"/>
        <v/>
      </c>
    </row>
    <row r="344" spans="1:36" x14ac:dyDescent="0.55000000000000004">
      <c r="A344" s="10">
        <v>343</v>
      </c>
      <c r="B344" s="11"/>
      <c r="C344" s="12"/>
      <c r="D344" s="12"/>
      <c r="E344" s="12"/>
      <c r="F344" s="12"/>
      <c r="G344" s="12"/>
      <c r="H344" s="12"/>
      <c r="I344" s="13"/>
      <c r="J344" s="13"/>
      <c r="K344" s="13"/>
      <c r="L344" s="14"/>
      <c r="M344" s="4" t="str">
        <f>IF(F344=data!$A$2,1500,IF(F344=data!$A$3,500,IF(F344=data!$A$4,300,IF(F344=data!$A$5,200,IF(F344=data!$A$6,1500,IF(F344=data!$A$7,1500,""))))))</f>
        <v/>
      </c>
      <c r="N344" s="15"/>
      <c r="Q344" s="2" t="str">
        <f t="shared" si="100"/>
        <v/>
      </c>
      <c r="R344" s="2" t="str">
        <f t="shared" si="101"/>
        <v/>
      </c>
      <c r="S344" s="2" t="str">
        <f t="shared" si="102"/>
        <v/>
      </c>
      <c r="T344" s="2" t="str">
        <f t="shared" si="103"/>
        <v/>
      </c>
      <c r="U344" s="2" t="str">
        <f t="shared" si="104"/>
        <v/>
      </c>
      <c r="V344" s="2" t="str">
        <f t="shared" si="105"/>
        <v/>
      </c>
      <c r="W344" s="2" t="str">
        <f t="shared" si="106"/>
        <v/>
      </c>
      <c r="X344" s="2" t="str">
        <f t="shared" si="107"/>
        <v/>
      </c>
      <c r="Y344" s="2" t="str">
        <f t="shared" si="108"/>
        <v/>
      </c>
      <c r="Z344" s="2" t="str">
        <f t="shared" si="109"/>
        <v/>
      </c>
      <c r="AA344" s="2" t="str">
        <f t="shared" si="110"/>
        <v/>
      </c>
      <c r="AB344" s="2" t="str">
        <f t="shared" si="111"/>
        <v/>
      </c>
      <c r="AC344" s="2" t="str">
        <f t="shared" si="112"/>
        <v/>
      </c>
      <c r="AD344" s="3" t="e">
        <f t="shared" si="113"/>
        <v>#VALUE!</v>
      </c>
      <c r="AE344" s="3" t="e">
        <f t="shared" si="114"/>
        <v>#VALUE!</v>
      </c>
      <c r="AF344" s="3" t="e">
        <f t="shared" si="115"/>
        <v>#VALUE!</v>
      </c>
      <c r="AG344" s="3" t="e">
        <f t="shared" si="116"/>
        <v>#VALUE!</v>
      </c>
      <c r="AH344" s="3" t="e">
        <f t="shared" si="117"/>
        <v>#VALUE!</v>
      </c>
      <c r="AI344" s="3" t="e">
        <f t="shared" si="118"/>
        <v>#VALUE!</v>
      </c>
      <c r="AJ344" s="3" t="str">
        <f t="shared" si="119"/>
        <v/>
      </c>
    </row>
    <row r="345" spans="1:36" x14ac:dyDescent="0.55000000000000004">
      <c r="A345" s="10">
        <v>344</v>
      </c>
      <c r="B345" s="11"/>
      <c r="C345" s="12"/>
      <c r="D345" s="12"/>
      <c r="E345" s="12"/>
      <c r="F345" s="12"/>
      <c r="G345" s="12"/>
      <c r="H345" s="12"/>
      <c r="I345" s="13"/>
      <c r="J345" s="13"/>
      <c r="K345" s="13"/>
      <c r="L345" s="14"/>
      <c r="M345" s="4" t="str">
        <f>IF(F345=data!$A$2,1500,IF(F345=data!$A$3,500,IF(F345=data!$A$4,300,IF(F345=data!$A$5,200,IF(F345=data!$A$6,1500,IF(F345=data!$A$7,1500,""))))))</f>
        <v/>
      </c>
      <c r="N345" s="15"/>
      <c r="Q345" s="2" t="str">
        <f t="shared" si="100"/>
        <v/>
      </c>
      <c r="R345" s="2" t="str">
        <f t="shared" si="101"/>
        <v/>
      </c>
      <c r="S345" s="2" t="str">
        <f t="shared" si="102"/>
        <v/>
      </c>
      <c r="T345" s="2" t="str">
        <f t="shared" si="103"/>
        <v/>
      </c>
      <c r="U345" s="2" t="str">
        <f t="shared" si="104"/>
        <v/>
      </c>
      <c r="V345" s="2" t="str">
        <f t="shared" si="105"/>
        <v/>
      </c>
      <c r="W345" s="2" t="str">
        <f t="shared" si="106"/>
        <v/>
      </c>
      <c r="X345" s="2" t="str">
        <f t="shared" si="107"/>
        <v/>
      </c>
      <c r="Y345" s="2" t="str">
        <f t="shared" si="108"/>
        <v/>
      </c>
      <c r="Z345" s="2" t="str">
        <f t="shared" si="109"/>
        <v/>
      </c>
      <c r="AA345" s="2" t="str">
        <f t="shared" si="110"/>
        <v/>
      </c>
      <c r="AB345" s="2" t="str">
        <f t="shared" si="111"/>
        <v/>
      </c>
      <c r="AC345" s="2" t="str">
        <f t="shared" si="112"/>
        <v/>
      </c>
      <c r="AD345" s="3" t="e">
        <f t="shared" si="113"/>
        <v>#VALUE!</v>
      </c>
      <c r="AE345" s="3" t="e">
        <f t="shared" si="114"/>
        <v>#VALUE!</v>
      </c>
      <c r="AF345" s="3" t="e">
        <f t="shared" si="115"/>
        <v>#VALUE!</v>
      </c>
      <c r="AG345" s="3" t="e">
        <f t="shared" si="116"/>
        <v>#VALUE!</v>
      </c>
      <c r="AH345" s="3" t="e">
        <f t="shared" si="117"/>
        <v>#VALUE!</v>
      </c>
      <c r="AI345" s="3" t="e">
        <f t="shared" si="118"/>
        <v>#VALUE!</v>
      </c>
      <c r="AJ345" s="3" t="str">
        <f t="shared" si="119"/>
        <v/>
      </c>
    </row>
    <row r="346" spans="1:36" x14ac:dyDescent="0.55000000000000004">
      <c r="A346" s="10">
        <v>345</v>
      </c>
      <c r="B346" s="11"/>
      <c r="C346" s="12"/>
      <c r="D346" s="12"/>
      <c r="E346" s="12"/>
      <c r="F346" s="12"/>
      <c r="G346" s="12"/>
      <c r="H346" s="12"/>
      <c r="I346" s="13"/>
      <c r="J346" s="13"/>
      <c r="K346" s="13"/>
      <c r="L346" s="14"/>
      <c r="M346" s="4" t="str">
        <f>IF(F346=data!$A$2,1500,IF(F346=data!$A$3,500,IF(F346=data!$A$4,300,IF(F346=data!$A$5,200,IF(F346=data!$A$6,1500,IF(F346=data!$A$7,1500,""))))))</f>
        <v/>
      </c>
      <c r="N346" s="15"/>
      <c r="Q346" s="2" t="str">
        <f t="shared" si="100"/>
        <v/>
      </c>
      <c r="R346" s="2" t="str">
        <f t="shared" si="101"/>
        <v/>
      </c>
      <c r="S346" s="2" t="str">
        <f t="shared" si="102"/>
        <v/>
      </c>
      <c r="T346" s="2" t="str">
        <f t="shared" si="103"/>
        <v/>
      </c>
      <c r="U346" s="2" t="str">
        <f t="shared" si="104"/>
        <v/>
      </c>
      <c r="V346" s="2" t="str">
        <f t="shared" si="105"/>
        <v/>
      </c>
      <c r="W346" s="2" t="str">
        <f t="shared" si="106"/>
        <v/>
      </c>
      <c r="X346" s="2" t="str">
        <f t="shared" si="107"/>
        <v/>
      </c>
      <c r="Y346" s="2" t="str">
        <f t="shared" si="108"/>
        <v/>
      </c>
      <c r="Z346" s="2" t="str">
        <f t="shared" si="109"/>
        <v/>
      </c>
      <c r="AA346" s="2" t="str">
        <f t="shared" si="110"/>
        <v/>
      </c>
      <c r="AB346" s="2" t="str">
        <f t="shared" si="111"/>
        <v/>
      </c>
      <c r="AC346" s="2" t="str">
        <f t="shared" si="112"/>
        <v/>
      </c>
      <c r="AD346" s="3" t="e">
        <f t="shared" si="113"/>
        <v>#VALUE!</v>
      </c>
      <c r="AE346" s="3" t="e">
        <f t="shared" si="114"/>
        <v>#VALUE!</v>
      </c>
      <c r="AF346" s="3" t="e">
        <f t="shared" si="115"/>
        <v>#VALUE!</v>
      </c>
      <c r="AG346" s="3" t="e">
        <f t="shared" si="116"/>
        <v>#VALUE!</v>
      </c>
      <c r="AH346" s="3" t="e">
        <f t="shared" si="117"/>
        <v>#VALUE!</v>
      </c>
      <c r="AI346" s="3" t="e">
        <f t="shared" si="118"/>
        <v>#VALUE!</v>
      </c>
      <c r="AJ346" s="3" t="str">
        <f t="shared" si="119"/>
        <v/>
      </c>
    </row>
    <row r="347" spans="1:36" x14ac:dyDescent="0.55000000000000004">
      <c r="A347" s="10">
        <v>346</v>
      </c>
      <c r="B347" s="11"/>
      <c r="C347" s="12"/>
      <c r="D347" s="12"/>
      <c r="E347" s="12"/>
      <c r="F347" s="12"/>
      <c r="G347" s="12"/>
      <c r="H347" s="12"/>
      <c r="I347" s="13"/>
      <c r="J347" s="13"/>
      <c r="K347" s="13"/>
      <c r="L347" s="14"/>
      <c r="M347" s="4" t="str">
        <f>IF(F347=data!$A$2,1500,IF(F347=data!$A$3,500,IF(F347=data!$A$4,300,IF(F347=data!$A$5,200,IF(F347=data!$A$6,1500,IF(F347=data!$A$7,1500,""))))))</f>
        <v/>
      </c>
      <c r="N347" s="15"/>
      <c r="Q347" s="2" t="str">
        <f t="shared" si="100"/>
        <v/>
      </c>
      <c r="R347" s="2" t="str">
        <f t="shared" si="101"/>
        <v/>
      </c>
      <c r="S347" s="2" t="str">
        <f t="shared" si="102"/>
        <v/>
      </c>
      <c r="T347" s="2" t="str">
        <f t="shared" si="103"/>
        <v/>
      </c>
      <c r="U347" s="2" t="str">
        <f t="shared" si="104"/>
        <v/>
      </c>
      <c r="V347" s="2" t="str">
        <f t="shared" si="105"/>
        <v/>
      </c>
      <c r="W347" s="2" t="str">
        <f t="shared" si="106"/>
        <v/>
      </c>
      <c r="X347" s="2" t="str">
        <f t="shared" si="107"/>
        <v/>
      </c>
      <c r="Y347" s="2" t="str">
        <f t="shared" si="108"/>
        <v/>
      </c>
      <c r="Z347" s="2" t="str">
        <f t="shared" si="109"/>
        <v/>
      </c>
      <c r="AA347" s="2" t="str">
        <f t="shared" si="110"/>
        <v/>
      </c>
      <c r="AB347" s="2" t="str">
        <f t="shared" si="111"/>
        <v/>
      </c>
      <c r="AC347" s="2" t="str">
        <f t="shared" si="112"/>
        <v/>
      </c>
      <c r="AD347" s="3" t="e">
        <f t="shared" si="113"/>
        <v>#VALUE!</v>
      </c>
      <c r="AE347" s="3" t="e">
        <f t="shared" si="114"/>
        <v>#VALUE!</v>
      </c>
      <c r="AF347" s="3" t="e">
        <f t="shared" si="115"/>
        <v>#VALUE!</v>
      </c>
      <c r="AG347" s="3" t="e">
        <f t="shared" si="116"/>
        <v>#VALUE!</v>
      </c>
      <c r="AH347" s="3" t="e">
        <f t="shared" si="117"/>
        <v>#VALUE!</v>
      </c>
      <c r="AI347" s="3" t="e">
        <f t="shared" si="118"/>
        <v>#VALUE!</v>
      </c>
      <c r="AJ347" s="3" t="str">
        <f t="shared" si="119"/>
        <v/>
      </c>
    </row>
    <row r="348" spans="1:36" x14ac:dyDescent="0.55000000000000004">
      <c r="A348" s="10">
        <v>347</v>
      </c>
      <c r="B348" s="11"/>
      <c r="C348" s="12"/>
      <c r="D348" s="12"/>
      <c r="E348" s="12"/>
      <c r="F348" s="12"/>
      <c r="G348" s="12"/>
      <c r="H348" s="12"/>
      <c r="I348" s="13"/>
      <c r="J348" s="13"/>
      <c r="K348" s="13"/>
      <c r="L348" s="14"/>
      <c r="M348" s="4" t="str">
        <f>IF(F348=data!$A$2,1500,IF(F348=data!$A$3,500,IF(F348=data!$A$4,300,IF(F348=data!$A$5,200,IF(F348=data!$A$6,1500,IF(F348=data!$A$7,1500,""))))))</f>
        <v/>
      </c>
      <c r="N348" s="15"/>
      <c r="Q348" s="2" t="str">
        <f t="shared" si="100"/>
        <v/>
      </c>
      <c r="R348" s="2" t="str">
        <f t="shared" si="101"/>
        <v/>
      </c>
      <c r="S348" s="2" t="str">
        <f t="shared" si="102"/>
        <v/>
      </c>
      <c r="T348" s="2" t="str">
        <f t="shared" si="103"/>
        <v/>
      </c>
      <c r="U348" s="2" t="str">
        <f t="shared" si="104"/>
        <v/>
      </c>
      <c r="V348" s="2" t="str">
        <f t="shared" si="105"/>
        <v/>
      </c>
      <c r="W348" s="2" t="str">
        <f t="shared" si="106"/>
        <v/>
      </c>
      <c r="X348" s="2" t="str">
        <f t="shared" si="107"/>
        <v/>
      </c>
      <c r="Y348" s="2" t="str">
        <f t="shared" si="108"/>
        <v/>
      </c>
      <c r="Z348" s="2" t="str">
        <f t="shared" si="109"/>
        <v/>
      </c>
      <c r="AA348" s="2" t="str">
        <f t="shared" si="110"/>
        <v/>
      </c>
      <c r="AB348" s="2" t="str">
        <f t="shared" si="111"/>
        <v/>
      </c>
      <c r="AC348" s="2" t="str">
        <f t="shared" si="112"/>
        <v/>
      </c>
      <c r="AD348" s="3" t="e">
        <f t="shared" si="113"/>
        <v>#VALUE!</v>
      </c>
      <c r="AE348" s="3" t="e">
        <f t="shared" si="114"/>
        <v>#VALUE!</v>
      </c>
      <c r="AF348" s="3" t="e">
        <f t="shared" si="115"/>
        <v>#VALUE!</v>
      </c>
      <c r="AG348" s="3" t="e">
        <f t="shared" si="116"/>
        <v>#VALUE!</v>
      </c>
      <c r="AH348" s="3" t="e">
        <f t="shared" si="117"/>
        <v>#VALUE!</v>
      </c>
      <c r="AI348" s="3" t="e">
        <f t="shared" si="118"/>
        <v>#VALUE!</v>
      </c>
      <c r="AJ348" s="3" t="str">
        <f t="shared" si="119"/>
        <v/>
      </c>
    </row>
    <row r="349" spans="1:36" x14ac:dyDescent="0.55000000000000004">
      <c r="A349" s="10">
        <v>348</v>
      </c>
      <c r="B349" s="11"/>
      <c r="C349" s="12"/>
      <c r="D349" s="12"/>
      <c r="E349" s="12"/>
      <c r="F349" s="12"/>
      <c r="G349" s="12"/>
      <c r="H349" s="12"/>
      <c r="I349" s="13"/>
      <c r="J349" s="13"/>
      <c r="K349" s="13"/>
      <c r="L349" s="14"/>
      <c r="M349" s="4" t="str">
        <f>IF(F349=data!$A$2,1500,IF(F349=data!$A$3,500,IF(F349=data!$A$4,300,IF(F349=data!$A$5,200,IF(F349=data!$A$6,1500,IF(F349=data!$A$7,1500,""))))))</f>
        <v/>
      </c>
      <c r="N349" s="15"/>
      <c r="Q349" s="2" t="str">
        <f t="shared" si="100"/>
        <v/>
      </c>
      <c r="R349" s="2" t="str">
        <f t="shared" si="101"/>
        <v/>
      </c>
      <c r="S349" s="2" t="str">
        <f t="shared" si="102"/>
        <v/>
      </c>
      <c r="T349" s="2" t="str">
        <f t="shared" si="103"/>
        <v/>
      </c>
      <c r="U349" s="2" t="str">
        <f t="shared" si="104"/>
        <v/>
      </c>
      <c r="V349" s="2" t="str">
        <f t="shared" si="105"/>
        <v/>
      </c>
      <c r="W349" s="2" t="str">
        <f t="shared" si="106"/>
        <v/>
      </c>
      <c r="X349" s="2" t="str">
        <f t="shared" si="107"/>
        <v/>
      </c>
      <c r="Y349" s="2" t="str">
        <f t="shared" si="108"/>
        <v/>
      </c>
      <c r="Z349" s="2" t="str">
        <f t="shared" si="109"/>
        <v/>
      </c>
      <c r="AA349" s="2" t="str">
        <f t="shared" si="110"/>
        <v/>
      </c>
      <c r="AB349" s="2" t="str">
        <f t="shared" si="111"/>
        <v/>
      </c>
      <c r="AC349" s="2" t="str">
        <f t="shared" si="112"/>
        <v/>
      </c>
      <c r="AD349" s="3" t="e">
        <f t="shared" si="113"/>
        <v>#VALUE!</v>
      </c>
      <c r="AE349" s="3" t="e">
        <f t="shared" si="114"/>
        <v>#VALUE!</v>
      </c>
      <c r="AF349" s="3" t="e">
        <f t="shared" si="115"/>
        <v>#VALUE!</v>
      </c>
      <c r="AG349" s="3" t="e">
        <f t="shared" si="116"/>
        <v>#VALUE!</v>
      </c>
      <c r="AH349" s="3" t="e">
        <f t="shared" si="117"/>
        <v>#VALUE!</v>
      </c>
      <c r="AI349" s="3" t="e">
        <f t="shared" si="118"/>
        <v>#VALUE!</v>
      </c>
      <c r="AJ349" s="3" t="str">
        <f t="shared" si="119"/>
        <v/>
      </c>
    </row>
    <row r="350" spans="1:36" x14ac:dyDescent="0.55000000000000004">
      <c r="A350" s="10">
        <v>349</v>
      </c>
      <c r="B350" s="11"/>
      <c r="C350" s="12"/>
      <c r="D350" s="12"/>
      <c r="E350" s="12"/>
      <c r="F350" s="12"/>
      <c r="G350" s="12"/>
      <c r="H350" s="12"/>
      <c r="I350" s="13"/>
      <c r="J350" s="13"/>
      <c r="K350" s="13"/>
      <c r="L350" s="14"/>
      <c r="M350" s="4" t="str">
        <f>IF(F350=data!$A$2,1500,IF(F350=data!$A$3,500,IF(F350=data!$A$4,300,IF(F350=data!$A$5,200,IF(F350=data!$A$6,1500,IF(F350=data!$A$7,1500,""))))))</f>
        <v/>
      </c>
      <c r="N350" s="15"/>
      <c r="Q350" s="2" t="str">
        <f t="shared" si="100"/>
        <v/>
      </c>
      <c r="R350" s="2" t="str">
        <f t="shared" si="101"/>
        <v/>
      </c>
      <c r="S350" s="2" t="str">
        <f t="shared" si="102"/>
        <v/>
      </c>
      <c r="T350" s="2" t="str">
        <f t="shared" si="103"/>
        <v/>
      </c>
      <c r="U350" s="2" t="str">
        <f t="shared" si="104"/>
        <v/>
      </c>
      <c r="V350" s="2" t="str">
        <f t="shared" si="105"/>
        <v/>
      </c>
      <c r="W350" s="2" t="str">
        <f t="shared" si="106"/>
        <v/>
      </c>
      <c r="X350" s="2" t="str">
        <f t="shared" si="107"/>
        <v/>
      </c>
      <c r="Y350" s="2" t="str">
        <f t="shared" si="108"/>
        <v/>
      </c>
      <c r="Z350" s="2" t="str">
        <f t="shared" si="109"/>
        <v/>
      </c>
      <c r="AA350" s="2" t="str">
        <f t="shared" si="110"/>
        <v/>
      </c>
      <c r="AB350" s="2" t="str">
        <f t="shared" si="111"/>
        <v/>
      </c>
      <c r="AC350" s="2" t="str">
        <f t="shared" si="112"/>
        <v/>
      </c>
      <c r="AD350" s="3" t="e">
        <f t="shared" si="113"/>
        <v>#VALUE!</v>
      </c>
      <c r="AE350" s="3" t="e">
        <f t="shared" si="114"/>
        <v>#VALUE!</v>
      </c>
      <c r="AF350" s="3" t="e">
        <f t="shared" si="115"/>
        <v>#VALUE!</v>
      </c>
      <c r="AG350" s="3" t="e">
        <f t="shared" si="116"/>
        <v>#VALUE!</v>
      </c>
      <c r="AH350" s="3" t="e">
        <f t="shared" si="117"/>
        <v>#VALUE!</v>
      </c>
      <c r="AI350" s="3" t="e">
        <f t="shared" si="118"/>
        <v>#VALUE!</v>
      </c>
      <c r="AJ350" s="3" t="str">
        <f t="shared" si="119"/>
        <v/>
      </c>
    </row>
    <row r="351" spans="1:36" x14ac:dyDescent="0.55000000000000004">
      <c r="A351" s="10">
        <v>350</v>
      </c>
      <c r="B351" s="11"/>
      <c r="C351" s="12"/>
      <c r="D351" s="12"/>
      <c r="E351" s="12"/>
      <c r="F351" s="12"/>
      <c r="G351" s="12"/>
      <c r="H351" s="12"/>
      <c r="I351" s="13"/>
      <c r="J351" s="13"/>
      <c r="K351" s="13"/>
      <c r="L351" s="14"/>
      <c r="M351" s="4" t="str">
        <f>IF(F351=data!$A$2,1500,IF(F351=data!$A$3,500,IF(F351=data!$A$4,300,IF(F351=data!$A$5,200,IF(F351=data!$A$6,1500,IF(F351=data!$A$7,1500,""))))))</f>
        <v/>
      </c>
      <c r="N351" s="15"/>
      <c r="Q351" s="2" t="str">
        <f t="shared" si="100"/>
        <v/>
      </c>
      <c r="R351" s="2" t="str">
        <f t="shared" si="101"/>
        <v/>
      </c>
      <c r="S351" s="2" t="str">
        <f t="shared" si="102"/>
        <v/>
      </c>
      <c r="T351" s="2" t="str">
        <f t="shared" si="103"/>
        <v/>
      </c>
      <c r="U351" s="2" t="str">
        <f t="shared" si="104"/>
        <v/>
      </c>
      <c r="V351" s="2" t="str">
        <f t="shared" si="105"/>
        <v/>
      </c>
      <c r="W351" s="2" t="str">
        <f t="shared" si="106"/>
        <v/>
      </c>
      <c r="X351" s="2" t="str">
        <f t="shared" si="107"/>
        <v/>
      </c>
      <c r="Y351" s="2" t="str">
        <f t="shared" si="108"/>
        <v/>
      </c>
      <c r="Z351" s="2" t="str">
        <f t="shared" si="109"/>
        <v/>
      </c>
      <c r="AA351" s="2" t="str">
        <f t="shared" si="110"/>
        <v/>
      </c>
      <c r="AB351" s="2" t="str">
        <f t="shared" si="111"/>
        <v/>
      </c>
      <c r="AC351" s="2" t="str">
        <f t="shared" si="112"/>
        <v/>
      </c>
      <c r="AD351" s="3" t="e">
        <f t="shared" si="113"/>
        <v>#VALUE!</v>
      </c>
      <c r="AE351" s="3" t="e">
        <f t="shared" si="114"/>
        <v>#VALUE!</v>
      </c>
      <c r="AF351" s="3" t="e">
        <f t="shared" si="115"/>
        <v>#VALUE!</v>
      </c>
      <c r="AG351" s="3" t="e">
        <f t="shared" si="116"/>
        <v>#VALUE!</v>
      </c>
      <c r="AH351" s="3" t="e">
        <f t="shared" si="117"/>
        <v>#VALUE!</v>
      </c>
      <c r="AI351" s="3" t="e">
        <f t="shared" si="118"/>
        <v>#VALUE!</v>
      </c>
      <c r="AJ351" s="3" t="str">
        <f t="shared" si="119"/>
        <v/>
      </c>
    </row>
    <row r="352" spans="1:36" x14ac:dyDescent="0.55000000000000004">
      <c r="A352" s="10">
        <v>351</v>
      </c>
      <c r="B352" s="11"/>
      <c r="C352" s="12"/>
      <c r="D352" s="12"/>
      <c r="E352" s="12"/>
      <c r="F352" s="12"/>
      <c r="G352" s="12"/>
      <c r="H352" s="12"/>
      <c r="I352" s="13"/>
      <c r="J352" s="13"/>
      <c r="K352" s="13"/>
      <c r="L352" s="14"/>
      <c r="M352" s="4" t="str">
        <f>IF(F352=data!$A$2,1500,IF(F352=data!$A$3,500,IF(F352=data!$A$4,300,IF(F352=data!$A$5,200,IF(F352=data!$A$6,1500,IF(F352=data!$A$7,1500,""))))))</f>
        <v/>
      </c>
      <c r="N352" s="15"/>
      <c r="Q352" s="2" t="str">
        <f t="shared" si="100"/>
        <v/>
      </c>
      <c r="R352" s="2" t="str">
        <f t="shared" si="101"/>
        <v/>
      </c>
      <c r="S352" s="2" t="str">
        <f t="shared" si="102"/>
        <v/>
      </c>
      <c r="T352" s="2" t="str">
        <f t="shared" si="103"/>
        <v/>
      </c>
      <c r="U352" s="2" t="str">
        <f t="shared" si="104"/>
        <v/>
      </c>
      <c r="V352" s="2" t="str">
        <f t="shared" si="105"/>
        <v/>
      </c>
      <c r="W352" s="2" t="str">
        <f t="shared" si="106"/>
        <v/>
      </c>
      <c r="X352" s="2" t="str">
        <f t="shared" si="107"/>
        <v/>
      </c>
      <c r="Y352" s="2" t="str">
        <f t="shared" si="108"/>
        <v/>
      </c>
      <c r="Z352" s="2" t="str">
        <f t="shared" si="109"/>
        <v/>
      </c>
      <c r="AA352" s="2" t="str">
        <f t="shared" si="110"/>
        <v/>
      </c>
      <c r="AB352" s="2" t="str">
        <f t="shared" si="111"/>
        <v/>
      </c>
      <c r="AC352" s="2" t="str">
        <f t="shared" si="112"/>
        <v/>
      </c>
      <c r="AD352" s="3" t="e">
        <f t="shared" si="113"/>
        <v>#VALUE!</v>
      </c>
      <c r="AE352" s="3" t="e">
        <f t="shared" si="114"/>
        <v>#VALUE!</v>
      </c>
      <c r="AF352" s="3" t="e">
        <f t="shared" si="115"/>
        <v>#VALUE!</v>
      </c>
      <c r="AG352" s="3" t="e">
        <f t="shared" si="116"/>
        <v>#VALUE!</v>
      </c>
      <c r="AH352" s="3" t="e">
        <f t="shared" si="117"/>
        <v>#VALUE!</v>
      </c>
      <c r="AI352" s="3" t="e">
        <f t="shared" si="118"/>
        <v>#VALUE!</v>
      </c>
      <c r="AJ352" s="3" t="str">
        <f t="shared" si="119"/>
        <v/>
      </c>
    </row>
    <row r="353" spans="1:36" x14ac:dyDescent="0.55000000000000004">
      <c r="A353" s="10">
        <v>352</v>
      </c>
      <c r="B353" s="11"/>
      <c r="C353" s="12"/>
      <c r="D353" s="12"/>
      <c r="E353" s="12"/>
      <c r="F353" s="12"/>
      <c r="G353" s="12"/>
      <c r="H353" s="12"/>
      <c r="I353" s="13"/>
      <c r="J353" s="13"/>
      <c r="K353" s="13"/>
      <c r="L353" s="14"/>
      <c r="M353" s="4" t="str">
        <f>IF(F353=data!$A$2,1500,IF(F353=data!$A$3,500,IF(F353=data!$A$4,300,IF(F353=data!$A$5,200,IF(F353=data!$A$6,1500,IF(F353=data!$A$7,1500,""))))))</f>
        <v/>
      </c>
      <c r="N353" s="15"/>
      <c r="Q353" s="2" t="str">
        <f t="shared" si="100"/>
        <v/>
      </c>
      <c r="R353" s="2" t="str">
        <f t="shared" si="101"/>
        <v/>
      </c>
      <c r="S353" s="2" t="str">
        <f t="shared" si="102"/>
        <v/>
      </c>
      <c r="T353" s="2" t="str">
        <f t="shared" si="103"/>
        <v/>
      </c>
      <c r="U353" s="2" t="str">
        <f t="shared" si="104"/>
        <v/>
      </c>
      <c r="V353" s="2" t="str">
        <f t="shared" si="105"/>
        <v/>
      </c>
      <c r="W353" s="2" t="str">
        <f t="shared" si="106"/>
        <v/>
      </c>
      <c r="X353" s="2" t="str">
        <f t="shared" si="107"/>
        <v/>
      </c>
      <c r="Y353" s="2" t="str">
        <f t="shared" si="108"/>
        <v/>
      </c>
      <c r="Z353" s="2" t="str">
        <f t="shared" si="109"/>
        <v/>
      </c>
      <c r="AA353" s="2" t="str">
        <f t="shared" si="110"/>
        <v/>
      </c>
      <c r="AB353" s="2" t="str">
        <f t="shared" si="111"/>
        <v/>
      </c>
      <c r="AC353" s="2" t="str">
        <f t="shared" si="112"/>
        <v/>
      </c>
      <c r="AD353" s="3" t="e">
        <f t="shared" si="113"/>
        <v>#VALUE!</v>
      </c>
      <c r="AE353" s="3" t="e">
        <f t="shared" si="114"/>
        <v>#VALUE!</v>
      </c>
      <c r="AF353" s="3" t="e">
        <f t="shared" si="115"/>
        <v>#VALUE!</v>
      </c>
      <c r="AG353" s="3" t="e">
        <f t="shared" si="116"/>
        <v>#VALUE!</v>
      </c>
      <c r="AH353" s="3" t="e">
        <f t="shared" si="117"/>
        <v>#VALUE!</v>
      </c>
      <c r="AI353" s="3" t="e">
        <f t="shared" si="118"/>
        <v>#VALUE!</v>
      </c>
      <c r="AJ353" s="3" t="str">
        <f t="shared" si="119"/>
        <v/>
      </c>
    </row>
    <row r="354" spans="1:36" x14ac:dyDescent="0.55000000000000004">
      <c r="A354" s="10">
        <v>353</v>
      </c>
      <c r="B354" s="11"/>
      <c r="C354" s="12"/>
      <c r="D354" s="12"/>
      <c r="E354" s="12"/>
      <c r="F354" s="12"/>
      <c r="G354" s="12"/>
      <c r="H354" s="12"/>
      <c r="I354" s="13"/>
      <c r="J354" s="13"/>
      <c r="K354" s="13"/>
      <c r="L354" s="14"/>
      <c r="M354" s="4" t="str">
        <f>IF(F354=data!$A$2,1500,IF(F354=data!$A$3,500,IF(F354=data!$A$4,300,IF(F354=data!$A$5,200,IF(F354=data!$A$6,1500,IF(F354=data!$A$7,1500,""))))))</f>
        <v/>
      </c>
      <c r="N354" s="15"/>
      <c r="Q354" s="2" t="str">
        <f t="shared" si="100"/>
        <v/>
      </c>
      <c r="R354" s="2" t="str">
        <f t="shared" si="101"/>
        <v/>
      </c>
      <c r="S354" s="2" t="str">
        <f t="shared" si="102"/>
        <v/>
      </c>
      <c r="T354" s="2" t="str">
        <f t="shared" si="103"/>
        <v/>
      </c>
      <c r="U354" s="2" t="str">
        <f t="shared" si="104"/>
        <v/>
      </c>
      <c r="V354" s="2" t="str">
        <f t="shared" si="105"/>
        <v/>
      </c>
      <c r="W354" s="2" t="str">
        <f t="shared" si="106"/>
        <v/>
      </c>
      <c r="X354" s="2" t="str">
        <f t="shared" si="107"/>
        <v/>
      </c>
      <c r="Y354" s="2" t="str">
        <f t="shared" si="108"/>
        <v/>
      </c>
      <c r="Z354" s="2" t="str">
        <f t="shared" si="109"/>
        <v/>
      </c>
      <c r="AA354" s="2" t="str">
        <f t="shared" si="110"/>
        <v/>
      </c>
      <c r="AB354" s="2" t="str">
        <f t="shared" si="111"/>
        <v/>
      </c>
      <c r="AC354" s="2" t="str">
        <f t="shared" si="112"/>
        <v/>
      </c>
      <c r="AD354" s="3" t="e">
        <f t="shared" si="113"/>
        <v>#VALUE!</v>
      </c>
      <c r="AE354" s="3" t="e">
        <f t="shared" si="114"/>
        <v>#VALUE!</v>
      </c>
      <c r="AF354" s="3" t="e">
        <f t="shared" si="115"/>
        <v>#VALUE!</v>
      </c>
      <c r="AG354" s="3" t="e">
        <f t="shared" si="116"/>
        <v>#VALUE!</v>
      </c>
      <c r="AH354" s="3" t="e">
        <f t="shared" si="117"/>
        <v>#VALUE!</v>
      </c>
      <c r="AI354" s="3" t="e">
        <f t="shared" si="118"/>
        <v>#VALUE!</v>
      </c>
      <c r="AJ354" s="3" t="str">
        <f t="shared" si="119"/>
        <v/>
      </c>
    </row>
    <row r="355" spans="1:36" x14ac:dyDescent="0.55000000000000004">
      <c r="A355" s="10">
        <v>354</v>
      </c>
      <c r="B355" s="11"/>
      <c r="C355" s="12"/>
      <c r="D355" s="12"/>
      <c r="E355" s="12"/>
      <c r="F355" s="12"/>
      <c r="G355" s="12"/>
      <c r="H355" s="12"/>
      <c r="I355" s="13"/>
      <c r="J355" s="13"/>
      <c r="K355" s="13"/>
      <c r="L355" s="14"/>
      <c r="M355" s="4" t="str">
        <f>IF(F355=data!$A$2,1500,IF(F355=data!$A$3,500,IF(F355=data!$A$4,300,IF(F355=data!$A$5,200,IF(F355=data!$A$6,1500,IF(F355=data!$A$7,1500,""))))))</f>
        <v/>
      </c>
      <c r="N355" s="15"/>
      <c r="Q355" s="2" t="str">
        <f t="shared" si="100"/>
        <v/>
      </c>
      <c r="R355" s="2" t="str">
        <f t="shared" si="101"/>
        <v/>
      </c>
      <c r="S355" s="2" t="str">
        <f t="shared" si="102"/>
        <v/>
      </c>
      <c r="T355" s="2" t="str">
        <f t="shared" si="103"/>
        <v/>
      </c>
      <c r="U355" s="2" t="str">
        <f t="shared" si="104"/>
        <v/>
      </c>
      <c r="V355" s="2" t="str">
        <f t="shared" si="105"/>
        <v/>
      </c>
      <c r="W355" s="2" t="str">
        <f t="shared" si="106"/>
        <v/>
      </c>
      <c r="X355" s="2" t="str">
        <f t="shared" si="107"/>
        <v/>
      </c>
      <c r="Y355" s="2" t="str">
        <f t="shared" si="108"/>
        <v/>
      </c>
      <c r="Z355" s="2" t="str">
        <f t="shared" si="109"/>
        <v/>
      </c>
      <c r="AA355" s="2" t="str">
        <f t="shared" si="110"/>
        <v/>
      </c>
      <c r="AB355" s="2" t="str">
        <f t="shared" si="111"/>
        <v/>
      </c>
      <c r="AC355" s="2" t="str">
        <f t="shared" si="112"/>
        <v/>
      </c>
      <c r="AD355" s="3" t="e">
        <f t="shared" si="113"/>
        <v>#VALUE!</v>
      </c>
      <c r="AE355" s="3" t="e">
        <f t="shared" si="114"/>
        <v>#VALUE!</v>
      </c>
      <c r="AF355" s="3" t="e">
        <f t="shared" si="115"/>
        <v>#VALUE!</v>
      </c>
      <c r="AG355" s="3" t="e">
        <f t="shared" si="116"/>
        <v>#VALUE!</v>
      </c>
      <c r="AH355" s="3" t="e">
        <f t="shared" si="117"/>
        <v>#VALUE!</v>
      </c>
      <c r="AI355" s="3" t="e">
        <f t="shared" si="118"/>
        <v>#VALUE!</v>
      </c>
      <c r="AJ355" s="3" t="str">
        <f t="shared" si="119"/>
        <v/>
      </c>
    </row>
    <row r="356" spans="1:36" x14ac:dyDescent="0.55000000000000004">
      <c r="A356" s="10">
        <v>355</v>
      </c>
      <c r="B356" s="11"/>
      <c r="C356" s="12"/>
      <c r="D356" s="12"/>
      <c r="E356" s="12"/>
      <c r="F356" s="12"/>
      <c r="G356" s="12"/>
      <c r="H356" s="12"/>
      <c r="I356" s="13"/>
      <c r="J356" s="13"/>
      <c r="K356" s="13"/>
      <c r="L356" s="14"/>
      <c r="M356" s="4" t="str">
        <f>IF(F356=data!$A$2,1500,IF(F356=data!$A$3,500,IF(F356=data!$A$4,300,IF(F356=data!$A$5,200,IF(F356=data!$A$6,1500,IF(F356=data!$A$7,1500,""))))))</f>
        <v/>
      </c>
      <c r="N356" s="15"/>
      <c r="Q356" s="2" t="str">
        <f t="shared" si="100"/>
        <v/>
      </c>
      <c r="R356" s="2" t="str">
        <f t="shared" si="101"/>
        <v/>
      </c>
      <c r="S356" s="2" t="str">
        <f t="shared" si="102"/>
        <v/>
      </c>
      <c r="T356" s="2" t="str">
        <f t="shared" si="103"/>
        <v/>
      </c>
      <c r="U356" s="2" t="str">
        <f t="shared" si="104"/>
        <v/>
      </c>
      <c r="V356" s="2" t="str">
        <f t="shared" si="105"/>
        <v/>
      </c>
      <c r="W356" s="2" t="str">
        <f t="shared" si="106"/>
        <v/>
      </c>
      <c r="X356" s="2" t="str">
        <f t="shared" si="107"/>
        <v/>
      </c>
      <c r="Y356" s="2" t="str">
        <f t="shared" si="108"/>
        <v/>
      </c>
      <c r="Z356" s="2" t="str">
        <f t="shared" si="109"/>
        <v/>
      </c>
      <c r="AA356" s="2" t="str">
        <f t="shared" si="110"/>
        <v/>
      </c>
      <c r="AB356" s="2" t="str">
        <f t="shared" si="111"/>
        <v/>
      </c>
      <c r="AC356" s="2" t="str">
        <f t="shared" si="112"/>
        <v/>
      </c>
      <c r="AD356" s="3" t="e">
        <f t="shared" si="113"/>
        <v>#VALUE!</v>
      </c>
      <c r="AE356" s="3" t="e">
        <f t="shared" si="114"/>
        <v>#VALUE!</v>
      </c>
      <c r="AF356" s="3" t="e">
        <f t="shared" si="115"/>
        <v>#VALUE!</v>
      </c>
      <c r="AG356" s="3" t="e">
        <f t="shared" si="116"/>
        <v>#VALUE!</v>
      </c>
      <c r="AH356" s="3" t="e">
        <f t="shared" si="117"/>
        <v>#VALUE!</v>
      </c>
      <c r="AI356" s="3" t="e">
        <f t="shared" si="118"/>
        <v>#VALUE!</v>
      </c>
      <c r="AJ356" s="3" t="str">
        <f t="shared" si="119"/>
        <v/>
      </c>
    </row>
    <row r="357" spans="1:36" x14ac:dyDescent="0.55000000000000004">
      <c r="A357" s="10">
        <v>356</v>
      </c>
      <c r="B357" s="11"/>
      <c r="C357" s="12"/>
      <c r="D357" s="12"/>
      <c r="E357" s="12"/>
      <c r="F357" s="12"/>
      <c r="G357" s="12"/>
      <c r="H357" s="12"/>
      <c r="I357" s="13"/>
      <c r="J357" s="13"/>
      <c r="K357" s="13"/>
      <c r="L357" s="14"/>
      <c r="M357" s="4" t="str">
        <f>IF(F357=data!$A$2,1500,IF(F357=data!$A$3,500,IF(F357=data!$A$4,300,IF(F357=data!$A$5,200,IF(F357=data!$A$6,1500,IF(F357=data!$A$7,1500,""))))))</f>
        <v/>
      </c>
      <c r="N357" s="15"/>
      <c r="Q357" s="2" t="str">
        <f t="shared" si="100"/>
        <v/>
      </c>
      <c r="R357" s="2" t="str">
        <f t="shared" si="101"/>
        <v/>
      </c>
      <c r="S357" s="2" t="str">
        <f t="shared" si="102"/>
        <v/>
      </c>
      <c r="T357" s="2" t="str">
        <f t="shared" si="103"/>
        <v/>
      </c>
      <c r="U357" s="2" t="str">
        <f t="shared" si="104"/>
        <v/>
      </c>
      <c r="V357" s="2" t="str">
        <f t="shared" si="105"/>
        <v/>
      </c>
      <c r="W357" s="2" t="str">
        <f t="shared" si="106"/>
        <v/>
      </c>
      <c r="X357" s="2" t="str">
        <f t="shared" si="107"/>
        <v/>
      </c>
      <c r="Y357" s="2" t="str">
        <f t="shared" si="108"/>
        <v/>
      </c>
      <c r="Z357" s="2" t="str">
        <f t="shared" si="109"/>
        <v/>
      </c>
      <c r="AA357" s="2" t="str">
        <f t="shared" si="110"/>
        <v/>
      </c>
      <c r="AB357" s="2" t="str">
        <f t="shared" si="111"/>
        <v/>
      </c>
      <c r="AC357" s="2" t="str">
        <f t="shared" si="112"/>
        <v/>
      </c>
      <c r="AD357" s="3" t="e">
        <f t="shared" si="113"/>
        <v>#VALUE!</v>
      </c>
      <c r="AE357" s="3" t="e">
        <f t="shared" si="114"/>
        <v>#VALUE!</v>
      </c>
      <c r="AF357" s="3" t="e">
        <f t="shared" si="115"/>
        <v>#VALUE!</v>
      </c>
      <c r="AG357" s="3" t="e">
        <f t="shared" si="116"/>
        <v>#VALUE!</v>
      </c>
      <c r="AH357" s="3" t="e">
        <f t="shared" si="117"/>
        <v>#VALUE!</v>
      </c>
      <c r="AI357" s="3" t="e">
        <f t="shared" si="118"/>
        <v>#VALUE!</v>
      </c>
      <c r="AJ357" s="3" t="str">
        <f t="shared" si="119"/>
        <v/>
      </c>
    </row>
    <row r="358" spans="1:36" x14ac:dyDescent="0.55000000000000004">
      <c r="A358" s="10">
        <v>357</v>
      </c>
      <c r="B358" s="11"/>
      <c r="C358" s="12"/>
      <c r="D358" s="12"/>
      <c r="E358" s="12"/>
      <c r="F358" s="12"/>
      <c r="G358" s="12"/>
      <c r="H358" s="12"/>
      <c r="I358" s="13"/>
      <c r="J358" s="13"/>
      <c r="K358" s="13"/>
      <c r="L358" s="14"/>
      <c r="M358" s="4" t="str">
        <f>IF(F358=data!$A$2,1500,IF(F358=data!$A$3,500,IF(F358=data!$A$4,300,IF(F358=data!$A$5,200,IF(F358=data!$A$6,1500,IF(F358=data!$A$7,1500,""))))))</f>
        <v/>
      </c>
      <c r="N358" s="15"/>
      <c r="Q358" s="2" t="str">
        <f t="shared" si="100"/>
        <v/>
      </c>
      <c r="R358" s="2" t="str">
        <f t="shared" si="101"/>
        <v/>
      </c>
      <c r="S358" s="2" t="str">
        <f t="shared" si="102"/>
        <v/>
      </c>
      <c r="T358" s="2" t="str">
        <f t="shared" si="103"/>
        <v/>
      </c>
      <c r="U358" s="2" t="str">
        <f t="shared" si="104"/>
        <v/>
      </c>
      <c r="V358" s="2" t="str">
        <f t="shared" si="105"/>
        <v/>
      </c>
      <c r="W358" s="2" t="str">
        <f t="shared" si="106"/>
        <v/>
      </c>
      <c r="X358" s="2" t="str">
        <f t="shared" si="107"/>
        <v/>
      </c>
      <c r="Y358" s="2" t="str">
        <f t="shared" si="108"/>
        <v/>
      </c>
      <c r="Z358" s="2" t="str">
        <f t="shared" si="109"/>
        <v/>
      </c>
      <c r="AA358" s="2" t="str">
        <f t="shared" si="110"/>
        <v/>
      </c>
      <c r="AB358" s="2" t="str">
        <f t="shared" si="111"/>
        <v/>
      </c>
      <c r="AC358" s="2" t="str">
        <f t="shared" si="112"/>
        <v/>
      </c>
      <c r="AD358" s="3" t="e">
        <f t="shared" si="113"/>
        <v>#VALUE!</v>
      </c>
      <c r="AE358" s="3" t="e">
        <f t="shared" si="114"/>
        <v>#VALUE!</v>
      </c>
      <c r="AF358" s="3" t="e">
        <f t="shared" si="115"/>
        <v>#VALUE!</v>
      </c>
      <c r="AG358" s="3" t="e">
        <f t="shared" si="116"/>
        <v>#VALUE!</v>
      </c>
      <c r="AH358" s="3" t="e">
        <f t="shared" si="117"/>
        <v>#VALUE!</v>
      </c>
      <c r="AI358" s="3" t="e">
        <f t="shared" si="118"/>
        <v>#VALUE!</v>
      </c>
      <c r="AJ358" s="3" t="str">
        <f t="shared" si="119"/>
        <v/>
      </c>
    </row>
    <row r="359" spans="1:36" x14ac:dyDescent="0.55000000000000004">
      <c r="A359" s="10">
        <v>358</v>
      </c>
      <c r="B359" s="11"/>
      <c r="C359" s="12"/>
      <c r="D359" s="12"/>
      <c r="E359" s="12"/>
      <c r="F359" s="12"/>
      <c r="G359" s="12"/>
      <c r="H359" s="12"/>
      <c r="I359" s="13"/>
      <c r="J359" s="13"/>
      <c r="K359" s="13"/>
      <c r="L359" s="14"/>
      <c r="M359" s="4" t="str">
        <f>IF(F359=data!$A$2,1500,IF(F359=data!$A$3,500,IF(F359=data!$A$4,300,IF(F359=data!$A$5,200,IF(F359=data!$A$6,1500,IF(F359=data!$A$7,1500,""))))))</f>
        <v/>
      </c>
      <c r="N359" s="15"/>
      <c r="Q359" s="2" t="str">
        <f t="shared" si="100"/>
        <v/>
      </c>
      <c r="R359" s="2" t="str">
        <f t="shared" si="101"/>
        <v/>
      </c>
      <c r="S359" s="2" t="str">
        <f t="shared" si="102"/>
        <v/>
      </c>
      <c r="T359" s="2" t="str">
        <f t="shared" si="103"/>
        <v/>
      </c>
      <c r="U359" s="2" t="str">
        <f t="shared" si="104"/>
        <v/>
      </c>
      <c r="V359" s="2" t="str">
        <f t="shared" si="105"/>
        <v/>
      </c>
      <c r="W359" s="2" t="str">
        <f t="shared" si="106"/>
        <v/>
      </c>
      <c r="X359" s="2" t="str">
        <f t="shared" si="107"/>
        <v/>
      </c>
      <c r="Y359" s="2" t="str">
        <f t="shared" si="108"/>
        <v/>
      </c>
      <c r="Z359" s="2" t="str">
        <f t="shared" si="109"/>
        <v/>
      </c>
      <c r="AA359" s="2" t="str">
        <f t="shared" si="110"/>
        <v/>
      </c>
      <c r="AB359" s="2" t="str">
        <f t="shared" si="111"/>
        <v/>
      </c>
      <c r="AC359" s="2" t="str">
        <f t="shared" si="112"/>
        <v/>
      </c>
      <c r="AD359" s="3" t="e">
        <f t="shared" si="113"/>
        <v>#VALUE!</v>
      </c>
      <c r="AE359" s="3" t="e">
        <f t="shared" si="114"/>
        <v>#VALUE!</v>
      </c>
      <c r="AF359" s="3" t="e">
        <f t="shared" si="115"/>
        <v>#VALUE!</v>
      </c>
      <c r="AG359" s="3" t="e">
        <f t="shared" si="116"/>
        <v>#VALUE!</v>
      </c>
      <c r="AH359" s="3" t="e">
        <f t="shared" si="117"/>
        <v>#VALUE!</v>
      </c>
      <c r="AI359" s="3" t="e">
        <f t="shared" si="118"/>
        <v>#VALUE!</v>
      </c>
      <c r="AJ359" s="3" t="str">
        <f t="shared" si="119"/>
        <v/>
      </c>
    </row>
    <row r="360" spans="1:36" x14ac:dyDescent="0.55000000000000004">
      <c r="A360" s="10">
        <v>359</v>
      </c>
      <c r="B360" s="11"/>
      <c r="C360" s="12"/>
      <c r="D360" s="12"/>
      <c r="E360" s="12"/>
      <c r="F360" s="12"/>
      <c r="G360" s="12"/>
      <c r="H360" s="12"/>
      <c r="I360" s="13"/>
      <c r="J360" s="13"/>
      <c r="K360" s="13"/>
      <c r="L360" s="14"/>
      <c r="M360" s="4" t="str">
        <f>IF(F360=data!$A$2,1500,IF(F360=data!$A$3,500,IF(F360=data!$A$4,300,IF(F360=data!$A$5,200,IF(F360=data!$A$6,1500,IF(F360=data!$A$7,1500,""))))))</f>
        <v/>
      </c>
      <c r="N360" s="15"/>
      <c r="Q360" s="2" t="str">
        <f t="shared" si="100"/>
        <v/>
      </c>
      <c r="R360" s="2" t="str">
        <f t="shared" si="101"/>
        <v/>
      </c>
      <c r="S360" s="2" t="str">
        <f t="shared" si="102"/>
        <v/>
      </c>
      <c r="T360" s="2" t="str">
        <f t="shared" si="103"/>
        <v/>
      </c>
      <c r="U360" s="2" t="str">
        <f t="shared" si="104"/>
        <v/>
      </c>
      <c r="V360" s="2" t="str">
        <f t="shared" si="105"/>
        <v/>
      </c>
      <c r="W360" s="2" t="str">
        <f t="shared" si="106"/>
        <v/>
      </c>
      <c r="X360" s="2" t="str">
        <f t="shared" si="107"/>
        <v/>
      </c>
      <c r="Y360" s="2" t="str">
        <f t="shared" si="108"/>
        <v/>
      </c>
      <c r="Z360" s="2" t="str">
        <f t="shared" si="109"/>
        <v/>
      </c>
      <c r="AA360" s="2" t="str">
        <f t="shared" si="110"/>
        <v/>
      </c>
      <c r="AB360" s="2" t="str">
        <f t="shared" si="111"/>
        <v/>
      </c>
      <c r="AC360" s="2" t="str">
        <f t="shared" si="112"/>
        <v/>
      </c>
      <c r="AD360" s="3" t="e">
        <f t="shared" si="113"/>
        <v>#VALUE!</v>
      </c>
      <c r="AE360" s="3" t="e">
        <f t="shared" si="114"/>
        <v>#VALUE!</v>
      </c>
      <c r="AF360" s="3" t="e">
        <f t="shared" si="115"/>
        <v>#VALUE!</v>
      </c>
      <c r="AG360" s="3" t="e">
        <f t="shared" si="116"/>
        <v>#VALUE!</v>
      </c>
      <c r="AH360" s="3" t="e">
        <f t="shared" si="117"/>
        <v>#VALUE!</v>
      </c>
      <c r="AI360" s="3" t="e">
        <f t="shared" si="118"/>
        <v>#VALUE!</v>
      </c>
      <c r="AJ360" s="3" t="str">
        <f t="shared" si="119"/>
        <v/>
      </c>
    </row>
    <row r="361" spans="1:36" x14ac:dyDescent="0.55000000000000004">
      <c r="A361" s="10">
        <v>360</v>
      </c>
      <c r="B361" s="11"/>
      <c r="C361" s="12"/>
      <c r="D361" s="12"/>
      <c r="E361" s="12"/>
      <c r="F361" s="12"/>
      <c r="G361" s="12"/>
      <c r="H361" s="12"/>
      <c r="I361" s="13"/>
      <c r="J361" s="13"/>
      <c r="K361" s="13"/>
      <c r="L361" s="14"/>
      <c r="M361" s="4" t="str">
        <f>IF(F361=data!$A$2,1500,IF(F361=data!$A$3,500,IF(F361=data!$A$4,300,IF(F361=data!$A$5,200,IF(F361=data!$A$6,1500,IF(F361=data!$A$7,1500,""))))))</f>
        <v/>
      </c>
      <c r="N361" s="15"/>
      <c r="Q361" s="2" t="str">
        <f t="shared" si="100"/>
        <v/>
      </c>
      <c r="R361" s="2" t="str">
        <f t="shared" si="101"/>
        <v/>
      </c>
      <c r="S361" s="2" t="str">
        <f t="shared" si="102"/>
        <v/>
      </c>
      <c r="T361" s="2" t="str">
        <f t="shared" si="103"/>
        <v/>
      </c>
      <c r="U361" s="2" t="str">
        <f t="shared" si="104"/>
        <v/>
      </c>
      <c r="V361" s="2" t="str">
        <f t="shared" si="105"/>
        <v/>
      </c>
      <c r="W361" s="2" t="str">
        <f t="shared" si="106"/>
        <v/>
      </c>
      <c r="X361" s="2" t="str">
        <f t="shared" si="107"/>
        <v/>
      </c>
      <c r="Y361" s="2" t="str">
        <f t="shared" si="108"/>
        <v/>
      </c>
      <c r="Z361" s="2" t="str">
        <f t="shared" si="109"/>
        <v/>
      </c>
      <c r="AA361" s="2" t="str">
        <f t="shared" si="110"/>
        <v/>
      </c>
      <c r="AB361" s="2" t="str">
        <f t="shared" si="111"/>
        <v/>
      </c>
      <c r="AC361" s="2" t="str">
        <f t="shared" si="112"/>
        <v/>
      </c>
      <c r="AD361" s="3" t="e">
        <f t="shared" si="113"/>
        <v>#VALUE!</v>
      </c>
      <c r="AE361" s="3" t="e">
        <f t="shared" si="114"/>
        <v>#VALUE!</v>
      </c>
      <c r="AF361" s="3" t="e">
        <f t="shared" si="115"/>
        <v>#VALUE!</v>
      </c>
      <c r="AG361" s="3" t="e">
        <f t="shared" si="116"/>
        <v>#VALUE!</v>
      </c>
      <c r="AH361" s="3" t="e">
        <f t="shared" si="117"/>
        <v>#VALUE!</v>
      </c>
      <c r="AI361" s="3" t="e">
        <f t="shared" si="118"/>
        <v>#VALUE!</v>
      </c>
      <c r="AJ361" s="3" t="str">
        <f t="shared" si="119"/>
        <v/>
      </c>
    </row>
    <row r="362" spans="1:36" x14ac:dyDescent="0.55000000000000004">
      <c r="A362" s="10">
        <v>361</v>
      </c>
      <c r="B362" s="11"/>
      <c r="C362" s="12"/>
      <c r="D362" s="12"/>
      <c r="E362" s="12"/>
      <c r="F362" s="12"/>
      <c r="G362" s="12"/>
      <c r="H362" s="12"/>
      <c r="I362" s="13"/>
      <c r="J362" s="13"/>
      <c r="K362" s="13"/>
      <c r="L362" s="14"/>
      <c r="M362" s="4" t="str">
        <f>IF(F362=data!$A$2,1500,IF(F362=data!$A$3,500,IF(F362=data!$A$4,300,IF(F362=data!$A$5,200,IF(F362=data!$A$6,1500,IF(F362=data!$A$7,1500,""))))))</f>
        <v/>
      </c>
      <c r="N362" s="15"/>
      <c r="Q362" s="2" t="str">
        <f t="shared" si="100"/>
        <v/>
      </c>
      <c r="R362" s="2" t="str">
        <f t="shared" si="101"/>
        <v/>
      </c>
      <c r="S362" s="2" t="str">
        <f t="shared" si="102"/>
        <v/>
      </c>
      <c r="T362" s="2" t="str">
        <f t="shared" si="103"/>
        <v/>
      </c>
      <c r="U362" s="2" t="str">
        <f t="shared" si="104"/>
        <v/>
      </c>
      <c r="V362" s="2" t="str">
        <f t="shared" si="105"/>
        <v/>
      </c>
      <c r="W362" s="2" t="str">
        <f t="shared" si="106"/>
        <v/>
      </c>
      <c r="X362" s="2" t="str">
        <f t="shared" si="107"/>
        <v/>
      </c>
      <c r="Y362" s="2" t="str">
        <f t="shared" si="108"/>
        <v/>
      </c>
      <c r="Z362" s="2" t="str">
        <f t="shared" si="109"/>
        <v/>
      </c>
      <c r="AA362" s="2" t="str">
        <f t="shared" si="110"/>
        <v/>
      </c>
      <c r="AB362" s="2" t="str">
        <f t="shared" si="111"/>
        <v/>
      </c>
      <c r="AC362" s="2" t="str">
        <f t="shared" si="112"/>
        <v/>
      </c>
      <c r="AD362" s="3" t="e">
        <f t="shared" si="113"/>
        <v>#VALUE!</v>
      </c>
      <c r="AE362" s="3" t="e">
        <f t="shared" si="114"/>
        <v>#VALUE!</v>
      </c>
      <c r="AF362" s="3" t="e">
        <f t="shared" si="115"/>
        <v>#VALUE!</v>
      </c>
      <c r="AG362" s="3" t="e">
        <f t="shared" si="116"/>
        <v>#VALUE!</v>
      </c>
      <c r="AH362" s="3" t="e">
        <f t="shared" si="117"/>
        <v>#VALUE!</v>
      </c>
      <c r="AI362" s="3" t="e">
        <f t="shared" si="118"/>
        <v>#VALUE!</v>
      </c>
      <c r="AJ362" s="3" t="str">
        <f t="shared" si="119"/>
        <v/>
      </c>
    </row>
    <row r="363" spans="1:36" x14ac:dyDescent="0.55000000000000004">
      <c r="A363" s="10">
        <v>362</v>
      </c>
      <c r="B363" s="11"/>
      <c r="C363" s="12"/>
      <c r="D363" s="12"/>
      <c r="E363" s="12"/>
      <c r="F363" s="12"/>
      <c r="G363" s="12"/>
      <c r="H363" s="12"/>
      <c r="I363" s="13"/>
      <c r="J363" s="13"/>
      <c r="K363" s="13"/>
      <c r="L363" s="14"/>
      <c r="M363" s="4" t="str">
        <f>IF(F363=data!$A$2,1500,IF(F363=data!$A$3,500,IF(F363=data!$A$4,300,IF(F363=data!$A$5,200,IF(F363=data!$A$6,1500,IF(F363=data!$A$7,1500,""))))))</f>
        <v/>
      </c>
      <c r="N363" s="15"/>
      <c r="Q363" s="2" t="str">
        <f t="shared" si="100"/>
        <v/>
      </c>
      <c r="R363" s="2" t="str">
        <f t="shared" si="101"/>
        <v/>
      </c>
      <c r="S363" s="2" t="str">
        <f t="shared" si="102"/>
        <v/>
      </c>
      <c r="T363" s="2" t="str">
        <f t="shared" si="103"/>
        <v/>
      </c>
      <c r="U363" s="2" t="str">
        <f t="shared" si="104"/>
        <v/>
      </c>
      <c r="V363" s="2" t="str">
        <f t="shared" si="105"/>
        <v/>
      </c>
      <c r="W363" s="2" t="str">
        <f t="shared" si="106"/>
        <v/>
      </c>
      <c r="X363" s="2" t="str">
        <f t="shared" si="107"/>
        <v/>
      </c>
      <c r="Y363" s="2" t="str">
        <f t="shared" si="108"/>
        <v/>
      </c>
      <c r="Z363" s="2" t="str">
        <f t="shared" si="109"/>
        <v/>
      </c>
      <c r="AA363" s="2" t="str">
        <f t="shared" si="110"/>
        <v/>
      </c>
      <c r="AB363" s="2" t="str">
        <f t="shared" si="111"/>
        <v/>
      </c>
      <c r="AC363" s="2" t="str">
        <f t="shared" si="112"/>
        <v/>
      </c>
      <c r="AD363" s="3" t="e">
        <f t="shared" si="113"/>
        <v>#VALUE!</v>
      </c>
      <c r="AE363" s="3" t="e">
        <f t="shared" si="114"/>
        <v>#VALUE!</v>
      </c>
      <c r="AF363" s="3" t="e">
        <f t="shared" si="115"/>
        <v>#VALUE!</v>
      </c>
      <c r="AG363" s="3" t="e">
        <f t="shared" si="116"/>
        <v>#VALUE!</v>
      </c>
      <c r="AH363" s="3" t="e">
        <f t="shared" si="117"/>
        <v>#VALUE!</v>
      </c>
      <c r="AI363" s="3" t="e">
        <f t="shared" si="118"/>
        <v>#VALUE!</v>
      </c>
      <c r="AJ363" s="3" t="str">
        <f t="shared" si="119"/>
        <v/>
      </c>
    </row>
    <row r="364" spans="1:36" x14ac:dyDescent="0.55000000000000004">
      <c r="A364" s="10">
        <v>363</v>
      </c>
      <c r="B364" s="11"/>
      <c r="C364" s="12"/>
      <c r="D364" s="12"/>
      <c r="E364" s="12"/>
      <c r="F364" s="12"/>
      <c r="G364" s="12"/>
      <c r="H364" s="12"/>
      <c r="I364" s="13"/>
      <c r="J364" s="13"/>
      <c r="K364" s="13"/>
      <c r="L364" s="14"/>
      <c r="M364" s="4" t="str">
        <f>IF(F364=data!$A$2,1500,IF(F364=data!$A$3,500,IF(F364=data!$A$4,300,IF(F364=data!$A$5,200,IF(F364=data!$A$6,1500,IF(F364=data!$A$7,1500,""))))))</f>
        <v/>
      </c>
      <c r="N364" s="15"/>
      <c r="Q364" s="2" t="str">
        <f t="shared" si="100"/>
        <v/>
      </c>
      <c r="R364" s="2" t="str">
        <f t="shared" si="101"/>
        <v/>
      </c>
      <c r="S364" s="2" t="str">
        <f t="shared" si="102"/>
        <v/>
      </c>
      <c r="T364" s="2" t="str">
        <f t="shared" si="103"/>
        <v/>
      </c>
      <c r="U364" s="2" t="str">
        <f t="shared" si="104"/>
        <v/>
      </c>
      <c r="V364" s="2" t="str">
        <f t="shared" si="105"/>
        <v/>
      </c>
      <c r="W364" s="2" t="str">
        <f t="shared" si="106"/>
        <v/>
      </c>
      <c r="X364" s="2" t="str">
        <f t="shared" si="107"/>
        <v/>
      </c>
      <c r="Y364" s="2" t="str">
        <f t="shared" si="108"/>
        <v/>
      </c>
      <c r="Z364" s="2" t="str">
        <f t="shared" si="109"/>
        <v/>
      </c>
      <c r="AA364" s="2" t="str">
        <f t="shared" si="110"/>
        <v/>
      </c>
      <c r="AB364" s="2" t="str">
        <f t="shared" si="111"/>
        <v/>
      </c>
      <c r="AC364" s="2" t="str">
        <f t="shared" si="112"/>
        <v/>
      </c>
      <c r="AD364" s="3" t="e">
        <f t="shared" si="113"/>
        <v>#VALUE!</v>
      </c>
      <c r="AE364" s="3" t="e">
        <f t="shared" si="114"/>
        <v>#VALUE!</v>
      </c>
      <c r="AF364" s="3" t="e">
        <f t="shared" si="115"/>
        <v>#VALUE!</v>
      </c>
      <c r="AG364" s="3" t="e">
        <f t="shared" si="116"/>
        <v>#VALUE!</v>
      </c>
      <c r="AH364" s="3" t="e">
        <f t="shared" si="117"/>
        <v>#VALUE!</v>
      </c>
      <c r="AI364" s="3" t="e">
        <f t="shared" si="118"/>
        <v>#VALUE!</v>
      </c>
      <c r="AJ364" s="3" t="str">
        <f t="shared" si="119"/>
        <v/>
      </c>
    </row>
    <row r="365" spans="1:36" x14ac:dyDescent="0.55000000000000004">
      <c r="A365" s="10">
        <v>364</v>
      </c>
      <c r="B365" s="11"/>
      <c r="C365" s="12"/>
      <c r="D365" s="12"/>
      <c r="E365" s="12"/>
      <c r="F365" s="12"/>
      <c r="G365" s="12"/>
      <c r="H365" s="12"/>
      <c r="I365" s="13"/>
      <c r="J365" s="13"/>
      <c r="K365" s="13"/>
      <c r="L365" s="14"/>
      <c r="M365" s="4" t="str">
        <f>IF(F365=data!$A$2,1500,IF(F365=data!$A$3,500,IF(F365=data!$A$4,300,IF(F365=data!$A$5,200,IF(F365=data!$A$6,1500,IF(F365=data!$A$7,1500,""))))))</f>
        <v/>
      </c>
      <c r="N365" s="15"/>
      <c r="Q365" s="2" t="str">
        <f t="shared" si="100"/>
        <v/>
      </c>
      <c r="R365" s="2" t="str">
        <f t="shared" si="101"/>
        <v/>
      </c>
      <c r="S365" s="2" t="str">
        <f t="shared" si="102"/>
        <v/>
      </c>
      <c r="T365" s="2" t="str">
        <f t="shared" si="103"/>
        <v/>
      </c>
      <c r="U365" s="2" t="str">
        <f t="shared" si="104"/>
        <v/>
      </c>
      <c r="V365" s="2" t="str">
        <f t="shared" si="105"/>
        <v/>
      </c>
      <c r="W365" s="2" t="str">
        <f t="shared" si="106"/>
        <v/>
      </c>
      <c r="X365" s="2" t="str">
        <f t="shared" si="107"/>
        <v/>
      </c>
      <c r="Y365" s="2" t="str">
        <f t="shared" si="108"/>
        <v/>
      </c>
      <c r="Z365" s="2" t="str">
        <f t="shared" si="109"/>
        <v/>
      </c>
      <c r="AA365" s="2" t="str">
        <f t="shared" si="110"/>
        <v/>
      </c>
      <c r="AB365" s="2" t="str">
        <f t="shared" si="111"/>
        <v/>
      </c>
      <c r="AC365" s="2" t="str">
        <f t="shared" si="112"/>
        <v/>
      </c>
      <c r="AD365" s="3" t="e">
        <f t="shared" si="113"/>
        <v>#VALUE!</v>
      </c>
      <c r="AE365" s="3" t="e">
        <f t="shared" si="114"/>
        <v>#VALUE!</v>
      </c>
      <c r="AF365" s="3" t="e">
        <f t="shared" si="115"/>
        <v>#VALUE!</v>
      </c>
      <c r="AG365" s="3" t="e">
        <f t="shared" si="116"/>
        <v>#VALUE!</v>
      </c>
      <c r="AH365" s="3" t="e">
        <f t="shared" si="117"/>
        <v>#VALUE!</v>
      </c>
      <c r="AI365" s="3" t="e">
        <f t="shared" si="118"/>
        <v>#VALUE!</v>
      </c>
      <c r="AJ365" s="3" t="str">
        <f t="shared" si="119"/>
        <v/>
      </c>
    </row>
    <row r="366" spans="1:36" x14ac:dyDescent="0.55000000000000004">
      <c r="A366" s="10">
        <v>365</v>
      </c>
      <c r="B366" s="11"/>
      <c r="C366" s="12"/>
      <c r="D366" s="12"/>
      <c r="E366" s="12"/>
      <c r="F366" s="12"/>
      <c r="G366" s="12"/>
      <c r="H366" s="12"/>
      <c r="I366" s="13"/>
      <c r="J366" s="13"/>
      <c r="K366" s="13"/>
      <c r="L366" s="14"/>
      <c r="M366" s="4" t="str">
        <f>IF(F366=data!$A$2,1500,IF(F366=data!$A$3,500,IF(F366=data!$A$4,300,IF(F366=data!$A$5,200,IF(F366=data!$A$6,1500,IF(F366=data!$A$7,1500,""))))))</f>
        <v/>
      </c>
      <c r="N366" s="15"/>
      <c r="Q366" s="2" t="str">
        <f t="shared" si="100"/>
        <v/>
      </c>
      <c r="R366" s="2" t="str">
        <f t="shared" si="101"/>
        <v/>
      </c>
      <c r="S366" s="2" t="str">
        <f t="shared" si="102"/>
        <v/>
      </c>
      <c r="T366" s="2" t="str">
        <f t="shared" si="103"/>
        <v/>
      </c>
      <c r="U366" s="2" t="str">
        <f t="shared" si="104"/>
        <v/>
      </c>
      <c r="V366" s="2" t="str">
        <f t="shared" si="105"/>
        <v/>
      </c>
      <c r="W366" s="2" t="str">
        <f t="shared" si="106"/>
        <v/>
      </c>
      <c r="X366" s="2" t="str">
        <f t="shared" si="107"/>
        <v/>
      </c>
      <c r="Y366" s="2" t="str">
        <f t="shared" si="108"/>
        <v/>
      </c>
      <c r="Z366" s="2" t="str">
        <f t="shared" si="109"/>
        <v/>
      </c>
      <c r="AA366" s="2" t="str">
        <f t="shared" si="110"/>
        <v/>
      </c>
      <c r="AB366" s="2" t="str">
        <f t="shared" si="111"/>
        <v/>
      </c>
      <c r="AC366" s="2" t="str">
        <f t="shared" si="112"/>
        <v/>
      </c>
      <c r="AD366" s="3" t="e">
        <f t="shared" si="113"/>
        <v>#VALUE!</v>
      </c>
      <c r="AE366" s="3" t="e">
        <f t="shared" si="114"/>
        <v>#VALUE!</v>
      </c>
      <c r="AF366" s="3" t="e">
        <f t="shared" si="115"/>
        <v>#VALUE!</v>
      </c>
      <c r="AG366" s="3" t="e">
        <f t="shared" si="116"/>
        <v>#VALUE!</v>
      </c>
      <c r="AH366" s="3" t="e">
        <f t="shared" si="117"/>
        <v>#VALUE!</v>
      </c>
      <c r="AI366" s="3" t="e">
        <f t="shared" si="118"/>
        <v>#VALUE!</v>
      </c>
      <c r="AJ366" s="3" t="str">
        <f t="shared" si="119"/>
        <v/>
      </c>
    </row>
    <row r="367" spans="1:36" x14ac:dyDescent="0.55000000000000004">
      <c r="A367" s="10">
        <v>366</v>
      </c>
      <c r="B367" s="11"/>
      <c r="C367" s="12"/>
      <c r="D367" s="12"/>
      <c r="E367" s="12"/>
      <c r="F367" s="12"/>
      <c r="G367" s="12"/>
      <c r="H367" s="12"/>
      <c r="I367" s="13"/>
      <c r="J367" s="13"/>
      <c r="K367" s="13"/>
      <c r="L367" s="14"/>
      <c r="M367" s="4" t="str">
        <f>IF(F367=data!$A$2,1500,IF(F367=data!$A$3,500,IF(F367=data!$A$4,300,IF(F367=data!$A$5,200,IF(F367=data!$A$6,1500,IF(F367=data!$A$7,1500,""))))))</f>
        <v/>
      </c>
      <c r="N367" s="15"/>
      <c r="Q367" s="2" t="str">
        <f t="shared" si="100"/>
        <v/>
      </c>
      <c r="R367" s="2" t="str">
        <f t="shared" si="101"/>
        <v/>
      </c>
      <c r="S367" s="2" t="str">
        <f t="shared" si="102"/>
        <v/>
      </c>
      <c r="T367" s="2" t="str">
        <f t="shared" si="103"/>
        <v/>
      </c>
      <c r="U367" s="2" t="str">
        <f t="shared" si="104"/>
        <v/>
      </c>
      <c r="V367" s="2" t="str">
        <f t="shared" si="105"/>
        <v/>
      </c>
      <c r="W367" s="2" t="str">
        <f t="shared" si="106"/>
        <v/>
      </c>
      <c r="X367" s="2" t="str">
        <f t="shared" si="107"/>
        <v/>
      </c>
      <c r="Y367" s="2" t="str">
        <f t="shared" si="108"/>
        <v/>
      </c>
      <c r="Z367" s="2" t="str">
        <f t="shared" si="109"/>
        <v/>
      </c>
      <c r="AA367" s="2" t="str">
        <f t="shared" si="110"/>
        <v/>
      </c>
      <c r="AB367" s="2" t="str">
        <f t="shared" si="111"/>
        <v/>
      </c>
      <c r="AC367" s="2" t="str">
        <f t="shared" si="112"/>
        <v/>
      </c>
      <c r="AD367" s="3" t="e">
        <f t="shared" si="113"/>
        <v>#VALUE!</v>
      </c>
      <c r="AE367" s="3" t="e">
        <f t="shared" si="114"/>
        <v>#VALUE!</v>
      </c>
      <c r="AF367" s="3" t="e">
        <f t="shared" si="115"/>
        <v>#VALUE!</v>
      </c>
      <c r="AG367" s="3" t="e">
        <f t="shared" si="116"/>
        <v>#VALUE!</v>
      </c>
      <c r="AH367" s="3" t="e">
        <f t="shared" si="117"/>
        <v>#VALUE!</v>
      </c>
      <c r="AI367" s="3" t="e">
        <f t="shared" si="118"/>
        <v>#VALUE!</v>
      </c>
      <c r="AJ367" s="3" t="str">
        <f t="shared" si="119"/>
        <v/>
      </c>
    </row>
    <row r="368" spans="1:36" x14ac:dyDescent="0.55000000000000004">
      <c r="A368" s="10">
        <v>367</v>
      </c>
      <c r="B368" s="11"/>
      <c r="C368" s="12"/>
      <c r="D368" s="12"/>
      <c r="E368" s="12"/>
      <c r="F368" s="12"/>
      <c r="G368" s="12"/>
      <c r="H368" s="12"/>
      <c r="I368" s="13"/>
      <c r="J368" s="13"/>
      <c r="K368" s="13"/>
      <c r="L368" s="14"/>
      <c r="M368" s="4" t="str">
        <f>IF(F368=data!$A$2,1500,IF(F368=data!$A$3,500,IF(F368=data!$A$4,300,IF(F368=data!$A$5,200,IF(F368=data!$A$6,1500,IF(F368=data!$A$7,1500,""))))))</f>
        <v/>
      </c>
      <c r="N368" s="15"/>
      <c r="Q368" s="2" t="str">
        <f t="shared" si="100"/>
        <v/>
      </c>
      <c r="R368" s="2" t="str">
        <f t="shared" si="101"/>
        <v/>
      </c>
      <c r="S368" s="2" t="str">
        <f t="shared" si="102"/>
        <v/>
      </c>
      <c r="T368" s="2" t="str">
        <f t="shared" si="103"/>
        <v/>
      </c>
      <c r="U368" s="2" t="str">
        <f t="shared" si="104"/>
        <v/>
      </c>
      <c r="V368" s="2" t="str">
        <f t="shared" si="105"/>
        <v/>
      </c>
      <c r="W368" s="2" t="str">
        <f t="shared" si="106"/>
        <v/>
      </c>
      <c r="X368" s="2" t="str">
        <f t="shared" si="107"/>
        <v/>
      </c>
      <c r="Y368" s="2" t="str">
        <f t="shared" si="108"/>
        <v/>
      </c>
      <c r="Z368" s="2" t="str">
        <f t="shared" si="109"/>
        <v/>
      </c>
      <c r="AA368" s="2" t="str">
        <f t="shared" si="110"/>
        <v/>
      </c>
      <c r="AB368" s="2" t="str">
        <f t="shared" si="111"/>
        <v/>
      </c>
      <c r="AC368" s="2" t="str">
        <f t="shared" si="112"/>
        <v/>
      </c>
      <c r="AD368" s="3" t="e">
        <f t="shared" si="113"/>
        <v>#VALUE!</v>
      </c>
      <c r="AE368" s="3" t="e">
        <f t="shared" si="114"/>
        <v>#VALUE!</v>
      </c>
      <c r="AF368" s="3" t="e">
        <f t="shared" si="115"/>
        <v>#VALUE!</v>
      </c>
      <c r="AG368" s="3" t="e">
        <f t="shared" si="116"/>
        <v>#VALUE!</v>
      </c>
      <c r="AH368" s="3" t="e">
        <f t="shared" si="117"/>
        <v>#VALUE!</v>
      </c>
      <c r="AI368" s="3" t="e">
        <f t="shared" si="118"/>
        <v>#VALUE!</v>
      </c>
      <c r="AJ368" s="3" t="str">
        <f t="shared" si="119"/>
        <v/>
      </c>
    </row>
    <row r="369" spans="1:36" x14ac:dyDescent="0.55000000000000004">
      <c r="A369" s="10">
        <v>368</v>
      </c>
      <c r="B369" s="11"/>
      <c r="C369" s="12"/>
      <c r="D369" s="12"/>
      <c r="E369" s="12"/>
      <c r="F369" s="12"/>
      <c r="G369" s="12"/>
      <c r="H369" s="12"/>
      <c r="I369" s="13"/>
      <c r="J369" s="13"/>
      <c r="K369" s="13"/>
      <c r="L369" s="14"/>
      <c r="M369" s="4" t="str">
        <f>IF(F369=data!$A$2,1500,IF(F369=data!$A$3,500,IF(F369=data!$A$4,300,IF(F369=data!$A$5,200,IF(F369=data!$A$6,1500,IF(F369=data!$A$7,1500,""))))))</f>
        <v/>
      </c>
      <c r="N369" s="15"/>
      <c r="Q369" s="2" t="str">
        <f t="shared" si="100"/>
        <v/>
      </c>
      <c r="R369" s="2" t="str">
        <f t="shared" si="101"/>
        <v/>
      </c>
      <c r="S369" s="2" t="str">
        <f t="shared" si="102"/>
        <v/>
      </c>
      <c r="T369" s="2" t="str">
        <f t="shared" si="103"/>
        <v/>
      </c>
      <c r="U369" s="2" t="str">
        <f t="shared" si="104"/>
        <v/>
      </c>
      <c r="V369" s="2" t="str">
        <f t="shared" si="105"/>
        <v/>
      </c>
      <c r="W369" s="2" t="str">
        <f t="shared" si="106"/>
        <v/>
      </c>
      <c r="X369" s="2" t="str">
        <f t="shared" si="107"/>
        <v/>
      </c>
      <c r="Y369" s="2" t="str">
        <f t="shared" si="108"/>
        <v/>
      </c>
      <c r="Z369" s="2" t="str">
        <f t="shared" si="109"/>
        <v/>
      </c>
      <c r="AA369" s="2" t="str">
        <f t="shared" si="110"/>
        <v/>
      </c>
      <c r="AB369" s="2" t="str">
        <f t="shared" si="111"/>
        <v/>
      </c>
      <c r="AC369" s="2" t="str">
        <f t="shared" si="112"/>
        <v/>
      </c>
      <c r="AD369" s="3" t="e">
        <f t="shared" si="113"/>
        <v>#VALUE!</v>
      </c>
      <c r="AE369" s="3" t="e">
        <f t="shared" si="114"/>
        <v>#VALUE!</v>
      </c>
      <c r="AF369" s="3" t="e">
        <f t="shared" si="115"/>
        <v>#VALUE!</v>
      </c>
      <c r="AG369" s="3" t="e">
        <f t="shared" si="116"/>
        <v>#VALUE!</v>
      </c>
      <c r="AH369" s="3" t="e">
        <f t="shared" si="117"/>
        <v>#VALUE!</v>
      </c>
      <c r="AI369" s="3" t="e">
        <f t="shared" si="118"/>
        <v>#VALUE!</v>
      </c>
      <c r="AJ369" s="3" t="str">
        <f t="shared" si="119"/>
        <v/>
      </c>
    </row>
    <row r="370" spans="1:36" x14ac:dyDescent="0.55000000000000004">
      <c r="A370" s="10">
        <v>369</v>
      </c>
      <c r="B370" s="11"/>
      <c r="C370" s="12"/>
      <c r="D370" s="12"/>
      <c r="E370" s="12"/>
      <c r="F370" s="12"/>
      <c r="G370" s="12"/>
      <c r="H370" s="12"/>
      <c r="I370" s="13"/>
      <c r="J370" s="13"/>
      <c r="K370" s="13"/>
      <c r="L370" s="14"/>
      <c r="M370" s="4" t="str">
        <f>IF(F370=data!$A$2,1500,IF(F370=data!$A$3,500,IF(F370=data!$A$4,300,IF(F370=data!$A$5,200,IF(F370=data!$A$6,1500,IF(F370=data!$A$7,1500,""))))))</f>
        <v/>
      </c>
      <c r="N370" s="15"/>
      <c r="Q370" s="2" t="str">
        <f t="shared" si="100"/>
        <v/>
      </c>
      <c r="R370" s="2" t="str">
        <f t="shared" si="101"/>
        <v/>
      </c>
      <c r="S370" s="2" t="str">
        <f t="shared" si="102"/>
        <v/>
      </c>
      <c r="T370" s="2" t="str">
        <f t="shared" si="103"/>
        <v/>
      </c>
      <c r="U370" s="2" t="str">
        <f t="shared" si="104"/>
        <v/>
      </c>
      <c r="V370" s="2" t="str">
        <f t="shared" si="105"/>
        <v/>
      </c>
      <c r="W370" s="2" t="str">
        <f t="shared" si="106"/>
        <v/>
      </c>
      <c r="X370" s="2" t="str">
        <f t="shared" si="107"/>
        <v/>
      </c>
      <c r="Y370" s="2" t="str">
        <f t="shared" si="108"/>
        <v/>
      </c>
      <c r="Z370" s="2" t="str">
        <f t="shared" si="109"/>
        <v/>
      </c>
      <c r="AA370" s="2" t="str">
        <f t="shared" si="110"/>
        <v/>
      </c>
      <c r="AB370" s="2" t="str">
        <f t="shared" si="111"/>
        <v/>
      </c>
      <c r="AC370" s="2" t="str">
        <f t="shared" si="112"/>
        <v/>
      </c>
      <c r="AD370" s="3" t="e">
        <f t="shared" si="113"/>
        <v>#VALUE!</v>
      </c>
      <c r="AE370" s="3" t="e">
        <f t="shared" si="114"/>
        <v>#VALUE!</v>
      </c>
      <c r="AF370" s="3" t="e">
        <f t="shared" si="115"/>
        <v>#VALUE!</v>
      </c>
      <c r="AG370" s="3" t="e">
        <f t="shared" si="116"/>
        <v>#VALUE!</v>
      </c>
      <c r="AH370" s="3" t="e">
        <f t="shared" si="117"/>
        <v>#VALUE!</v>
      </c>
      <c r="AI370" s="3" t="e">
        <f t="shared" si="118"/>
        <v>#VALUE!</v>
      </c>
      <c r="AJ370" s="3" t="str">
        <f t="shared" si="119"/>
        <v/>
      </c>
    </row>
    <row r="371" spans="1:36" x14ac:dyDescent="0.55000000000000004">
      <c r="A371" s="10">
        <v>370</v>
      </c>
      <c r="B371" s="11"/>
      <c r="C371" s="12"/>
      <c r="D371" s="12"/>
      <c r="E371" s="12"/>
      <c r="F371" s="12"/>
      <c r="G371" s="12"/>
      <c r="H371" s="12"/>
      <c r="I371" s="13"/>
      <c r="J371" s="13"/>
      <c r="K371" s="13"/>
      <c r="L371" s="14"/>
      <c r="M371" s="4" t="str">
        <f>IF(F371=data!$A$2,1500,IF(F371=data!$A$3,500,IF(F371=data!$A$4,300,IF(F371=data!$A$5,200,IF(F371=data!$A$6,1500,IF(F371=data!$A$7,1500,""))))))</f>
        <v/>
      </c>
      <c r="N371" s="15"/>
      <c r="Q371" s="2" t="str">
        <f t="shared" si="100"/>
        <v/>
      </c>
      <c r="R371" s="2" t="str">
        <f t="shared" si="101"/>
        <v/>
      </c>
      <c r="S371" s="2" t="str">
        <f t="shared" si="102"/>
        <v/>
      </c>
      <c r="T371" s="2" t="str">
        <f t="shared" si="103"/>
        <v/>
      </c>
      <c r="U371" s="2" t="str">
        <f t="shared" si="104"/>
        <v/>
      </c>
      <c r="V371" s="2" t="str">
        <f t="shared" si="105"/>
        <v/>
      </c>
      <c r="W371" s="2" t="str">
        <f t="shared" si="106"/>
        <v/>
      </c>
      <c r="X371" s="2" t="str">
        <f t="shared" si="107"/>
        <v/>
      </c>
      <c r="Y371" s="2" t="str">
        <f t="shared" si="108"/>
        <v/>
      </c>
      <c r="Z371" s="2" t="str">
        <f t="shared" si="109"/>
        <v/>
      </c>
      <c r="AA371" s="2" t="str">
        <f t="shared" si="110"/>
        <v/>
      </c>
      <c r="AB371" s="2" t="str">
        <f t="shared" si="111"/>
        <v/>
      </c>
      <c r="AC371" s="2" t="str">
        <f t="shared" si="112"/>
        <v/>
      </c>
      <c r="AD371" s="3" t="e">
        <f t="shared" si="113"/>
        <v>#VALUE!</v>
      </c>
      <c r="AE371" s="3" t="e">
        <f t="shared" si="114"/>
        <v>#VALUE!</v>
      </c>
      <c r="AF371" s="3" t="e">
        <f t="shared" si="115"/>
        <v>#VALUE!</v>
      </c>
      <c r="AG371" s="3" t="e">
        <f t="shared" si="116"/>
        <v>#VALUE!</v>
      </c>
      <c r="AH371" s="3" t="e">
        <f t="shared" si="117"/>
        <v>#VALUE!</v>
      </c>
      <c r="AI371" s="3" t="e">
        <f t="shared" si="118"/>
        <v>#VALUE!</v>
      </c>
      <c r="AJ371" s="3" t="str">
        <f t="shared" si="119"/>
        <v/>
      </c>
    </row>
    <row r="372" spans="1:36" x14ac:dyDescent="0.55000000000000004">
      <c r="A372" s="10">
        <v>371</v>
      </c>
      <c r="B372" s="11"/>
      <c r="C372" s="12"/>
      <c r="D372" s="12"/>
      <c r="E372" s="12"/>
      <c r="F372" s="12"/>
      <c r="G372" s="12"/>
      <c r="H372" s="12"/>
      <c r="I372" s="13"/>
      <c r="J372" s="13"/>
      <c r="K372" s="13"/>
      <c r="L372" s="14"/>
      <c r="M372" s="4" t="str">
        <f>IF(F372=data!$A$2,1500,IF(F372=data!$A$3,500,IF(F372=data!$A$4,300,IF(F372=data!$A$5,200,IF(F372=data!$A$6,1500,IF(F372=data!$A$7,1500,""))))))</f>
        <v/>
      </c>
      <c r="N372" s="15"/>
      <c r="Q372" s="2" t="str">
        <f t="shared" si="100"/>
        <v/>
      </c>
      <c r="R372" s="2" t="str">
        <f t="shared" si="101"/>
        <v/>
      </c>
      <c r="S372" s="2" t="str">
        <f t="shared" si="102"/>
        <v/>
      </c>
      <c r="T372" s="2" t="str">
        <f t="shared" si="103"/>
        <v/>
      </c>
      <c r="U372" s="2" t="str">
        <f t="shared" si="104"/>
        <v/>
      </c>
      <c r="V372" s="2" t="str">
        <f t="shared" si="105"/>
        <v/>
      </c>
      <c r="W372" s="2" t="str">
        <f t="shared" si="106"/>
        <v/>
      </c>
      <c r="X372" s="2" t="str">
        <f t="shared" si="107"/>
        <v/>
      </c>
      <c r="Y372" s="2" t="str">
        <f t="shared" si="108"/>
        <v/>
      </c>
      <c r="Z372" s="2" t="str">
        <f t="shared" si="109"/>
        <v/>
      </c>
      <c r="AA372" s="2" t="str">
        <f t="shared" si="110"/>
        <v/>
      </c>
      <c r="AB372" s="2" t="str">
        <f t="shared" si="111"/>
        <v/>
      </c>
      <c r="AC372" s="2" t="str">
        <f t="shared" si="112"/>
        <v/>
      </c>
      <c r="AD372" s="3" t="e">
        <f t="shared" si="113"/>
        <v>#VALUE!</v>
      </c>
      <c r="AE372" s="3" t="e">
        <f t="shared" si="114"/>
        <v>#VALUE!</v>
      </c>
      <c r="AF372" s="3" t="e">
        <f t="shared" si="115"/>
        <v>#VALUE!</v>
      </c>
      <c r="AG372" s="3" t="e">
        <f t="shared" si="116"/>
        <v>#VALUE!</v>
      </c>
      <c r="AH372" s="3" t="e">
        <f t="shared" si="117"/>
        <v>#VALUE!</v>
      </c>
      <c r="AI372" s="3" t="e">
        <f t="shared" si="118"/>
        <v>#VALUE!</v>
      </c>
      <c r="AJ372" s="3" t="str">
        <f t="shared" si="119"/>
        <v/>
      </c>
    </row>
    <row r="373" spans="1:36" x14ac:dyDescent="0.55000000000000004">
      <c r="A373" s="10">
        <v>372</v>
      </c>
      <c r="B373" s="11"/>
      <c r="C373" s="12"/>
      <c r="D373" s="12"/>
      <c r="E373" s="12"/>
      <c r="F373" s="12"/>
      <c r="G373" s="12"/>
      <c r="H373" s="12"/>
      <c r="I373" s="13"/>
      <c r="J373" s="13"/>
      <c r="K373" s="13"/>
      <c r="L373" s="14"/>
      <c r="M373" s="4" t="str">
        <f>IF(F373=data!$A$2,1500,IF(F373=data!$A$3,500,IF(F373=data!$A$4,300,IF(F373=data!$A$5,200,IF(F373=data!$A$6,1500,IF(F373=data!$A$7,1500,""))))))</f>
        <v/>
      </c>
      <c r="N373" s="15"/>
      <c r="Q373" s="2" t="str">
        <f t="shared" si="100"/>
        <v/>
      </c>
      <c r="R373" s="2" t="str">
        <f t="shared" si="101"/>
        <v/>
      </c>
      <c r="S373" s="2" t="str">
        <f t="shared" si="102"/>
        <v/>
      </c>
      <c r="T373" s="2" t="str">
        <f t="shared" si="103"/>
        <v/>
      </c>
      <c r="U373" s="2" t="str">
        <f t="shared" si="104"/>
        <v/>
      </c>
      <c r="V373" s="2" t="str">
        <f t="shared" si="105"/>
        <v/>
      </c>
      <c r="W373" s="2" t="str">
        <f t="shared" si="106"/>
        <v/>
      </c>
      <c r="X373" s="2" t="str">
        <f t="shared" si="107"/>
        <v/>
      </c>
      <c r="Y373" s="2" t="str">
        <f t="shared" si="108"/>
        <v/>
      </c>
      <c r="Z373" s="2" t="str">
        <f t="shared" si="109"/>
        <v/>
      </c>
      <c r="AA373" s="2" t="str">
        <f t="shared" si="110"/>
        <v/>
      </c>
      <c r="AB373" s="2" t="str">
        <f t="shared" si="111"/>
        <v/>
      </c>
      <c r="AC373" s="2" t="str">
        <f t="shared" si="112"/>
        <v/>
      </c>
      <c r="AD373" s="3" t="e">
        <f t="shared" si="113"/>
        <v>#VALUE!</v>
      </c>
      <c r="AE373" s="3" t="e">
        <f t="shared" si="114"/>
        <v>#VALUE!</v>
      </c>
      <c r="AF373" s="3" t="e">
        <f t="shared" si="115"/>
        <v>#VALUE!</v>
      </c>
      <c r="AG373" s="3" t="e">
        <f t="shared" si="116"/>
        <v>#VALUE!</v>
      </c>
      <c r="AH373" s="3" t="e">
        <f t="shared" si="117"/>
        <v>#VALUE!</v>
      </c>
      <c r="AI373" s="3" t="e">
        <f t="shared" si="118"/>
        <v>#VALUE!</v>
      </c>
      <c r="AJ373" s="3" t="str">
        <f t="shared" si="119"/>
        <v/>
      </c>
    </row>
    <row r="374" spans="1:36" x14ac:dyDescent="0.55000000000000004">
      <c r="A374" s="10">
        <v>373</v>
      </c>
      <c r="B374" s="11"/>
      <c r="C374" s="12"/>
      <c r="D374" s="12"/>
      <c r="E374" s="12"/>
      <c r="F374" s="12"/>
      <c r="G374" s="12"/>
      <c r="H374" s="12"/>
      <c r="I374" s="13"/>
      <c r="J374" s="13"/>
      <c r="K374" s="13"/>
      <c r="L374" s="14"/>
      <c r="M374" s="4" t="str">
        <f>IF(F374=data!$A$2,1500,IF(F374=data!$A$3,500,IF(F374=data!$A$4,300,IF(F374=data!$A$5,200,IF(F374=data!$A$6,1500,IF(F374=data!$A$7,1500,""))))))</f>
        <v/>
      </c>
      <c r="N374" s="15"/>
      <c r="Q374" s="2" t="str">
        <f t="shared" si="100"/>
        <v/>
      </c>
      <c r="R374" s="2" t="str">
        <f t="shared" si="101"/>
        <v/>
      </c>
      <c r="S374" s="2" t="str">
        <f t="shared" si="102"/>
        <v/>
      </c>
      <c r="T374" s="2" t="str">
        <f t="shared" si="103"/>
        <v/>
      </c>
      <c r="U374" s="2" t="str">
        <f t="shared" si="104"/>
        <v/>
      </c>
      <c r="V374" s="2" t="str">
        <f t="shared" si="105"/>
        <v/>
      </c>
      <c r="W374" s="2" t="str">
        <f t="shared" si="106"/>
        <v/>
      </c>
      <c r="X374" s="2" t="str">
        <f t="shared" si="107"/>
        <v/>
      </c>
      <c r="Y374" s="2" t="str">
        <f t="shared" si="108"/>
        <v/>
      </c>
      <c r="Z374" s="2" t="str">
        <f t="shared" si="109"/>
        <v/>
      </c>
      <c r="AA374" s="2" t="str">
        <f t="shared" si="110"/>
        <v/>
      </c>
      <c r="AB374" s="2" t="str">
        <f t="shared" si="111"/>
        <v/>
      </c>
      <c r="AC374" s="2" t="str">
        <f t="shared" si="112"/>
        <v/>
      </c>
      <c r="AD374" s="3" t="e">
        <f t="shared" si="113"/>
        <v>#VALUE!</v>
      </c>
      <c r="AE374" s="3" t="e">
        <f t="shared" si="114"/>
        <v>#VALUE!</v>
      </c>
      <c r="AF374" s="3" t="e">
        <f t="shared" si="115"/>
        <v>#VALUE!</v>
      </c>
      <c r="AG374" s="3" t="e">
        <f t="shared" si="116"/>
        <v>#VALUE!</v>
      </c>
      <c r="AH374" s="3" t="e">
        <f t="shared" si="117"/>
        <v>#VALUE!</v>
      </c>
      <c r="AI374" s="3" t="e">
        <f t="shared" si="118"/>
        <v>#VALUE!</v>
      </c>
      <c r="AJ374" s="3" t="str">
        <f t="shared" si="119"/>
        <v/>
      </c>
    </row>
    <row r="375" spans="1:36" x14ac:dyDescent="0.55000000000000004">
      <c r="A375" s="10">
        <v>374</v>
      </c>
      <c r="B375" s="11"/>
      <c r="C375" s="12"/>
      <c r="D375" s="12"/>
      <c r="E375" s="12"/>
      <c r="F375" s="12"/>
      <c r="G375" s="12"/>
      <c r="H375" s="12"/>
      <c r="I375" s="13"/>
      <c r="J375" s="13"/>
      <c r="K375" s="13"/>
      <c r="L375" s="14"/>
      <c r="M375" s="4" t="str">
        <f>IF(F375=data!$A$2,1500,IF(F375=data!$A$3,500,IF(F375=data!$A$4,300,IF(F375=data!$A$5,200,IF(F375=data!$A$6,1500,IF(F375=data!$A$7,1500,""))))))</f>
        <v/>
      </c>
      <c r="N375" s="15"/>
      <c r="Q375" s="2" t="str">
        <f t="shared" si="100"/>
        <v/>
      </c>
      <c r="R375" s="2" t="str">
        <f t="shared" si="101"/>
        <v/>
      </c>
      <c r="S375" s="2" t="str">
        <f t="shared" si="102"/>
        <v/>
      </c>
      <c r="T375" s="2" t="str">
        <f t="shared" si="103"/>
        <v/>
      </c>
      <c r="U375" s="2" t="str">
        <f t="shared" si="104"/>
        <v/>
      </c>
      <c r="V375" s="2" t="str">
        <f t="shared" si="105"/>
        <v/>
      </c>
      <c r="W375" s="2" t="str">
        <f t="shared" si="106"/>
        <v/>
      </c>
      <c r="X375" s="2" t="str">
        <f t="shared" si="107"/>
        <v/>
      </c>
      <c r="Y375" s="2" t="str">
        <f t="shared" si="108"/>
        <v/>
      </c>
      <c r="Z375" s="2" t="str">
        <f t="shared" si="109"/>
        <v/>
      </c>
      <c r="AA375" s="2" t="str">
        <f t="shared" si="110"/>
        <v/>
      </c>
      <c r="AB375" s="2" t="str">
        <f t="shared" si="111"/>
        <v/>
      </c>
      <c r="AC375" s="2" t="str">
        <f t="shared" si="112"/>
        <v/>
      </c>
      <c r="AD375" s="3" t="e">
        <f t="shared" si="113"/>
        <v>#VALUE!</v>
      </c>
      <c r="AE375" s="3" t="e">
        <f t="shared" si="114"/>
        <v>#VALUE!</v>
      </c>
      <c r="AF375" s="3" t="e">
        <f t="shared" si="115"/>
        <v>#VALUE!</v>
      </c>
      <c r="AG375" s="3" t="e">
        <f t="shared" si="116"/>
        <v>#VALUE!</v>
      </c>
      <c r="AH375" s="3" t="e">
        <f t="shared" si="117"/>
        <v>#VALUE!</v>
      </c>
      <c r="AI375" s="3" t="e">
        <f t="shared" si="118"/>
        <v>#VALUE!</v>
      </c>
      <c r="AJ375" s="3" t="str">
        <f t="shared" si="119"/>
        <v/>
      </c>
    </row>
    <row r="376" spans="1:36" x14ac:dyDescent="0.55000000000000004">
      <c r="A376" s="10">
        <v>375</v>
      </c>
      <c r="B376" s="11"/>
      <c r="C376" s="12"/>
      <c r="D376" s="12"/>
      <c r="E376" s="12"/>
      <c r="F376" s="12"/>
      <c r="G376" s="12"/>
      <c r="H376" s="12"/>
      <c r="I376" s="13"/>
      <c r="J376" s="13"/>
      <c r="K376" s="13"/>
      <c r="L376" s="14"/>
      <c r="M376" s="4" t="str">
        <f>IF(F376=data!$A$2,1500,IF(F376=data!$A$3,500,IF(F376=data!$A$4,300,IF(F376=data!$A$5,200,IF(F376=data!$A$6,1500,IF(F376=data!$A$7,1500,""))))))</f>
        <v/>
      </c>
      <c r="N376" s="15"/>
      <c r="Q376" s="2" t="str">
        <f t="shared" si="100"/>
        <v/>
      </c>
      <c r="R376" s="2" t="str">
        <f t="shared" si="101"/>
        <v/>
      </c>
      <c r="S376" s="2" t="str">
        <f t="shared" si="102"/>
        <v/>
      </c>
      <c r="T376" s="2" t="str">
        <f t="shared" si="103"/>
        <v/>
      </c>
      <c r="U376" s="2" t="str">
        <f t="shared" si="104"/>
        <v/>
      </c>
      <c r="V376" s="2" t="str">
        <f t="shared" si="105"/>
        <v/>
      </c>
      <c r="W376" s="2" t="str">
        <f t="shared" si="106"/>
        <v/>
      </c>
      <c r="X376" s="2" t="str">
        <f t="shared" si="107"/>
        <v/>
      </c>
      <c r="Y376" s="2" t="str">
        <f t="shared" si="108"/>
        <v/>
      </c>
      <c r="Z376" s="2" t="str">
        <f t="shared" si="109"/>
        <v/>
      </c>
      <c r="AA376" s="2" t="str">
        <f t="shared" si="110"/>
        <v/>
      </c>
      <c r="AB376" s="2" t="str">
        <f t="shared" si="111"/>
        <v/>
      </c>
      <c r="AC376" s="2" t="str">
        <f t="shared" si="112"/>
        <v/>
      </c>
      <c r="AD376" s="3" t="e">
        <f t="shared" si="113"/>
        <v>#VALUE!</v>
      </c>
      <c r="AE376" s="3" t="e">
        <f t="shared" si="114"/>
        <v>#VALUE!</v>
      </c>
      <c r="AF376" s="3" t="e">
        <f t="shared" si="115"/>
        <v>#VALUE!</v>
      </c>
      <c r="AG376" s="3" t="e">
        <f t="shared" si="116"/>
        <v>#VALUE!</v>
      </c>
      <c r="AH376" s="3" t="e">
        <f t="shared" si="117"/>
        <v>#VALUE!</v>
      </c>
      <c r="AI376" s="3" t="e">
        <f t="shared" si="118"/>
        <v>#VALUE!</v>
      </c>
      <c r="AJ376" s="3" t="str">
        <f t="shared" si="119"/>
        <v/>
      </c>
    </row>
    <row r="377" spans="1:36" x14ac:dyDescent="0.55000000000000004">
      <c r="A377" s="10">
        <v>376</v>
      </c>
      <c r="B377" s="11"/>
      <c r="C377" s="12"/>
      <c r="D377" s="12"/>
      <c r="E377" s="12"/>
      <c r="F377" s="12"/>
      <c r="G377" s="12"/>
      <c r="H377" s="12"/>
      <c r="I377" s="13"/>
      <c r="J377" s="13"/>
      <c r="K377" s="13"/>
      <c r="L377" s="14"/>
      <c r="M377" s="4" t="str">
        <f>IF(F377=data!$A$2,1500,IF(F377=data!$A$3,500,IF(F377=data!$A$4,300,IF(F377=data!$A$5,200,IF(F377=data!$A$6,1500,IF(F377=data!$A$7,1500,""))))))</f>
        <v/>
      </c>
      <c r="N377" s="15"/>
      <c r="Q377" s="2" t="str">
        <f t="shared" si="100"/>
        <v/>
      </c>
      <c r="R377" s="2" t="str">
        <f t="shared" si="101"/>
        <v/>
      </c>
      <c r="S377" s="2" t="str">
        <f t="shared" si="102"/>
        <v/>
      </c>
      <c r="T377" s="2" t="str">
        <f t="shared" si="103"/>
        <v/>
      </c>
      <c r="U377" s="2" t="str">
        <f t="shared" si="104"/>
        <v/>
      </c>
      <c r="V377" s="2" t="str">
        <f t="shared" si="105"/>
        <v/>
      </c>
      <c r="W377" s="2" t="str">
        <f t="shared" si="106"/>
        <v/>
      </c>
      <c r="X377" s="2" t="str">
        <f t="shared" si="107"/>
        <v/>
      </c>
      <c r="Y377" s="2" t="str">
        <f t="shared" si="108"/>
        <v/>
      </c>
      <c r="Z377" s="2" t="str">
        <f t="shared" si="109"/>
        <v/>
      </c>
      <c r="AA377" s="2" t="str">
        <f t="shared" si="110"/>
        <v/>
      </c>
      <c r="AB377" s="2" t="str">
        <f t="shared" si="111"/>
        <v/>
      </c>
      <c r="AC377" s="2" t="str">
        <f t="shared" si="112"/>
        <v/>
      </c>
      <c r="AD377" s="3" t="e">
        <f t="shared" si="113"/>
        <v>#VALUE!</v>
      </c>
      <c r="AE377" s="3" t="e">
        <f t="shared" si="114"/>
        <v>#VALUE!</v>
      </c>
      <c r="AF377" s="3" t="e">
        <f t="shared" si="115"/>
        <v>#VALUE!</v>
      </c>
      <c r="AG377" s="3" t="e">
        <f t="shared" si="116"/>
        <v>#VALUE!</v>
      </c>
      <c r="AH377" s="3" t="e">
        <f t="shared" si="117"/>
        <v>#VALUE!</v>
      </c>
      <c r="AI377" s="3" t="e">
        <f t="shared" si="118"/>
        <v>#VALUE!</v>
      </c>
      <c r="AJ377" s="3" t="str">
        <f t="shared" si="119"/>
        <v/>
      </c>
    </row>
    <row r="378" spans="1:36" x14ac:dyDescent="0.55000000000000004">
      <c r="A378" s="10">
        <v>377</v>
      </c>
      <c r="B378" s="11"/>
      <c r="C378" s="12"/>
      <c r="D378" s="12"/>
      <c r="E378" s="12"/>
      <c r="F378" s="12"/>
      <c r="G378" s="12"/>
      <c r="H378" s="12"/>
      <c r="I378" s="13"/>
      <c r="J378" s="13"/>
      <c r="K378" s="13"/>
      <c r="L378" s="14"/>
      <c r="M378" s="4" t="str">
        <f>IF(F378=data!$A$2,1500,IF(F378=data!$A$3,500,IF(F378=data!$A$4,300,IF(F378=data!$A$5,200,IF(F378=data!$A$6,1500,IF(F378=data!$A$7,1500,""))))))</f>
        <v/>
      </c>
      <c r="N378" s="15"/>
      <c r="Q378" s="2" t="str">
        <f t="shared" si="100"/>
        <v/>
      </c>
      <c r="R378" s="2" t="str">
        <f t="shared" si="101"/>
        <v/>
      </c>
      <c r="S378" s="2" t="str">
        <f t="shared" si="102"/>
        <v/>
      </c>
      <c r="T378" s="2" t="str">
        <f t="shared" si="103"/>
        <v/>
      </c>
      <c r="U378" s="2" t="str">
        <f t="shared" si="104"/>
        <v/>
      </c>
      <c r="V378" s="2" t="str">
        <f t="shared" si="105"/>
        <v/>
      </c>
      <c r="W378" s="2" t="str">
        <f t="shared" si="106"/>
        <v/>
      </c>
      <c r="X378" s="2" t="str">
        <f t="shared" si="107"/>
        <v/>
      </c>
      <c r="Y378" s="2" t="str">
        <f t="shared" si="108"/>
        <v/>
      </c>
      <c r="Z378" s="2" t="str">
        <f t="shared" si="109"/>
        <v/>
      </c>
      <c r="AA378" s="2" t="str">
        <f t="shared" si="110"/>
        <v/>
      </c>
      <c r="AB378" s="2" t="str">
        <f t="shared" si="111"/>
        <v/>
      </c>
      <c r="AC378" s="2" t="str">
        <f t="shared" si="112"/>
        <v/>
      </c>
      <c r="AD378" s="3" t="e">
        <f t="shared" si="113"/>
        <v>#VALUE!</v>
      </c>
      <c r="AE378" s="3" t="e">
        <f t="shared" si="114"/>
        <v>#VALUE!</v>
      </c>
      <c r="AF378" s="3" t="e">
        <f t="shared" si="115"/>
        <v>#VALUE!</v>
      </c>
      <c r="AG378" s="3" t="e">
        <f t="shared" si="116"/>
        <v>#VALUE!</v>
      </c>
      <c r="AH378" s="3" t="e">
        <f t="shared" si="117"/>
        <v>#VALUE!</v>
      </c>
      <c r="AI378" s="3" t="e">
        <f t="shared" si="118"/>
        <v>#VALUE!</v>
      </c>
      <c r="AJ378" s="3" t="str">
        <f t="shared" si="119"/>
        <v/>
      </c>
    </row>
    <row r="379" spans="1:36" x14ac:dyDescent="0.55000000000000004">
      <c r="A379" s="10">
        <v>378</v>
      </c>
      <c r="B379" s="11"/>
      <c r="C379" s="12"/>
      <c r="D379" s="12"/>
      <c r="E379" s="12"/>
      <c r="F379" s="12"/>
      <c r="G379" s="12"/>
      <c r="H379" s="12"/>
      <c r="I379" s="13"/>
      <c r="J379" s="13"/>
      <c r="K379" s="13"/>
      <c r="L379" s="14"/>
      <c r="M379" s="4" t="str">
        <f>IF(F379=data!$A$2,1500,IF(F379=data!$A$3,500,IF(F379=data!$A$4,300,IF(F379=data!$A$5,200,IF(F379=data!$A$6,1500,IF(F379=data!$A$7,1500,""))))))</f>
        <v/>
      </c>
      <c r="N379" s="15"/>
      <c r="Q379" s="2" t="str">
        <f t="shared" si="100"/>
        <v/>
      </c>
      <c r="R379" s="2" t="str">
        <f t="shared" si="101"/>
        <v/>
      </c>
      <c r="S379" s="2" t="str">
        <f t="shared" si="102"/>
        <v/>
      </c>
      <c r="T379" s="2" t="str">
        <f t="shared" si="103"/>
        <v/>
      </c>
      <c r="U379" s="2" t="str">
        <f t="shared" si="104"/>
        <v/>
      </c>
      <c r="V379" s="2" t="str">
        <f t="shared" si="105"/>
        <v/>
      </c>
      <c r="W379" s="2" t="str">
        <f t="shared" si="106"/>
        <v/>
      </c>
      <c r="X379" s="2" t="str">
        <f t="shared" si="107"/>
        <v/>
      </c>
      <c r="Y379" s="2" t="str">
        <f t="shared" si="108"/>
        <v/>
      </c>
      <c r="Z379" s="2" t="str">
        <f t="shared" si="109"/>
        <v/>
      </c>
      <c r="AA379" s="2" t="str">
        <f t="shared" si="110"/>
        <v/>
      </c>
      <c r="AB379" s="2" t="str">
        <f t="shared" si="111"/>
        <v/>
      </c>
      <c r="AC379" s="2" t="str">
        <f t="shared" si="112"/>
        <v/>
      </c>
      <c r="AD379" s="3" t="e">
        <f t="shared" si="113"/>
        <v>#VALUE!</v>
      </c>
      <c r="AE379" s="3" t="e">
        <f t="shared" si="114"/>
        <v>#VALUE!</v>
      </c>
      <c r="AF379" s="3" t="e">
        <f t="shared" si="115"/>
        <v>#VALUE!</v>
      </c>
      <c r="AG379" s="3" t="e">
        <f t="shared" si="116"/>
        <v>#VALUE!</v>
      </c>
      <c r="AH379" s="3" t="e">
        <f t="shared" si="117"/>
        <v>#VALUE!</v>
      </c>
      <c r="AI379" s="3" t="e">
        <f t="shared" si="118"/>
        <v>#VALUE!</v>
      </c>
      <c r="AJ379" s="3" t="str">
        <f t="shared" si="119"/>
        <v/>
      </c>
    </row>
    <row r="380" spans="1:36" x14ac:dyDescent="0.55000000000000004">
      <c r="A380" s="10">
        <v>379</v>
      </c>
      <c r="B380" s="11"/>
      <c r="C380" s="12"/>
      <c r="D380" s="12"/>
      <c r="E380" s="12"/>
      <c r="F380" s="12"/>
      <c r="G380" s="12"/>
      <c r="H380" s="12"/>
      <c r="I380" s="13"/>
      <c r="J380" s="13"/>
      <c r="K380" s="13"/>
      <c r="L380" s="14"/>
      <c r="M380" s="4" t="str">
        <f>IF(F380=data!$A$2,1500,IF(F380=data!$A$3,500,IF(F380=data!$A$4,300,IF(F380=data!$A$5,200,IF(F380=data!$A$6,1500,IF(F380=data!$A$7,1500,""))))))</f>
        <v/>
      </c>
      <c r="N380" s="15"/>
      <c r="Q380" s="2" t="str">
        <f t="shared" si="100"/>
        <v/>
      </c>
      <c r="R380" s="2" t="str">
        <f t="shared" si="101"/>
        <v/>
      </c>
      <c r="S380" s="2" t="str">
        <f t="shared" si="102"/>
        <v/>
      </c>
      <c r="T380" s="2" t="str">
        <f t="shared" si="103"/>
        <v/>
      </c>
      <c r="U380" s="2" t="str">
        <f t="shared" si="104"/>
        <v/>
      </c>
      <c r="V380" s="2" t="str">
        <f t="shared" si="105"/>
        <v/>
      </c>
      <c r="W380" s="2" t="str">
        <f t="shared" si="106"/>
        <v/>
      </c>
      <c r="X380" s="2" t="str">
        <f t="shared" si="107"/>
        <v/>
      </c>
      <c r="Y380" s="2" t="str">
        <f t="shared" si="108"/>
        <v/>
      </c>
      <c r="Z380" s="2" t="str">
        <f t="shared" si="109"/>
        <v/>
      </c>
      <c r="AA380" s="2" t="str">
        <f t="shared" si="110"/>
        <v/>
      </c>
      <c r="AB380" s="2" t="str">
        <f t="shared" si="111"/>
        <v/>
      </c>
      <c r="AC380" s="2" t="str">
        <f t="shared" si="112"/>
        <v/>
      </c>
      <c r="AD380" s="3" t="e">
        <f t="shared" si="113"/>
        <v>#VALUE!</v>
      </c>
      <c r="AE380" s="3" t="e">
        <f t="shared" si="114"/>
        <v>#VALUE!</v>
      </c>
      <c r="AF380" s="3" t="e">
        <f t="shared" si="115"/>
        <v>#VALUE!</v>
      </c>
      <c r="AG380" s="3" t="e">
        <f t="shared" si="116"/>
        <v>#VALUE!</v>
      </c>
      <c r="AH380" s="3" t="e">
        <f t="shared" si="117"/>
        <v>#VALUE!</v>
      </c>
      <c r="AI380" s="3" t="e">
        <f t="shared" si="118"/>
        <v>#VALUE!</v>
      </c>
      <c r="AJ380" s="3" t="str">
        <f t="shared" si="119"/>
        <v/>
      </c>
    </row>
    <row r="381" spans="1:36" x14ac:dyDescent="0.55000000000000004">
      <c r="A381" s="10">
        <v>380</v>
      </c>
      <c r="B381" s="11"/>
      <c r="C381" s="12"/>
      <c r="D381" s="12"/>
      <c r="E381" s="12"/>
      <c r="F381" s="12"/>
      <c r="G381" s="12"/>
      <c r="H381" s="12"/>
      <c r="I381" s="13"/>
      <c r="J381" s="13"/>
      <c r="K381" s="13"/>
      <c r="L381" s="14"/>
      <c r="M381" s="4" t="str">
        <f>IF(F381=data!$A$2,1500,IF(F381=data!$A$3,500,IF(F381=data!$A$4,300,IF(F381=data!$A$5,200,IF(F381=data!$A$6,1500,IF(F381=data!$A$7,1500,""))))))</f>
        <v/>
      </c>
      <c r="N381" s="15"/>
      <c r="Q381" s="2" t="str">
        <f t="shared" si="100"/>
        <v/>
      </c>
      <c r="R381" s="2" t="str">
        <f t="shared" si="101"/>
        <v/>
      </c>
      <c r="S381" s="2" t="str">
        <f t="shared" si="102"/>
        <v/>
      </c>
      <c r="T381" s="2" t="str">
        <f t="shared" si="103"/>
        <v/>
      </c>
      <c r="U381" s="2" t="str">
        <f t="shared" si="104"/>
        <v/>
      </c>
      <c r="V381" s="2" t="str">
        <f t="shared" si="105"/>
        <v/>
      </c>
      <c r="W381" s="2" t="str">
        <f t="shared" si="106"/>
        <v/>
      </c>
      <c r="X381" s="2" t="str">
        <f t="shared" si="107"/>
        <v/>
      </c>
      <c r="Y381" s="2" t="str">
        <f t="shared" si="108"/>
        <v/>
      </c>
      <c r="Z381" s="2" t="str">
        <f t="shared" si="109"/>
        <v/>
      </c>
      <c r="AA381" s="2" t="str">
        <f t="shared" si="110"/>
        <v/>
      </c>
      <c r="AB381" s="2" t="str">
        <f t="shared" si="111"/>
        <v/>
      </c>
      <c r="AC381" s="2" t="str">
        <f t="shared" si="112"/>
        <v/>
      </c>
      <c r="AD381" s="3" t="e">
        <f t="shared" si="113"/>
        <v>#VALUE!</v>
      </c>
      <c r="AE381" s="3" t="e">
        <f t="shared" si="114"/>
        <v>#VALUE!</v>
      </c>
      <c r="AF381" s="3" t="e">
        <f t="shared" si="115"/>
        <v>#VALUE!</v>
      </c>
      <c r="AG381" s="3" t="e">
        <f t="shared" si="116"/>
        <v>#VALUE!</v>
      </c>
      <c r="AH381" s="3" t="e">
        <f t="shared" si="117"/>
        <v>#VALUE!</v>
      </c>
      <c r="AI381" s="3" t="e">
        <f t="shared" si="118"/>
        <v>#VALUE!</v>
      </c>
      <c r="AJ381" s="3" t="str">
        <f t="shared" si="119"/>
        <v/>
      </c>
    </row>
    <row r="382" spans="1:36" x14ac:dyDescent="0.55000000000000004">
      <c r="A382" s="10">
        <v>381</v>
      </c>
      <c r="B382" s="11"/>
      <c r="C382" s="12"/>
      <c r="D382" s="12"/>
      <c r="E382" s="12"/>
      <c r="F382" s="12"/>
      <c r="G382" s="12"/>
      <c r="H382" s="12"/>
      <c r="I382" s="13"/>
      <c r="J382" s="13"/>
      <c r="K382" s="13"/>
      <c r="L382" s="14"/>
      <c r="M382" s="4" t="str">
        <f>IF(F382=data!$A$2,1500,IF(F382=data!$A$3,500,IF(F382=data!$A$4,300,IF(F382=data!$A$5,200,IF(F382=data!$A$6,1500,IF(F382=data!$A$7,1500,""))))))</f>
        <v/>
      </c>
      <c r="N382" s="15"/>
      <c r="Q382" s="2" t="str">
        <f t="shared" si="100"/>
        <v/>
      </c>
      <c r="R382" s="2" t="str">
        <f t="shared" si="101"/>
        <v/>
      </c>
      <c r="S382" s="2" t="str">
        <f t="shared" si="102"/>
        <v/>
      </c>
      <c r="T382" s="2" t="str">
        <f t="shared" si="103"/>
        <v/>
      </c>
      <c r="U382" s="2" t="str">
        <f t="shared" si="104"/>
        <v/>
      </c>
      <c r="V382" s="2" t="str">
        <f t="shared" si="105"/>
        <v/>
      </c>
      <c r="W382" s="2" t="str">
        <f t="shared" si="106"/>
        <v/>
      </c>
      <c r="X382" s="2" t="str">
        <f t="shared" si="107"/>
        <v/>
      </c>
      <c r="Y382" s="2" t="str">
        <f t="shared" si="108"/>
        <v/>
      </c>
      <c r="Z382" s="2" t="str">
        <f t="shared" si="109"/>
        <v/>
      </c>
      <c r="AA382" s="2" t="str">
        <f t="shared" si="110"/>
        <v/>
      </c>
      <c r="AB382" s="2" t="str">
        <f t="shared" si="111"/>
        <v/>
      </c>
      <c r="AC382" s="2" t="str">
        <f t="shared" si="112"/>
        <v/>
      </c>
      <c r="AD382" s="3" t="e">
        <f t="shared" si="113"/>
        <v>#VALUE!</v>
      </c>
      <c r="AE382" s="3" t="e">
        <f t="shared" si="114"/>
        <v>#VALUE!</v>
      </c>
      <c r="AF382" s="3" t="e">
        <f t="shared" si="115"/>
        <v>#VALUE!</v>
      </c>
      <c r="AG382" s="3" t="e">
        <f t="shared" si="116"/>
        <v>#VALUE!</v>
      </c>
      <c r="AH382" s="3" t="e">
        <f t="shared" si="117"/>
        <v>#VALUE!</v>
      </c>
      <c r="AI382" s="3" t="e">
        <f t="shared" si="118"/>
        <v>#VALUE!</v>
      </c>
      <c r="AJ382" s="3" t="str">
        <f t="shared" si="119"/>
        <v/>
      </c>
    </row>
    <row r="383" spans="1:36" x14ac:dyDescent="0.55000000000000004">
      <c r="A383" s="10">
        <v>382</v>
      </c>
      <c r="B383" s="11"/>
      <c r="C383" s="12"/>
      <c r="D383" s="12"/>
      <c r="E383" s="12"/>
      <c r="F383" s="12"/>
      <c r="G383" s="12"/>
      <c r="H383" s="12"/>
      <c r="I383" s="13"/>
      <c r="J383" s="13"/>
      <c r="K383" s="13"/>
      <c r="L383" s="14"/>
      <c r="M383" s="10" t="str">
        <f>IF(F383=data!$A$2,1500,IF(F383=data!$A$3,500,IF(F383=data!$A$4,300,IF(F383=data!$A$5,200,IF(F383=data!$A$6,1500,IF(F383=data!$A$7,1500,""))))))</f>
        <v/>
      </c>
      <c r="N383" s="15"/>
      <c r="Q383" s="2" t="str">
        <f t="shared" si="100"/>
        <v/>
      </c>
      <c r="R383" s="2" t="str">
        <f t="shared" si="101"/>
        <v/>
      </c>
      <c r="S383" s="2" t="str">
        <f t="shared" si="102"/>
        <v/>
      </c>
      <c r="T383" s="2" t="str">
        <f t="shared" si="103"/>
        <v/>
      </c>
      <c r="U383" s="2" t="str">
        <f t="shared" si="104"/>
        <v/>
      </c>
      <c r="V383" s="2" t="str">
        <f t="shared" si="105"/>
        <v/>
      </c>
      <c r="W383" s="2" t="str">
        <f t="shared" si="106"/>
        <v/>
      </c>
      <c r="X383" s="2" t="str">
        <f t="shared" si="107"/>
        <v/>
      </c>
      <c r="Y383" s="2" t="str">
        <f t="shared" si="108"/>
        <v/>
      </c>
      <c r="Z383" s="2" t="str">
        <f t="shared" si="109"/>
        <v/>
      </c>
      <c r="AA383" s="2" t="str">
        <f t="shared" si="110"/>
        <v/>
      </c>
      <c r="AB383" s="2" t="str">
        <f t="shared" si="111"/>
        <v/>
      </c>
      <c r="AC383" s="2" t="str">
        <f t="shared" si="112"/>
        <v/>
      </c>
      <c r="AD383" s="3" t="e">
        <f t="shared" si="113"/>
        <v>#VALUE!</v>
      </c>
      <c r="AE383" s="3" t="e">
        <f t="shared" si="114"/>
        <v>#VALUE!</v>
      </c>
      <c r="AF383" s="3" t="e">
        <f t="shared" si="115"/>
        <v>#VALUE!</v>
      </c>
      <c r="AG383" s="3" t="e">
        <f t="shared" si="116"/>
        <v>#VALUE!</v>
      </c>
      <c r="AH383" s="3" t="e">
        <f t="shared" si="117"/>
        <v>#VALUE!</v>
      </c>
      <c r="AI383" s="3" t="e">
        <f t="shared" si="118"/>
        <v>#VALUE!</v>
      </c>
      <c r="AJ383" s="3" t="str">
        <f t="shared" si="119"/>
        <v/>
      </c>
    </row>
    <row r="384" spans="1:36" x14ac:dyDescent="0.55000000000000004">
      <c r="A384" s="10">
        <v>383</v>
      </c>
      <c r="B384" s="11"/>
      <c r="C384" s="12"/>
      <c r="D384" s="12"/>
      <c r="E384" s="12"/>
      <c r="F384" s="12"/>
      <c r="G384" s="12"/>
      <c r="H384" s="12"/>
      <c r="I384" s="13"/>
      <c r="J384" s="13"/>
      <c r="K384" s="13"/>
      <c r="L384" s="14"/>
      <c r="M384" s="10" t="str">
        <f>IF(F384=data!$A$2,1500,IF(F384=data!$A$3,500,IF(F384=data!$A$4,300,IF(F384=data!$A$5,200,IF(F384=data!$A$6,1500,IF(F384=data!$A$7,1500,""))))))</f>
        <v/>
      </c>
      <c r="N384" s="15"/>
      <c r="Q384" s="2" t="str">
        <f t="shared" si="100"/>
        <v/>
      </c>
      <c r="R384" s="2" t="str">
        <f t="shared" si="101"/>
        <v/>
      </c>
      <c r="S384" s="2" t="str">
        <f t="shared" si="102"/>
        <v/>
      </c>
      <c r="T384" s="2" t="str">
        <f t="shared" si="103"/>
        <v/>
      </c>
      <c r="U384" s="2" t="str">
        <f t="shared" si="104"/>
        <v/>
      </c>
      <c r="V384" s="2" t="str">
        <f t="shared" si="105"/>
        <v/>
      </c>
      <c r="W384" s="2" t="str">
        <f t="shared" si="106"/>
        <v/>
      </c>
      <c r="X384" s="2" t="str">
        <f t="shared" si="107"/>
        <v/>
      </c>
      <c r="Y384" s="2" t="str">
        <f t="shared" si="108"/>
        <v/>
      </c>
      <c r="Z384" s="2" t="str">
        <f t="shared" si="109"/>
        <v/>
      </c>
      <c r="AA384" s="2" t="str">
        <f t="shared" si="110"/>
        <v/>
      </c>
      <c r="AB384" s="2" t="str">
        <f t="shared" si="111"/>
        <v/>
      </c>
      <c r="AC384" s="2" t="str">
        <f t="shared" si="112"/>
        <v/>
      </c>
      <c r="AD384" s="3" t="e">
        <f t="shared" si="113"/>
        <v>#VALUE!</v>
      </c>
      <c r="AE384" s="3" t="e">
        <f t="shared" si="114"/>
        <v>#VALUE!</v>
      </c>
      <c r="AF384" s="3" t="e">
        <f t="shared" si="115"/>
        <v>#VALUE!</v>
      </c>
      <c r="AG384" s="3" t="e">
        <f t="shared" si="116"/>
        <v>#VALUE!</v>
      </c>
      <c r="AH384" s="3" t="e">
        <f t="shared" si="117"/>
        <v>#VALUE!</v>
      </c>
      <c r="AI384" s="3" t="e">
        <f t="shared" si="118"/>
        <v>#VALUE!</v>
      </c>
      <c r="AJ384" s="3" t="str">
        <f t="shared" si="119"/>
        <v/>
      </c>
    </row>
    <row r="385" spans="1:36" x14ac:dyDescent="0.55000000000000004">
      <c r="A385" s="10">
        <v>384</v>
      </c>
      <c r="B385" s="11"/>
      <c r="C385" s="12"/>
      <c r="D385" s="12"/>
      <c r="E385" s="12"/>
      <c r="F385" s="12"/>
      <c r="G385" s="12"/>
      <c r="H385" s="12"/>
      <c r="I385" s="13"/>
      <c r="J385" s="13"/>
      <c r="K385" s="13"/>
      <c r="L385" s="14"/>
      <c r="M385" s="10" t="str">
        <f>IF(F385=data!$A$2,1500,IF(F385=data!$A$3,500,IF(F385=data!$A$4,300,IF(F385=data!$A$5,200,IF(F385=data!$A$6,1500,IF(F385=data!$A$7,1500,""))))))</f>
        <v/>
      </c>
      <c r="N385" s="15"/>
      <c r="Q385" s="2" t="str">
        <f t="shared" si="100"/>
        <v/>
      </c>
      <c r="R385" s="2" t="str">
        <f t="shared" si="101"/>
        <v/>
      </c>
      <c r="S385" s="2" t="str">
        <f t="shared" si="102"/>
        <v/>
      </c>
      <c r="T385" s="2" t="str">
        <f t="shared" si="103"/>
        <v/>
      </c>
      <c r="U385" s="2" t="str">
        <f t="shared" si="104"/>
        <v/>
      </c>
      <c r="V385" s="2" t="str">
        <f t="shared" si="105"/>
        <v/>
      </c>
      <c r="W385" s="2" t="str">
        <f t="shared" si="106"/>
        <v/>
      </c>
      <c r="X385" s="2" t="str">
        <f t="shared" si="107"/>
        <v/>
      </c>
      <c r="Y385" s="2" t="str">
        <f t="shared" si="108"/>
        <v/>
      </c>
      <c r="Z385" s="2" t="str">
        <f t="shared" si="109"/>
        <v/>
      </c>
      <c r="AA385" s="2" t="str">
        <f t="shared" si="110"/>
        <v/>
      </c>
      <c r="AB385" s="2" t="str">
        <f t="shared" si="111"/>
        <v/>
      </c>
      <c r="AC385" s="2" t="str">
        <f t="shared" si="112"/>
        <v/>
      </c>
      <c r="AD385" s="3" t="e">
        <f t="shared" si="113"/>
        <v>#VALUE!</v>
      </c>
      <c r="AE385" s="3" t="e">
        <f t="shared" si="114"/>
        <v>#VALUE!</v>
      </c>
      <c r="AF385" s="3" t="e">
        <f t="shared" si="115"/>
        <v>#VALUE!</v>
      </c>
      <c r="AG385" s="3" t="e">
        <f t="shared" si="116"/>
        <v>#VALUE!</v>
      </c>
      <c r="AH385" s="3" t="e">
        <f t="shared" si="117"/>
        <v>#VALUE!</v>
      </c>
      <c r="AI385" s="3" t="e">
        <f t="shared" si="118"/>
        <v>#VALUE!</v>
      </c>
      <c r="AJ385" s="3" t="str">
        <f t="shared" si="119"/>
        <v/>
      </c>
    </row>
    <row r="386" spans="1:36" x14ac:dyDescent="0.55000000000000004">
      <c r="A386" s="10">
        <v>385</v>
      </c>
      <c r="B386" s="11"/>
      <c r="C386" s="12"/>
      <c r="D386" s="12"/>
      <c r="E386" s="12"/>
      <c r="F386" s="12"/>
      <c r="G386" s="12"/>
      <c r="H386" s="12"/>
      <c r="I386" s="13"/>
      <c r="J386" s="13"/>
      <c r="K386" s="13"/>
      <c r="L386" s="14"/>
      <c r="M386" s="10" t="str">
        <f>IF(F386=data!$A$2,1500,IF(F386=data!$A$3,500,IF(F386=data!$A$4,300,IF(F386=data!$A$5,200,IF(F386=data!$A$6,1500,IF(F386=data!$A$7,1500,""))))))</f>
        <v/>
      </c>
      <c r="N386" s="15"/>
      <c r="Q386" s="2" t="str">
        <f t="shared" si="100"/>
        <v/>
      </c>
      <c r="R386" s="2" t="str">
        <f t="shared" si="101"/>
        <v/>
      </c>
      <c r="S386" s="2" t="str">
        <f t="shared" si="102"/>
        <v/>
      </c>
      <c r="T386" s="2" t="str">
        <f t="shared" si="103"/>
        <v/>
      </c>
      <c r="U386" s="2" t="str">
        <f t="shared" si="104"/>
        <v/>
      </c>
      <c r="V386" s="2" t="str">
        <f t="shared" si="105"/>
        <v/>
      </c>
      <c r="W386" s="2" t="str">
        <f t="shared" si="106"/>
        <v/>
      </c>
      <c r="X386" s="2" t="str">
        <f t="shared" si="107"/>
        <v/>
      </c>
      <c r="Y386" s="2" t="str">
        <f t="shared" si="108"/>
        <v/>
      </c>
      <c r="Z386" s="2" t="str">
        <f t="shared" si="109"/>
        <v/>
      </c>
      <c r="AA386" s="2" t="str">
        <f t="shared" si="110"/>
        <v/>
      </c>
      <c r="AB386" s="2" t="str">
        <f t="shared" si="111"/>
        <v/>
      </c>
      <c r="AC386" s="2" t="str">
        <f t="shared" si="112"/>
        <v/>
      </c>
      <c r="AD386" s="3" t="e">
        <f t="shared" si="113"/>
        <v>#VALUE!</v>
      </c>
      <c r="AE386" s="3" t="e">
        <f t="shared" si="114"/>
        <v>#VALUE!</v>
      </c>
      <c r="AF386" s="3" t="e">
        <f t="shared" si="115"/>
        <v>#VALUE!</v>
      </c>
      <c r="AG386" s="3" t="e">
        <f t="shared" si="116"/>
        <v>#VALUE!</v>
      </c>
      <c r="AH386" s="3" t="e">
        <f t="shared" si="117"/>
        <v>#VALUE!</v>
      </c>
      <c r="AI386" s="3" t="e">
        <f t="shared" si="118"/>
        <v>#VALUE!</v>
      </c>
      <c r="AJ386" s="3" t="str">
        <f t="shared" si="119"/>
        <v/>
      </c>
    </row>
    <row r="387" spans="1:36" x14ac:dyDescent="0.55000000000000004">
      <c r="A387" s="10">
        <v>386</v>
      </c>
      <c r="B387" s="11"/>
      <c r="C387" s="12"/>
      <c r="D387" s="12"/>
      <c r="E387" s="12"/>
      <c r="F387" s="12"/>
      <c r="G387" s="12"/>
      <c r="H387" s="12"/>
      <c r="I387" s="13"/>
      <c r="J387" s="13"/>
      <c r="K387" s="13"/>
      <c r="L387" s="14"/>
      <c r="M387" s="10" t="str">
        <f>IF(F387=data!$A$2,1500,IF(F387=data!$A$3,500,IF(F387=data!$A$4,300,IF(F387=data!$A$5,200,IF(F387=data!$A$6,1500,IF(F387=data!$A$7,1500,""))))))</f>
        <v/>
      </c>
      <c r="N387" s="15"/>
      <c r="Q387" s="2" t="str">
        <f t="shared" si="100"/>
        <v/>
      </c>
      <c r="R387" s="2" t="str">
        <f t="shared" si="101"/>
        <v/>
      </c>
      <c r="S387" s="2" t="str">
        <f t="shared" si="102"/>
        <v/>
      </c>
      <c r="T387" s="2" t="str">
        <f t="shared" si="103"/>
        <v/>
      </c>
      <c r="U387" s="2" t="str">
        <f t="shared" si="104"/>
        <v/>
      </c>
      <c r="V387" s="2" t="str">
        <f t="shared" si="105"/>
        <v/>
      </c>
      <c r="W387" s="2" t="str">
        <f t="shared" si="106"/>
        <v/>
      </c>
      <c r="X387" s="2" t="str">
        <f t="shared" si="107"/>
        <v/>
      </c>
      <c r="Y387" s="2" t="str">
        <f t="shared" si="108"/>
        <v/>
      </c>
      <c r="Z387" s="2" t="str">
        <f t="shared" si="109"/>
        <v/>
      </c>
      <c r="AA387" s="2" t="str">
        <f t="shared" si="110"/>
        <v/>
      </c>
      <c r="AB387" s="2" t="str">
        <f t="shared" si="111"/>
        <v/>
      </c>
      <c r="AC387" s="2" t="str">
        <f t="shared" si="112"/>
        <v/>
      </c>
      <c r="AD387" s="3" t="e">
        <f t="shared" si="113"/>
        <v>#VALUE!</v>
      </c>
      <c r="AE387" s="3" t="e">
        <f t="shared" si="114"/>
        <v>#VALUE!</v>
      </c>
      <c r="AF387" s="3" t="e">
        <f t="shared" si="115"/>
        <v>#VALUE!</v>
      </c>
      <c r="AG387" s="3" t="e">
        <f t="shared" si="116"/>
        <v>#VALUE!</v>
      </c>
      <c r="AH387" s="3" t="e">
        <f t="shared" si="117"/>
        <v>#VALUE!</v>
      </c>
      <c r="AI387" s="3" t="e">
        <f t="shared" si="118"/>
        <v>#VALUE!</v>
      </c>
      <c r="AJ387" s="3" t="str">
        <f t="shared" si="119"/>
        <v/>
      </c>
    </row>
    <row r="388" spans="1:36" x14ac:dyDescent="0.55000000000000004">
      <c r="A388" s="10">
        <v>387</v>
      </c>
      <c r="B388" s="11"/>
      <c r="C388" s="12"/>
      <c r="D388" s="12"/>
      <c r="E388" s="12"/>
      <c r="F388" s="12"/>
      <c r="G388" s="12"/>
      <c r="H388" s="12"/>
      <c r="I388" s="13"/>
      <c r="J388" s="13"/>
      <c r="K388" s="13"/>
      <c r="L388" s="14"/>
      <c r="M388" s="10" t="str">
        <f>IF(F388=data!$A$2,1500,IF(F388=data!$A$3,500,IF(F388=data!$A$4,300,IF(F388=data!$A$5,200,IF(F388=data!$A$6,1500,IF(F388=data!$A$7,1500,""))))))</f>
        <v/>
      </c>
      <c r="N388" s="15"/>
      <c r="Q388" s="2" t="str">
        <f t="shared" ref="Q388:Q401" si="120">LEFT(B388,1)</f>
        <v/>
      </c>
      <c r="R388" s="2" t="str">
        <f t="shared" ref="R388:R401" si="121">MID(B388,$R$1,1)</f>
        <v/>
      </c>
      <c r="S388" s="2" t="str">
        <f t="shared" ref="S388:S401" si="122">MID(B388,$S$1,1)</f>
        <v/>
      </c>
      <c r="T388" s="2" t="str">
        <f t="shared" ref="T388:T401" si="123">MID(B388,$T$1,1)</f>
        <v/>
      </c>
      <c r="U388" s="2" t="str">
        <f t="shared" ref="U388:U401" si="124">MID(B388,$U$1,1)</f>
        <v/>
      </c>
      <c r="V388" s="2" t="str">
        <f t="shared" ref="V388:V401" si="125">MID(B388,$V$1,1)</f>
        <v/>
      </c>
      <c r="W388" s="2" t="str">
        <f t="shared" ref="W388:W401" si="126">MID(B388,$W$1,1)</f>
        <v/>
      </c>
      <c r="X388" s="2" t="str">
        <f t="shared" ref="X388:X401" si="127">MID(B388,$X$1,1)</f>
        <v/>
      </c>
      <c r="Y388" s="2" t="str">
        <f t="shared" ref="Y388:Y401" si="128">MID(B388,$Y$1,1)</f>
        <v/>
      </c>
      <c r="Z388" s="2" t="str">
        <f t="shared" ref="Z388:Z401" si="129">MID(B388,$Z$1,1)</f>
        <v/>
      </c>
      <c r="AA388" s="2" t="str">
        <f t="shared" ref="AA388:AA401" si="130">MID(B388,$AA$1,1)</f>
        <v/>
      </c>
      <c r="AB388" s="2" t="str">
        <f t="shared" ref="AB388:AB401" si="131">MID(B388,$AB$1,1)</f>
        <v/>
      </c>
      <c r="AC388" s="2" t="str">
        <f t="shared" ref="AC388:AC401" si="132">MID(B388,$AC$1,1)</f>
        <v/>
      </c>
      <c r="AD388" s="3" t="e">
        <f t="shared" ref="AD388:AD401" si="133">((Q388*13)+(R388*12)+(S388*11)+(T388*10)+(U388*9)+(V388*8)+(W388*7)+(X388*6)+(Y388*5)+(Z388*4)+(AA388*3)+(AB388*2))</f>
        <v>#VALUE!</v>
      </c>
      <c r="AE388" s="3" t="e">
        <f t="shared" ref="AE388:AE451" si="134">AD388/11</f>
        <v>#VALUE!</v>
      </c>
      <c r="AF388" s="3" t="e">
        <f t="shared" ref="AF388:AF451" si="135">INT(AE388)</f>
        <v>#VALUE!</v>
      </c>
      <c r="AG388" s="3" t="e">
        <f t="shared" ref="AG388:AG451" si="136">AF388*11</f>
        <v>#VALUE!</v>
      </c>
      <c r="AH388" s="3" t="e">
        <f t="shared" ref="AH388:AH401" si="137">AD388-AG388</f>
        <v>#VALUE!</v>
      </c>
      <c r="AI388" s="3" t="e">
        <f t="shared" ref="AI388:AI451" si="138">RIGHT(11-AH388,1)</f>
        <v>#VALUE!</v>
      </c>
      <c r="AJ388" s="3" t="str">
        <f t="shared" ref="AJ388:AJ401" si="139">RIGHT(B388,1)</f>
        <v/>
      </c>
    </row>
    <row r="389" spans="1:36" x14ac:dyDescent="0.55000000000000004">
      <c r="A389" s="10">
        <v>388</v>
      </c>
      <c r="B389" s="11"/>
      <c r="C389" s="12"/>
      <c r="D389" s="12"/>
      <c r="E389" s="12"/>
      <c r="F389" s="12"/>
      <c r="G389" s="12"/>
      <c r="H389" s="12"/>
      <c r="I389" s="13"/>
      <c r="J389" s="13"/>
      <c r="K389" s="13"/>
      <c r="L389" s="14"/>
      <c r="M389" s="10" t="str">
        <f>IF(F389=data!$A$2,1500,IF(F389=data!$A$3,500,IF(F389=data!$A$4,300,IF(F389=data!$A$5,200,IF(F389=data!$A$6,1500,IF(F389=data!$A$7,1500,""))))))</f>
        <v/>
      </c>
      <c r="N389" s="15"/>
      <c r="Q389" s="2" t="str">
        <f t="shared" si="120"/>
        <v/>
      </c>
      <c r="R389" s="2" t="str">
        <f t="shared" si="121"/>
        <v/>
      </c>
      <c r="S389" s="2" t="str">
        <f t="shared" si="122"/>
        <v/>
      </c>
      <c r="T389" s="2" t="str">
        <f t="shared" si="123"/>
        <v/>
      </c>
      <c r="U389" s="2" t="str">
        <f t="shared" si="124"/>
        <v/>
      </c>
      <c r="V389" s="2" t="str">
        <f t="shared" si="125"/>
        <v/>
      </c>
      <c r="W389" s="2" t="str">
        <f t="shared" si="126"/>
        <v/>
      </c>
      <c r="X389" s="2" t="str">
        <f t="shared" si="127"/>
        <v/>
      </c>
      <c r="Y389" s="2" t="str">
        <f t="shared" si="128"/>
        <v/>
      </c>
      <c r="Z389" s="2" t="str">
        <f t="shared" si="129"/>
        <v/>
      </c>
      <c r="AA389" s="2" t="str">
        <f t="shared" si="130"/>
        <v/>
      </c>
      <c r="AB389" s="2" t="str">
        <f t="shared" si="131"/>
        <v/>
      </c>
      <c r="AC389" s="2" t="str">
        <f t="shared" si="132"/>
        <v/>
      </c>
      <c r="AD389" s="3" t="e">
        <f t="shared" si="133"/>
        <v>#VALUE!</v>
      </c>
      <c r="AE389" s="3" t="e">
        <f t="shared" si="134"/>
        <v>#VALUE!</v>
      </c>
      <c r="AF389" s="3" t="e">
        <f t="shared" si="135"/>
        <v>#VALUE!</v>
      </c>
      <c r="AG389" s="3" t="e">
        <f t="shared" si="136"/>
        <v>#VALUE!</v>
      </c>
      <c r="AH389" s="3" t="e">
        <f t="shared" si="137"/>
        <v>#VALUE!</v>
      </c>
      <c r="AI389" s="3" t="e">
        <f t="shared" si="138"/>
        <v>#VALUE!</v>
      </c>
      <c r="AJ389" s="3" t="str">
        <f t="shared" si="139"/>
        <v/>
      </c>
    </row>
    <row r="390" spans="1:36" x14ac:dyDescent="0.55000000000000004">
      <c r="A390" s="10">
        <v>389</v>
      </c>
      <c r="B390" s="11"/>
      <c r="C390" s="12"/>
      <c r="D390" s="12"/>
      <c r="E390" s="12"/>
      <c r="F390" s="12"/>
      <c r="G390" s="12"/>
      <c r="H390" s="12"/>
      <c r="I390" s="13"/>
      <c r="J390" s="13"/>
      <c r="K390" s="13"/>
      <c r="L390" s="14"/>
      <c r="M390" s="10" t="str">
        <f>IF(F390=data!$A$2,1500,IF(F390=data!$A$3,500,IF(F390=data!$A$4,300,IF(F390=data!$A$5,200,IF(F390=data!$A$6,1500,IF(F390=data!$A$7,1500,""))))))</f>
        <v/>
      </c>
      <c r="N390" s="15"/>
      <c r="Q390" s="2" t="str">
        <f t="shared" si="120"/>
        <v/>
      </c>
      <c r="R390" s="2" t="str">
        <f t="shared" si="121"/>
        <v/>
      </c>
      <c r="S390" s="2" t="str">
        <f t="shared" si="122"/>
        <v/>
      </c>
      <c r="T390" s="2" t="str">
        <f t="shared" si="123"/>
        <v/>
      </c>
      <c r="U390" s="2" t="str">
        <f t="shared" si="124"/>
        <v/>
      </c>
      <c r="V390" s="2" t="str">
        <f t="shared" si="125"/>
        <v/>
      </c>
      <c r="W390" s="2" t="str">
        <f t="shared" si="126"/>
        <v/>
      </c>
      <c r="X390" s="2" t="str">
        <f t="shared" si="127"/>
        <v/>
      </c>
      <c r="Y390" s="2" t="str">
        <f t="shared" si="128"/>
        <v/>
      </c>
      <c r="Z390" s="2" t="str">
        <f t="shared" si="129"/>
        <v/>
      </c>
      <c r="AA390" s="2" t="str">
        <f t="shared" si="130"/>
        <v/>
      </c>
      <c r="AB390" s="2" t="str">
        <f t="shared" si="131"/>
        <v/>
      </c>
      <c r="AC390" s="2" t="str">
        <f t="shared" si="132"/>
        <v/>
      </c>
      <c r="AD390" s="3" t="e">
        <f t="shared" si="133"/>
        <v>#VALUE!</v>
      </c>
      <c r="AE390" s="3" t="e">
        <f t="shared" si="134"/>
        <v>#VALUE!</v>
      </c>
      <c r="AF390" s="3" t="e">
        <f t="shared" si="135"/>
        <v>#VALUE!</v>
      </c>
      <c r="AG390" s="3" t="e">
        <f t="shared" si="136"/>
        <v>#VALUE!</v>
      </c>
      <c r="AH390" s="3" t="e">
        <f t="shared" si="137"/>
        <v>#VALUE!</v>
      </c>
      <c r="AI390" s="3" t="e">
        <f t="shared" si="138"/>
        <v>#VALUE!</v>
      </c>
      <c r="AJ390" s="3" t="str">
        <f t="shared" si="139"/>
        <v/>
      </c>
    </row>
    <row r="391" spans="1:36" x14ac:dyDescent="0.55000000000000004">
      <c r="A391" s="10">
        <v>390</v>
      </c>
      <c r="B391" s="11"/>
      <c r="C391" s="12"/>
      <c r="D391" s="12"/>
      <c r="E391" s="12"/>
      <c r="F391" s="12"/>
      <c r="G391" s="12"/>
      <c r="H391" s="12"/>
      <c r="I391" s="13"/>
      <c r="J391" s="13"/>
      <c r="K391" s="13"/>
      <c r="L391" s="14"/>
      <c r="M391" s="10" t="str">
        <f>IF(F391=data!$A$2,1500,IF(F391=data!$A$3,500,IF(F391=data!$A$4,300,IF(F391=data!$A$5,200,IF(F391=data!$A$6,1500,IF(F391=data!$A$7,1500,""))))))</f>
        <v/>
      </c>
      <c r="N391" s="15"/>
      <c r="Q391" s="2" t="str">
        <f t="shared" si="120"/>
        <v/>
      </c>
      <c r="R391" s="2" t="str">
        <f t="shared" si="121"/>
        <v/>
      </c>
      <c r="S391" s="2" t="str">
        <f t="shared" si="122"/>
        <v/>
      </c>
      <c r="T391" s="2" t="str">
        <f t="shared" si="123"/>
        <v/>
      </c>
      <c r="U391" s="2" t="str">
        <f t="shared" si="124"/>
        <v/>
      </c>
      <c r="V391" s="2" t="str">
        <f t="shared" si="125"/>
        <v/>
      </c>
      <c r="W391" s="2" t="str">
        <f t="shared" si="126"/>
        <v/>
      </c>
      <c r="X391" s="2" t="str">
        <f t="shared" si="127"/>
        <v/>
      </c>
      <c r="Y391" s="2" t="str">
        <f t="shared" si="128"/>
        <v/>
      </c>
      <c r="Z391" s="2" t="str">
        <f t="shared" si="129"/>
        <v/>
      </c>
      <c r="AA391" s="2" t="str">
        <f t="shared" si="130"/>
        <v/>
      </c>
      <c r="AB391" s="2" t="str">
        <f t="shared" si="131"/>
        <v/>
      </c>
      <c r="AC391" s="2" t="str">
        <f t="shared" si="132"/>
        <v/>
      </c>
      <c r="AD391" s="3" t="e">
        <f t="shared" si="133"/>
        <v>#VALUE!</v>
      </c>
      <c r="AE391" s="3" t="e">
        <f t="shared" si="134"/>
        <v>#VALUE!</v>
      </c>
      <c r="AF391" s="3" t="e">
        <f t="shared" si="135"/>
        <v>#VALUE!</v>
      </c>
      <c r="AG391" s="3" t="e">
        <f t="shared" si="136"/>
        <v>#VALUE!</v>
      </c>
      <c r="AH391" s="3" t="e">
        <f t="shared" si="137"/>
        <v>#VALUE!</v>
      </c>
      <c r="AI391" s="3" t="e">
        <f t="shared" si="138"/>
        <v>#VALUE!</v>
      </c>
      <c r="AJ391" s="3" t="str">
        <f t="shared" si="139"/>
        <v/>
      </c>
    </row>
    <row r="392" spans="1:36" x14ac:dyDescent="0.55000000000000004">
      <c r="A392" s="10">
        <v>391</v>
      </c>
      <c r="B392" s="11"/>
      <c r="C392" s="12"/>
      <c r="D392" s="12"/>
      <c r="E392" s="12"/>
      <c r="F392" s="12"/>
      <c r="G392" s="12"/>
      <c r="H392" s="12"/>
      <c r="I392" s="13"/>
      <c r="J392" s="13"/>
      <c r="K392" s="13"/>
      <c r="L392" s="14"/>
      <c r="M392" s="10" t="str">
        <f>IF(F392=data!$A$2,1500,IF(F392=data!$A$3,500,IF(F392=data!$A$4,300,IF(F392=data!$A$5,200,IF(F392=data!$A$6,1500,IF(F392=data!$A$7,1500,""))))))</f>
        <v/>
      </c>
      <c r="N392" s="15"/>
      <c r="Q392" s="2" t="str">
        <f t="shared" si="120"/>
        <v/>
      </c>
      <c r="R392" s="2" t="str">
        <f t="shared" si="121"/>
        <v/>
      </c>
      <c r="S392" s="2" t="str">
        <f t="shared" si="122"/>
        <v/>
      </c>
      <c r="T392" s="2" t="str">
        <f t="shared" si="123"/>
        <v/>
      </c>
      <c r="U392" s="2" t="str">
        <f t="shared" si="124"/>
        <v/>
      </c>
      <c r="V392" s="2" t="str">
        <f t="shared" si="125"/>
        <v/>
      </c>
      <c r="W392" s="2" t="str">
        <f t="shared" si="126"/>
        <v/>
      </c>
      <c r="X392" s="2" t="str">
        <f t="shared" si="127"/>
        <v/>
      </c>
      <c r="Y392" s="2" t="str">
        <f t="shared" si="128"/>
        <v/>
      </c>
      <c r="Z392" s="2" t="str">
        <f t="shared" si="129"/>
        <v/>
      </c>
      <c r="AA392" s="2" t="str">
        <f t="shared" si="130"/>
        <v/>
      </c>
      <c r="AB392" s="2" t="str">
        <f t="shared" si="131"/>
        <v/>
      </c>
      <c r="AC392" s="2" t="str">
        <f t="shared" si="132"/>
        <v/>
      </c>
      <c r="AD392" s="3" t="e">
        <f t="shared" si="133"/>
        <v>#VALUE!</v>
      </c>
      <c r="AE392" s="3" t="e">
        <f t="shared" si="134"/>
        <v>#VALUE!</v>
      </c>
      <c r="AF392" s="3" t="e">
        <f t="shared" si="135"/>
        <v>#VALUE!</v>
      </c>
      <c r="AG392" s="3" t="e">
        <f t="shared" si="136"/>
        <v>#VALUE!</v>
      </c>
      <c r="AH392" s="3" t="e">
        <f t="shared" si="137"/>
        <v>#VALUE!</v>
      </c>
      <c r="AI392" s="3" t="e">
        <f t="shared" si="138"/>
        <v>#VALUE!</v>
      </c>
      <c r="AJ392" s="3" t="str">
        <f t="shared" si="139"/>
        <v/>
      </c>
    </row>
    <row r="393" spans="1:36" x14ac:dyDescent="0.55000000000000004">
      <c r="A393" s="10">
        <v>392</v>
      </c>
      <c r="B393" s="11"/>
      <c r="C393" s="12"/>
      <c r="D393" s="12"/>
      <c r="E393" s="12"/>
      <c r="F393" s="12"/>
      <c r="G393" s="12"/>
      <c r="H393" s="12"/>
      <c r="I393" s="13"/>
      <c r="J393" s="13"/>
      <c r="K393" s="13"/>
      <c r="L393" s="14"/>
      <c r="M393" s="10" t="str">
        <f>IF(F393=data!$A$2,1500,IF(F393=data!$A$3,500,IF(F393=data!$A$4,300,IF(F393=data!$A$5,200,IF(F393=data!$A$6,1500,IF(F393=data!$A$7,1500,""))))))</f>
        <v/>
      </c>
      <c r="N393" s="15"/>
      <c r="Q393" s="2" t="str">
        <f t="shared" si="120"/>
        <v/>
      </c>
      <c r="R393" s="2" t="str">
        <f t="shared" si="121"/>
        <v/>
      </c>
      <c r="S393" s="2" t="str">
        <f t="shared" si="122"/>
        <v/>
      </c>
      <c r="T393" s="2" t="str">
        <f t="shared" si="123"/>
        <v/>
      </c>
      <c r="U393" s="2" t="str">
        <f t="shared" si="124"/>
        <v/>
      </c>
      <c r="V393" s="2" t="str">
        <f t="shared" si="125"/>
        <v/>
      </c>
      <c r="W393" s="2" t="str">
        <f t="shared" si="126"/>
        <v/>
      </c>
      <c r="X393" s="2" t="str">
        <f t="shared" si="127"/>
        <v/>
      </c>
      <c r="Y393" s="2" t="str">
        <f t="shared" si="128"/>
        <v/>
      </c>
      <c r="Z393" s="2" t="str">
        <f t="shared" si="129"/>
        <v/>
      </c>
      <c r="AA393" s="2" t="str">
        <f t="shared" si="130"/>
        <v/>
      </c>
      <c r="AB393" s="2" t="str">
        <f t="shared" si="131"/>
        <v/>
      </c>
      <c r="AC393" s="2" t="str">
        <f t="shared" si="132"/>
        <v/>
      </c>
      <c r="AD393" s="3" t="e">
        <f t="shared" si="133"/>
        <v>#VALUE!</v>
      </c>
      <c r="AE393" s="3" t="e">
        <f t="shared" si="134"/>
        <v>#VALUE!</v>
      </c>
      <c r="AF393" s="3" t="e">
        <f t="shared" si="135"/>
        <v>#VALUE!</v>
      </c>
      <c r="AG393" s="3" t="e">
        <f t="shared" si="136"/>
        <v>#VALUE!</v>
      </c>
      <c r="AH393" s="3" t="e">
        <f t="shared" si="137"/>
        <v>#VALUE!</v>
      </c>
      <c r="AI393" s="3" t="e">
        <f t="shared" si="138"/>
        <v>#VALUE!</v>
      </c>
      <c r="AJ393" s="3" t="str">
        <f t="shared" si="139"/>
        <v/>
      </c>
    </row>
    <row r="394" spans="1:36" x14ac:dyDescent="0.55000000000000004">
      <c r="A394" s="10">
        <v>393</v>
      </c>
      <c r="B394" s="11"/>
      <c r="C394" s="12"/>
      <c r="D394" s="12"/>
      <c r="E394" s="12"/>
      <c r="F394" s="12"/>
      <c r="G394" s="12"/>
      <c r="H394" s="12"/>
      <c r="I394" s="13"/>
      <c r="J394" s="13"/>
      <c r="K394" s="13"/>
      <c r="L394" s="14"/>
      <c r="M394" s="10" t="str">
        <f>IF(F394=data!$A$2,1500,IF(F394=data!$A$3,500,IF(F394=data!$A$4,300,IF(F394=data!$A$5,200,IF(F394=data!$A$6,1500,IF(F394=data!$A$7,1500,""))))))</f>
        <v/>
      </c>
      <c r="N394" s="15"/>
      <c r="Q394" s="2" t="str">
        <f t="shared" si="120"/>
        <v/>
      </c>
      <c r="R394" s="2" t="str">
        <f t="shared" si="121"/>
        <v/>
      </c>
      <c r="S394" s="2" t="str">
        <f t="shared" si="122"/>
        <v/>
      </c>
      <c r="T394" s="2" t="str">
        <f t="shared" si="123"/>
        <v/>
      </c>
      <c r="U394" s="2" t="str">
        <f t="shared" si="124"/>
        <v/>
      </c>
      <c r="V394" s="2" t="str">
        <f t="shared" si="125"/>
        <v/>
      </c>
      <c r="W394" s="2" t="str">
        <f t="shared" si="126"/>
        <v/>
      </c>
      <c r="X394" s="2" t="str">
        <f t="shared" si="127"/>
        <v/>
      </c>
      <c r="Y394" s="2" t="str">
        <f t="shared" si="128"/>
        <v/>
      </c>
      <c r="Z394" s="2" t="str">
        <f t="shared" si="129"/>
        <v/>
      </c>
      <c r="AA394" s="2" t="str">
        <f t="shared" si="130"/>
        <v/>
      </c>
      <c r="AB394" s="2" t="str">
        <f t="shared" si="131"/>
        <v/>
      </c>
      <c r="AC394" s="2" t="str">
        <f t="shared" si="132"/>
        <v/>
      </c>
      <c r="AD394" s="3" t="e">
        <f t="shared" si="133"/>
        <v>#VALUE!</v>
      </c>
      <c r="AE394" s="3" t="e">
        <f t="shared" si="134"/>
        <v>#VALUE!</v>
      </c>
      <c r="AF394" s="3" t="e">
        <f t="shared" si="135"/>
        <v>#VALUE!</v>
      </c>
      <c r="AG394" s="3" t="e">
        <f t="shared" si="136"/>
        <v>#VALUE!</v>
      </c>
      <c r="AH394" s="3" t="e">
        <f t="shared" si="137"/>
        <v>#VALUE!</v>
      </c>
      <c r="AI394" s="3" t="e">
        <f t="shared" si="138"/>
        <v>#VALUE!</v>
      </c>
      <c r="AJ394" s="3" t="str">
        <f t="shared" si="139"/>
        <v/>
      </c>
    </row>
    <row r="395" spans="1:36" x14ac:dyDescent="0.55000000000000004">
      <c r="A395" s="10">
        <v>394</v>
      </c>
      <c r="B395" s="11"/>
      <c r="C395" s="12"/>
      <c r="D395" s="12"/>
      <c r="E395" s="12"/>
      <c r="F395" s="12"/>
      <c r="G395" s="12"/>
      <c r="H395" s="12"/>
      <c r="I395" s="13"/>
      <c r="J395" s="13"/>
      <c r="K395" s="13"/>
      <c r="L395" s="14"/>
      <c r="M395" s="10" t="str">
        <f>IF(F395=data!$A$2,1500,IF(F395=data!$A$3,500,IF(F395=data!$A$4,300,IF(F395=data!$A$5,200,IF(F395=data!$A$6,1500,IF(F395=data!$A$7,1500,""))))))</f>
        <v/>
      </c>
      <c r="N395" s="15"/>
      <c r="Q395" s="2" t="str">
        <f t="shared" si="120"/>
        <v/>
      </c>
      <c r="R395" s="2" t="str">
        <f t="shared" si="121"/>
        <v/>
      </c>
      <c r="S395" s="2" t="str">
        <f t="shared" si="122"/>
        <v/>
      </c>
      <c r="T395" s="2" t="str">
        <f t="shared" si="123"/>
        <v/>
      </c>
      <c r="U395" s="2" t="str">
        <f t="shared" si="124"/>
        <v/>
      </c>
      <c r="V395" s="2" t="str">
        <f t="shared" si="125"/>
        <v/>
      </c>
      <c r="W395" s="2" t="str">
        <f t="shared" si="126"/>
        <v/>
      </c>
      <c r="X395" s="2" t="str">
        <f t="shared" si="127"/>
        <v/>
      </c>
      <c r="Y395" s="2" t="str">
        <f t="shared" si="128"/>
        <v/>
      </c>
      <c r="Z395" s="2" t="str">
        <f t="shared" si="129"/>
        <v/>
      </c>
      <c r="AA395" s="2" t="str">
        <f t="shared" si="130"/>
        <v/>
      </c>
      <c r="AB395" s="2" t="str">
        <f t="shared" si="131"/>
        <v/>
      </c>
      <c r="AC395" s="2" t="str">
        <f t="shared" si="132"/>
        <v/>
      </c>
      <c r="AD395" s="3" t="e">
        <f t="shared" si="133"/>
        <v>#VALUE!</v>
      </c>
      <c r="AE395" s="3" t="e">
        <f t="shared" si="134"/>
        <v>#VALUE!</v>
      </c>
      <c r="AF395" s="3" t="e">
        <f t="shared" si="135"/>
        <v>#VALUE!</v>
      </c>
      <c r="AG395" s="3" t="e">
        <f t="shared" si="136"/>
        <v>#VALUE!</v>
      </c>
      <c r="AH395" s="3" t="e">
        <f t="shared" si="137"/>
        <v>#VALUE!</v>
      </c>
      <c r="AI395" s="3" t="e">
        <f t="shared" si="138"/>
        <v>#VALUE!</v>
      </c>
      <c r="AJ395" s="3" t="str">
        <f t="shared" si="139"/>
        <v/>
      </c>
    </row>
    <row r="396" spans="1:36" x14ac:dyDescent="0.55000000000000004">
      <c r="A396" s="10">
        <v>395</v>
      </c>
      <c r="B396" s="11"/>
      <c r="C396" s="12"/>
      <c r="D396" s="12"/>
      <c r="E396" s="12"/>
      <c r="F396" s="12"/>
      <c r="G396" s="12"/>
      <c r="H396" s="12"/>
      <c r="I396" s="13"/>
      <c r="J396" s="13"/>
      <c r="K396" s="13"/>
      <c r="L396" s="14"/>
      <c r="M396" s="10" t="str">
        <f>IF(F396=data!$A$2,1500,IF(F396=data!$A$3,500,IF(F396=data!$A$4,300,IF(F396=data!$A$5,200,IF(F396=data!$A$6,1500,IF(F396=data!$A$7,1500,""))))))</f>
        <v/>
      </c>
      <c r="N396" s="15"/>
      <c r="Q396" s="2" t="str">
        <f t="shared" si="120"/>
        <v/>
      </c>
      <c r="R396" s="2" t="str">
        <f t="shared" si="121"/>
        <v/>
      </c>
      <c r="S396" s="2" t="str">
        <f t="shared" si="122"/>
        <v/>
      </c>
      <c r="T396" s="2" t="str">
        <f t="shared" si="123"/>
        <v/>
      </c>
      <c r="U396" s="2" t="str">
        <f t="shared" si="124"/>
        <v/>
      </c>
      <c r="V396" s="2" t="str">
        <f t="shared" si="125"/>
        <v/>
      </c>
      <c r="W396" s="2" t="str">
        <f t="shared" si="126"/>
        <v/>
      </c>
      <c r="X396" s="2" t="str">
        <f t="shared" si="127"/>
        <v/>
      </c>
      <c r="Y396" s="2" t="str">
        <f t="shared" si="128"/>
        <v/>
      </c>
      <c r="Z396" s="2" t="str">
        <f t="shared" si="129"/>
        <v/>
      </c>
      <c r="AA396" s="2" t="str">
        <f t="shared" si="130"/>
        <v/>
      </c>
      <c r="AB396" s="2" t="str">
        <f t="shared" si="131"/>
        <v/>
      </c>
      <c r="AC396" s="2" t="str">
        <f t="shared" si="132"/>
        <v/>
      </c>
      <c r="AD396" s="3" t="e">
        <f t="shared" si="133"/>
        <v>#VALUE!</v>
      </c>
      <c r="AE396" s="3" t="e">
        <f t="shared" si="134"/>
        <v>#VALUE!</v>
      </c>
      <c r="AF396" s="3" t="e">
        <f t="shared" si="135"/>
        <v>#VALUE!</v>
      </c>
      <c r="AG396" s="3" t="e">
        <f t="shared" si="136"/>
        <v>#VALUE!</v>
      </c>
      <c r="AH396" s="3" t="e">
        <f t="shared" si="137"/>
        <v>#VALUE!</v>
      </c>
      <c r="AI396" s="3" t="e">
        <f t="shared" si="138"/>
        <v>#VALUE!</v>
      </c>
      <c r="AJ396" s="3" t="str">
        <f t="shared" si="139"/>
        <v/>
      </c>
    </row>
    <row r="397" spans="1:36" x14ac:dyDescent="0.55000000000000004">
      <c r="A397" s="10">
        <v>396</v>
      </c>
      <c r="B397" s="11"/>
      <c r="C397" s="12"/>
      <c r="D397" s="12"/>
      <c r="E397" s="12"/>
      <c r="F397" s="12"/>
      <c r="G397" s="12"/>
      <c r="H397" s="12"/>
      <c r="I397" s="13"/>
      <c r="J397" s="13"/>
      <c r="K397" s="13"/>
      <c r="L397" s="14"/>
      <c r="M397" s="10" t="str">
        <f>IF(F397=data!$A$2,1500,IF(F397=data!$A$3,500,IF(F397=data!$A$4,300,IF(F397=data!$A$5,200,IF(F397=data!$A$6,1500,IF(F397=data!$A$7,1500,""))))))</f>
        <v/>
      </c>
      <c r="N397" s="15"/>
      <c r="Q397" s="2" t="str">
        <f t="shared" si="120"/>
        <v/>
      </c>
      <c r="R397" s="2" t="str">
        <f t="shared" si="121"/>
        <v/>
      </c>
      <c r="S397" s="2" t="str">
        <f t="shared" si="122"/>
        <v/>
      </c>
      <c r="T397" s="2" t="str">
        <f t="shared" si="123"/>
        <v/>
      </c>
      <c r="U397" s="2" t="str">
        <f t="shared" si="124"/>
        <v/>
      </c>
      <c r="V397" s="2" t="str">
        <f t="shared" si="125"/>
        <v/>
      </c>
      <c r="W397" s="2" t="str">
        <f t="shared" si="126"/>
        <v/>
      </c>
      <c r="X397" s="2" t="str">
        <f t="shared" si="127"/>
        <v/>
      </c>
      <c r="Y397" s="2" t="str">
        <f t="shared" si="128"/>
        <v/>
      </c>
      <c r="Z397" s="2" t="str">
        <f t="shared" si="129"/>
        <v/>
      </c>
      <c r="AA397" s="2" t="str">
        <f t="shared" si="130"/>
        <v/>
      </c>
      <c r="AB397" s="2" t="str">
        <f t="shared" si="131"/>
        <v/>
      </c>
      <c r="AC397" s="2" t="str">
        <f t="shared" si="132"/>
        <v/>
      </c>
      <c r="AD397" s="3" t="e">
        <f t="shared" si="133"/>
        <v>#VALUE!</v>
      </c>
      <c r="AE397" s="3" t="e">
        <f t="shared" si="134"/>
        <v>#VALUE!</v>
      </c>
      <c r="AF397" s="3" t="e">
        <f t="shared" si="135"/>
        <v>#VALUE!</v>
      </c>
      <c r="AG397" s="3" t="e">
        <f t="shared" si="136"/>
        <v>#VALUE!</v>
      </c>
      <c r="AH397" s="3" t="e">
        <f t="shared" si="137"/>
        <v>#VALUE!</v>
      </c>
      <c r="AI397" s="3" t="e">
        <f t="shared" si="138"/>
        <v>#VALUE!</v>
      </c>
      <c r="AJ397" s="3" t="str">
        <f t="shared" si="139"/>
        <v/>
      </c>
    </row>
    <row r="398" spans="1:36" x14ac:dyDescent="0.55000000000000004">
      <c r="A398" s="10">
        <v>397</v>
      </c>
      <c r="B398" s="11"/>
      <c r="C398" s="12"/>
      <c r="D398" s="12"/>
      <c r="E398" s="12"/>
      <c r="F398" s="12"/>
      <c r="G398" s="12"/>
      <c r="H398" s="12"/>
      <c r="I398" s="13"/>
      <c r="J398" s="13"/>
      <c r="K398" s="13"/>
      <c r="L398" s="14"/>
      <c r="M398" s="10" t="str">
        <f>IF(F398=data!$A$2,1500,IF(F398=data!$A$3,500,IF(F398=data!$A$4,300,IF(F398=data!$A$5,200,IF(F398=data!$A$6,1500,IF(F398=data!$A$7,1500,""))))))</f>
        <v/>
      </c>
      <c r="N398" s="15"/>
      <c r="Q398" s="2" t="str">
        <f t="shared" si="120"/>
        <v/>
      </c>
      <c r="R398" s="2" t="str">
        <f t="shared" si="121"/>
        <v/>
      </c>
      <c r="S398" s="2" t="str">
        <f t="shared" si="122"/>
        <v/>
      </c>
      <c r="T398" s="2" t="str">
        <f t="shared" si="123"/>
        <v/>
      </c>
      <c r="U398" s="2" t="str">
        <f t="shared" si="124"/>
        <v/>
      </c>
      <c r="V398" s="2" t="str">
        <f t="shared" si="125"/>
        <v/>
      </c>
      <c r="W398" s="2" t="str">
        <f t="shared" si="126"/>
        <v/>
      </c>
      <c r="X398" s="2" t="str">
        <f t="shared" si="127"/>
        <v/>
      </c>
      <c r="Y398" s="2" t="str">
        <f t="shared" si="128"/>
        <v/>
      </c>
      <c r="Z398" s="2" t="str">
        <f t="shared" si="129"/>
        <v/>
      </c>
      <c r="AA398" s="2" t="str">
        <f t="shared" si="130"/>
        <v/>
      </c>
      <c r="AB398" s="2" t="str">
        <f t="shared" si="131"/>
        <v/>
      </c>
      <c r="AC398" s="2" t="str">
        <f t="shared" si="132"/>
        <v/>
      </c>
      <c r="AD398" s="3" t="e">
        <f t="shared" si="133"/>
        <v>#VALUE!</v>
      </c>
      <c r="AE398" s="3" t="e">
        <f t="shared" si="134"/>
        <v>#VALUE!</v>
      </c>
      <c r="AF398" s="3" t="e">
        <f t="shared" si="135"/>
        <v>#VALUE!</v>
      </c>
      <c r="AG398" s="3" t="e">
        <f t="shared" si="136"/>
        <v>#VALUE!</v>
      </c>
      <c r="AH398" s="3" t="e">
        <f t="shared" si="137"/>
        <v>#VALUE!</v>
      </c>
      <c r="AI398" s="3" t="e">
        <f t="shared" si="138"/>
        <v>#VALUE!</v>
      </c>
      <c r="AJ398" s="3" t="str">
        <f t="shared" si="139"/>
        <v/>
      </c>
    </row>
    <row r="399" spans="1:36" x14ac:dyDescent="0.55000000000000004">
      <c r="A399" s="10">
        <v>398</v>
      </c>
      <c r="B399" s="11"/>
      <c r="C399" s="12"/>
      <c r="D399" s="12"/>
      <c r="E399" s="12"/>
      <c r="F399" s="12"/>
      <c r="G399" s="12"/>
      <c r="H399" s="12"/>
      <c r="I399" s="13"/>
      <c r="J399" s="13"/>
      <c r="K399" s="13"/>
      <c r="L399" s="14"/>
      <c r="M399" s="10" t="str">
        <f>IF(F399=data!$A$2,1500,IF(F399=data!$A$3,500,IF(F399=data!$A$4,300,IF(F399=data!$A$5,200,IF(F399=data!$A$6,1500,IF(F399=data!$A$7,1500,""))))))</f>
        <v/>
      </c>
      <c r="N399" s="15"/>
      <c r="Q399" s="2" t="str">
        <f t="shared" si="120"/>
        <v/>
      </c>
      <c r="R399" s="2" t="str">
        <f t="shared" si="121"/>
        <v/>
      </c>
      <c r="S399" s="2" t="str">
        <f t="shared" si="122"/>
        <v/>
      </c>
      <c r="T399" s="2" t="str">
        <f t="shared" si="123"/>
        <v/>
      </c>
      <c r="U399" s="2" t="str">
        <f t="shared" si="124"/>
        <v/>
      </c>
      <c r="V399" s="2" t="str">
        <f t="shared" si="125"/>
        <v/>
      </c>
      <c r="W399" s="2" t="str">
        <f t="shared" si="126"/>
        <v/>
      </c>
      <c r="X399" s="2" t="str">
        <f t="shared" si="127"/>
        <v/>
      </c>
      <c r="Y399" s="2" t="str">
        <f t="shared" si="128"/>
        <v/>
      </c>
      <c r="Z399" s="2" t="str">
        <f t="shared" si="129"/>
        <v/>
      </c>
      <c r="AA399" s="2" t="str">
        <f t="shared" si="130"/>
        <v/>
      </c>
      <c r="AB399" s="2" t="str">
        <f t="shared" si="131"/>
        <v/>
      </c>
      <c r="AC399" s="2" t="str">
        <f t="shared" si="132"/>
        <v/>
      </c>
      <c r="AD399" s="3" t="e">
        <f t="shared" si="133"/>
        <v>#VALUE!</v>
      </c>
      <c r="AE399" s="3" t="e">
        <f t="shared" si="134"/>
        <v>#VALUE!</v>
      </c>
      <c r="AF399" s="3" t="e">
        <f t="shared" si="135"/>
        <v>#VALUE!</v>
      </c>
      <c r="AG399" s="3" t="e">
        <f t="shared" si="136"/>
        <v>#VALUE!</v>
      </c>
      <c r="AH399" s="3" t="e">
        <f t="shared" si="137"/>
        <v>#VALUE!</v>
      </c>
      <c r="AI399" s="3" t="e">
        <f t="shared" si="138"/>
        <v>#VALUE!</v>
      </c>
      <c r="AJ399" s="3" t="str">
        <f t="shared" si="139"/>
        <v/>
      </c>
    </row>
    <row r="400" spans="1:36" x14ac:dyDescent="0.55000000000000004">
      <c r="A400" s="10">
        <v>399</v>
      </c>
      <c r="B400" s="11"/>
      <c r="C400" s="12"/>
      <c r="D400" s="12"/>
      <c r="E400" s="12"/>
      <c r="F400" s="12"/>
      <c r="G400" s="12"/>
      <c r="H400" s="12"/>
      <c r="I400" s="13"/>
      <c r="J400" s="13"/>
      <c r="K400" s="13"/>
      <c r="L400" s="14"/>
      <c r="M400" s="10" t="str">
        <f>IF(F400=data!$A$2,1500,IF(F400=data!$A$3,500,IF(F400=data!$A$4,300,IF(F400=data!$A$5,200,IF(F400=data!$A$6,1500,IF(F400=data!$A$7,1500,""))))))</f>
        <v/>
      </c>
      <c r="N400" s="15"/>
      <c r="Q400" s="2" t="str">
        <f t="shared" si="120"/>
        <v/>
      </c>
      <c r="R400" s="2" t="str">
        <f t="shared" si="121"/>
        <v/>
      </c>
      <c r="S400" s="2" t="str">
        <f t="shared" si="122"/>
        <v/>
      </c>
      <c r="T400" s="2" t="str">
        <f t="shared" si="123"/>
        <v/>
      </c>
      <c r="U400" s="2" t="str">
        <f t="shared" si="124"/>
        <v/>
      </c>
      <c r="V400" s="2" t="str">
        <f t="shared" si="125"/>
        <v/>
      </c>
      <c r="W400" s="2" t="str">
        <f t="shared" si="126"/>
        <v/>
      </c>
      <c r="X400" s="2" t="str">
        <f t="shared" si="127"/>
        <v/>
      </c>
      <c r="Y400" s="2" t="str">
        <f t="shared" si="128"/>
        <v/>
      </c>
      <c r="Z400" s="2" t="str">
        <f t="shared" si="129"/>
        <v/>
      </c>
      <c r="AA400" s="2" t="str">
        <f t="shared" si="130"/>
        <v/>
      </c>
      <c r="AB400" s="2" t="str">
        <f t="shared" si="131"/>
        <v/>
      </c>
      <c r="AC400" s="2" t="str">
        <f t="shared" si="132"/>
        <v/>
      </c>
      <c r="AD400" s="3" t="e">
        <f t="shared" si="133"/>
        <v>#VALUE!</v>
      </c>
      <c r="AE400" s="3" t="e">
        <f t="shared" si="134"/>
        <v>#VALUE!</v>
      </c>
      <c r="AF400" s="3" t="e">
        <f t="shared" si="135"/>
        <v>#VALUE!</v>
      </c>
      <c r="AG400" s="3" t="e">
        <f t="shared" si="136"/>
        <v>#VALUE!</v>
      </c>
      <c r="AH400" s="3" t="e">
        <f t="shared" si="137"/>
        <v>#VALUE!</v>
      </c>
      <c r="AI400" s="3" t="e">
        <f t="shared" si="138"/>
        <v>#VALUE!</v>
      </c>
      <c r="AJ400" s="3" t="str">
        <f t="shared" si="139"/>
        <v/>
      </c>
    </row>
    <row r="401" spans="1:36" x14ac:dyDescent="0.55000000000000004">
      <c r="A401" s="10">
        <v>400</v>
      </c>
      <c r="B401" s="11"/>
      <c r="C401" s="12"/>
      <c r="D401" s="12"/>
      <c r="E401" s="12"/>
      <c r="F401" s="12"/>
      <c r="G401" s="12"/>
      <c r="H401" s="12"/>
      <c r="I401" s="13"/>
      <c r="J401" s="13"/>
      <c r="K401" s="13"/>
      <c r="L401" s="14"/>
      <c r="M401" s="10" t="str">
        <f>IF(F401=data!$A$2,1500,IF(F401=data!$A$3,500,IF(F401=data!$A$4,300,IF(F401=data!$A$5,200,IF(F401=data!$A$6,1500,IF(F401=data!$A$7,1500,""))))))</f>
        <v/>
      </c>
      <c r="N401" s="15"/>
      <c r="Q401" s="2" t="str">
        <f t="shared" si="120"/>
        <v/>
      </c>
      <c r="R401" s="2" t="str">
        <f t="shared" si="121"/>
        <v/>
      </c>
      <c r="S401" s="2" t="str">
        <f t="shared" si="122"/>
        <v/>
      </c>
      <c r="T401" s="2" t="str">
        <f t="shared" si="123"/>
        <v/>
      </c>
      <c r="U401" s="2" t="str">
        <f t="shared" si="124"/>
        <v/>
      </c>
      <c r="V401" s="2" t="str">
        <f t="shared" si="125"/>
        <v/>
      </c>
      <c r="W401" s="2" t="str">
        <f t="shared" si="126"/>
        <v/>
      </c>
      <c r="X401" s="2" t="str">
        <f t="shared" si="127"/>
        <v/>
      </c>
      <c r="Y401" s="2" t="str">
        <f t="shared" si="128"/>
        <v/>
      </c>
      <c r="Z401" s="2" t="str">
        <f t="shared" si="129"/>
        <v/>
      </c>
      <c r="AA401" s="2" t="str">
        <f t="shared" si="130"/>
        <v/>
      </c>
      <c r="AB401" s="2" t="str">
        <f t="shared" si="131"/>
        <v/>
      </c>
      <c r="AC401" s="2" t="str">
        <f t="shared" si="132"/>
        <v/>
      </c>
      <c r="AD401" s="3" t="e">
        <f t="shared" si="133"/>
        <v>#VALUE!</v>
      </c>
      <c r="AE401" s="3" t="e">
        <f t="shared" si="134"/>
        <v>#VALUE!</v>
      </c>
      <c r="AF401" s="3" t="e">
        <f t="shared" si="135"/>
        <v>#VALUE!</v>
      </c>
      <c r="AG401" s="3" t="e">
        <f t="shared" si="136"/>
        <v>#VALUE!</v>
      </c>
      <c r="AH401" s="3" t="e">
        <f t="shared" si="137"/>
        <v>#VALUE!</v>
      </c>
      <c r="AI401" s="3" t="e">
        <f t="shared" si="138"/>
        <v>#VALUE!</v>
      </c>
      <c r="AJ401" s="3" t="str">
        <f t="shared" si="139"/>
        <v/>
      </c>
    </row>
    <row r="402" spans="1:36" x14ac:dyDescent="0.55000000000000004">
      <c r="A402" s="10">
        <v>401</v>
      </c>
      <c r="B402" s="11"/>
      <c r="C402" s="12"/>
      <c r="D402" s="12"/>
      <c r="E402" s="12"/>
      <c r="F402" s="12"/>
      <c r="G402" s="12"/>
      <c r="H402" s="12"/>
      <c r="I402" s="13"/>
      <c r="J402" s="13"/>
      <c r="K402" s="13"/>
      <c r="L402" s="14"/>
      <c r="M402" s="10" t="str">
        <f>IF(F402=data!$A$2,1500,IF(F402=data!$A$3,500,IF(F402=data!$A$4,300,IF(F402=data!$A$5,200,IF(F402=data!$A$6,1500,IF(F402=data!$A$7,1500,""))))))</f>
        <v/>
      </c>
      <c r="N402" s="15"/>
      <c r="Q402" s="2" t="str">
        <f t="shared" ref="Q402:Q465" si="140">LEFT(B402,1)</f>
        <v/>
      </c>
      <c r="R402" s="2" t="str">
        <f t="shared" ref="R402:R465" si="141">MID(B402,$R$1,1)</f>
        <v/>
      </c>
      <c r="S402" s="2" t="str">
        <f t="shared" ref="S402:S465" si="142">MID(B402,$S$1,1)</f>
        <v/>
      </c>
      <c r="T402" s="2" t="str">
        <f t="shared" ref="T402:T465" si="143">MID(B402,$T$1,1)</f>
        <v/>
      </c>
      <c r="U402" s="2" t="str">
        <f t="shared" ref="U402:U465" si="144">MID(B402,$U$1,1)</f>
        <v/>
      </c>
      <c r="V402" s="2" t="str">
        <f t="shared" ref="V402:V465" si="145">MID(B402,$V$1,1)</f>
        <v/>
      </c>
      <c r="W402" s="2" t="str">
        <f t="shared" ref="W402:W465" si="146">MID(B402,$W$1,1)</f>
        <v/>
      </c>
      <c r="X402" s="2" t="str">
        <f t="shared" ref="X402:X465" si="147">MID(B402,$X$1,1)</f>
        <v/>
      </c>
      <c r="Y402" s="2" t="str">
        <f t="shared" ref="Y402:Y465" si="148">MID(B402,$Y$1,1)</f>
        <v/>
      </c>
      <c r="Z402" s="2" t="str">
        <f t="shared" ref="Z402:Z465" si="149">MID(B402,$Z$1,1)</f>
        <v/>
      </c>
      <c r="AA402" s="2" t="str">
        <f t="shared" ref="AA402:AA465" si="150">MID(B402,$AA$1,1)</f>
        <v/>
      </c>
      <c r="AB402" s="2" t="str">
        <f t="shared" ref="AB402:AB465" si="151">MID(B402,$AB$1,1)</f>
        <v/>
      </c>
      <c r="AC402" s="2" t="str">
        <f t="shared" ref="AC402:AC465" si="152">MID(B402,$AC$1,1)</f>
        <v/>
      </c>
      <c r="AD402" s="3" t="e">
        <f t="shared" ref="AD402:AD465" si="153">((Q402*13)+(R402*12)+(S402*11)+(T402*10)+(U402*9)+(V402*8)+(W402*7)+(X402*6)+(Y402*5)+(Z402*4)+(AA402*3)+(AB402*2))</f>
        <v>#VALUE!</v>
      </c>
      <c r="AE402" s="3" t="e">
        <f t="shared" si="134"/>
        <v>#VALUE!</v>
      </c>
      <c r="AF402" s="3" t="e">
        <f t="shared" si="135"/>
        <v>#VALUE!</v>
      </c>
      <c r="AG402" s="3" t="e">
        <f t="shared" si="136"/>
        <v>#VALUE!</v>
      </c>
      <c r="AH402" s="3" t="e">
        <f t="shared" ref="AH402:AH465" si="154">AD402-AG402</f>
        <v>#VALUE!</v>
      </c>
      <c r="AI402" s="3" t="e">
        <f t="shared" si="138"/>
        <v>#VALUE!</v>
      </c>
      <c r="AJ402" s="3" t="str">
        <f t="shared" ref="AJ402:AJ465" si="155">RIGHT(B402,1)</f>
        <v/>
      </c>
    </row>
    <row r="403" spans="1:36" x14ac:dyDescent="0.55000000000000004">
      <c r="A403" s="10">
        <v>402</v>
      </c>
      <c r="B403" s="11"/>
      <c r="C403" s="12"/>
      <c r="D403" s="12"/>
      <c r="E403" s="12"/>
      <c r="F403" s="12"/>
      <c r="G403" s="12"/>
      <c r="H403" s="12"/>
      <c r="I403" s="13"/>
      <c r="J403" s="13"/>
      <c r="K403" s="13"/>
      <c r="L403" s="14"/>
      <c r="M403" s="10" t="str">
        <f>IF(F403=data!$A$2,1500,IF(F403=data!$A$3,500,IF(F403=data!$A$4,300,IF(F403=data!$A$5,200,IF(F403=data!$A$6,1500,IF(F403=data!$A$7,1500,""))))))</f>
        <v/>
      </c>
      <c r="N403" s="15"/>
      <c r="Q403" s="2" t="str">
        <f t="shared" si="140"/>
        <v/>
      </c>
      <c r="R403" s="2" t="str">
        <f t="shared" si="141"/>
        <v/>
      </c>
      <c r="S403" s="2" t="str">
        <f t="shared" si="142"/>
        <v/>
      </c>
      <c r="T403" s="2" t="str">
        <f t="shared" si="143"/>
        <v/>
      </c>
      <c r="U403" s="2" t="str">
        <f t="shared" si="144"/>
        <v/>
      </c>
      <c r="V403" s="2" t="str">
        <f t="shared" si="145"/>
        <v/>
      </c>
      <c r="W403" s="2" t="str">
        <f t="shared" si="146"/>
        <v/>
      </c>
      <c r="X403" s="2" t="str">
        <f t="shared" si="147"/>
        <v/>
      </c>
      <c r="Y403" s="2" t="str">
        <f t="shared" si="148"/>
        <v/>
      </c>
      <c r="Z403" s="2" t="str">
        <f t="shared" si="149"/>
        <v/>
      </c>
      <c r="AA403" s="2" t="str">
        <f t="shared" si="150"/>
        <v/>
      </c>
      <c r="AB403" s="2" t="str">
        <f t="shared" si="151"/>
        <v/>
      </c>
      <c r="AC403" s="2" t="str">
        <f t="shared" si="152"/>
        <v/>
      </c>
      <c r="AD403" s="3" t="e">
        <f t="shared" si="153"/>
        <v>#VALUE!</v>
      </c>
      <c r="AE403" s="3" t="e">
        <f t="shared" si="134"/>
        <v>#VALUE!</v>
      </c>
      <c r="AF403" s="3" t="e">
        <f t="shared" si="135"/>
        <v>#VALUE!</v>
      </c>
      <c r="AG403" s="3" t="e">
        <f t="shared" si="136"/>
        <v>#VALUE!</v>
      </c>
      <c r="AH403" s="3" t="e">
        <f t="shared" si="154"/>
        <v>#VALUE!</v>
      </c>
      <c r="AI403" s="3" t="e">
        <f t="shared" si="138"/>
        <v>#VALUE!</v>
      </c>
      <c r="AJ403" s="3" t="str">
        <f t="shared" si="155"/>
        <v/>
      </c>
    </row>
    <row r="404" spans="1:36" x14ac:dyDescent="0.55000000000000004">
      <c r="A404" s="10">
        <v>403</v>
      </c>
      <c r="B404" s="11"/>
      <c r="C404" s="12"/>
      <c r="D404" s="12"/>
      <c r="E404" s="12"/>
      <c r="F404" s="12"/>
      <c r="G404" s="12"/>
      <c r="H404" s="12"/>
      <c r="I404" s="13"/>
      <c r="J404" s="13"/>
      <c r="K404" s="13"/>
      <c r="L404" s="14"/>
      <c r="M404" s="10" t="str">
        <f>IF(F404=data!$A$2,1500,IF(F404=data!$A$3,500,IF(F404=data!$A$4,300,IF(F404=data!$A$5,200,IF(F404=data!$A$6,1500,IF(F404=data!$A$7,1500,""))))))</f>
        <v/>
      </c>
      <c r="N404" s="15"/>
      <c r="Q404" s="2" t="str">
        <f t="shared" si="140"/>
        <v/>
      </c>
      <c r="R404" s="2" t="str">
        <f t="shared" si="141"/>
        <v/>
      </c>
      <c r="S404" s="2" t="str">
        <f t="shared" si="142"/>
        <v/>
      </c>
      <c r="T404" s="2" t="str">
        <f t="shared" si="143"/>
        <v/>
      </c>
      <c r="U404" s="2" t="str">
        <f t="shared" si="144"/>
        <v/>
      </c>
      <c r="V404" s="2" t="str">
        <f t="shared" si="145"/>
        <v/>
      </c>
      <c r="W404" s="2" t="str">
        <f t="shared" si="146"/>
        <v/>
      </c>
      <c r="X404" s="2" t="str">
        <f t="shared" si="147"/>
        <v/>
      </c>
      <c r="Y404" s="2" t="str">
        <f t="shared" si="148"/>
        <v/>
      </c>
      <c r="Z404" s="2" t="str">
        <f t="shared" si="149"/>
        <v/>
      </c>
      <c r="AA404" s="2" t="str">
        <f t="shared" si="150"/>
        <v/>
      </c>
      <c r="AB404" s="2" t="str">
        <f t="shared" si="151"/>
        <v/>
      </c>
      <c r="AC404" s="2" t="str">
        <f t="shared" si="152"/>
        <v/>
      </c>
      <c r="AD404" s="3" t="e">
        <f t="shared" si="153"/>
        <v>#VALUE!</v>
      </c>
      <c r="AE404" s="3" t="e">
        <f t="shared" si="134"/>
        <v>#VALUE!</v>
      </c>
      <c r="AF404" s="3" t="e">
        <f t="shared" si="135"/>
        <v>#VALUE!</v>
      </c>
      <c r="AG404" s="3" t="e">
        <f t="shared" si="136"/>
        <v>#VALUE!</v>
      </c>
      <c r="AH404" s="3" t="e">
        <f t="shared" si="154"/>
        <v>#VALUE!</v>
      </c>
      <c r="AI404" s="3" t="e">
        <f t="shared" si="138"/>
        <v>#VALUE!</v>
      </c>
      <c r="AJ404" s="3" t="str">
        <f t="shared" si="155"/>
        <v/>
      </c>
    </row>
    <row r="405" spans="1:36" x14ac:dyDescent="0.55000000000000004">
      <c r="A405" s="10">
        <v>404</v>
      </c>
      <c r="B405" s="11"/>
      <c r="C405" s="12"/>
      <c r="D405" s="12"/>
      <c r="E405" s="12"/>
      <c r="F405" s="12"/>
      <c r="G405" s="12"/>
      <c r="H405" s="12"/>
      <c r="I405" s="13"/>
      <c r="J405" s="13"/>
      <c r="K405" s="13"/>
      <c r="L405" s="14"/>
      <c r="M405" s="10" t="str">
        <f>IF(F405=data!$A$2,1500,IF(F405=data!$A$3,500,IF(F405=data!$A$4,300,IF(F405=data!$A$5,200,IF(F405=data!$A$6,1500,IF(F405=data!$A$7,1500,""))))))</f>
        <v/>
      </c>
      <c r="N405" s="15"/>
      <c r="Q405" s="2" t="str">
        <f t="shared" si="140"/>
        <v/>
      </c>
      <c r="R405" s="2" t="str">
        <f t="shared" si="141"/>
        <v/>
      </c>
      <c r="S405" s="2" t="str">
        <f t="shared" si="142"/>
        <v/>
      </c>
      <c r="T405" s="2" t="str">
        <f t="shared" si="143"/>
        <v/>
      </c>
      <c r="U405" s="2" t="str">
        <f t="shared" si="144"/>
        <v/>
      </c>
      <c r="V405" s="2" t="str">
        <f t="shared" si="145"/>
        <v/>
      </c>
      <c r="W405" s="2" t="str">
        <f t="shared" si="146"/>
        <v/>
      </c>
      <c r="X405" s="2" t="str">
        <f t="shared" si="147"/>
        <v/>
      </c>
      <c r="Y405" s="2" t="str">
        <f t="shared" si="148"/>
        <v/>
      </c>
      <c r="Z405" s="2" t="str">
        <f t="shared" si="149"/>
        <v/>
      </c>
      <c r="AA405" s="2" t="str">
        <f t="shared" si="150"/>
        <v/>
      </c>
      <c r="AB405" s="2" t="str">
        <f t="shared" si="151"/>
        <v/>
      </c>
      <c r="AC405" s="2" t="str">
        <f t="shared" si="152"/>
        <v/>
      </c>
      <c r="AD405" s="3" t="e">
        <f t="shared" si="153"/>
        <v>#VALUE!</v>
      </c>
      <c r="AE405" s="3" t="e">
        <f t="shared" si="134"/>
        <v>#VALUE!</v>
      </c>
      <c r="AF405" s="3" t="e">
        <f t="shared" si="135"/>
        <v>#VALUE!</v>
      </c>
      <c r="AG405" s="3" t="e">
        <f t="shared" si="136"/>
        <v>#VALUE!</v>
      </c>
      <c r="AH405" s="3" t="e">
        <f t="shared" si="154"/>
        <v>#VALUE!</v>
      </c>
      <c r="AI405" s="3" t="e">
        <f t="shared" si="138"/>
        <v>#VALUE!</v>
      </c>
      <c r="AJ405" s="3" t="str">
        <f t="shared" si="155"/>
        <v/>
      </c>
    </row>
    <row r="406" spans="1:36" x14ac:dyDescent="0.55000000000000004">
      <c r="A406" s="10">
        <v>405</v>
      </c>
      <c r="B406" s="11"/>
      <c r="C406" s="12"/>
      <c r="D406" s="12"/>
      <c r="E406" s="12"/>
      <c r="F406" s="12"/>
      <c r="G406" s="12"/>
      <c r="H406" s="12"/>
      <c r="I406" s="13"/>
      <c r="J406" s="13"/>
      <c r="K406" s="13"/>
      <c r="L406" s="14"/>
      <c r="M406" s="10" t="str">
        <f>IF(F406=data!$A$2,1500,IF(F406=data!$A$3,500,IF(F406=data!$A$4,300,IF(F406=data!$A$5,200,IF(F406=data!$A$6,1500,IF(F406=data!$A$7,1500,""))))))</f>
        <v/>
      </c>
      <c r="N406" s="15"/>
      <c r="Q406" s="2" t="str">
        <f t="shared" si="140"/>
        <v/>
      </c>
      <c r="R406" s="2" t="str">
        <f t="shared" si="141"/>
        <v/>
      </c>
      <c r="S406" s="2" t="str">
        <f t="shared" si="142"/>
        <v/>
      </c>
      <c r="T406" s="2" t="str">
        <f t="shared" si="143"/>
        <v/>
      </c>
      <c r="U406" s="2" t="str">
        <f t="shared" si="144"/>
        <v/>
      </c>
      <c r="V406" s="2" t="str">
        <f t="shared" si="145"/>
        <v/>
      </c>
      <c r="W406" s="2" t="str">
        <f t="shared" si="146"/>
        <v/>
      </c>
      <c r="X406" s="2" t="str">
        <f t="shared" si="147"/>
        <v/>
      </c>
      <c r="Y406" s="2" t="str">
        <f t="shared" si="148"/>
        <v/>
      </c>
      <c r="Z406" s="2" t="str">
        <f t="shared" si="149"/>
        <v/>
      </c>
      <c r="AA406" s="2" t="str">
        <f t="shared" si="150"/>
        <v/>
      </c>
      <c r="AB406" s="2" t="str">
        <f t="shared" si="151"/>
        <v/>
      </c>
      <c r="AC406" s="2" t="str">
        <f t="shared" si="152"/>
        <v/>
      </c>
      <c r="AD406" s="3" t="e">
        <f t="shared" si="153"/>
        <v>#VALUE!</v>
      </c>
      <c r="AE406" s="3" t="e">
        <f t="shared" si="134"/>
        <v>#VALUE!</v>
      </c>
      <c r="AF406" s="3" t="e">
        <f t="shared" si="135"/>
        <v>#VALUE!</v>
      </c>
      <c r="AG406" s="3" t="e">
        <f t="shared" si="136"/>
        <v>#VALUE!</v>
      </c>
      <c r="AH406" s="3" t="e">
        <f t="shared" si="154"/>
        <v>#VALUE!</v>
      </c>
      <c r="AI406" s="3" t="e">
        <f t="shared" si="138"/>
        <v>#VALUE!</v>
      </c>
      <c r="AJ406" s="3" t="str">
        <f t="shared" si="155"/>
        <v/>
      </c>
    </row>
    <row r="407" spans="1:36" x14ac:dyDescent="0.55000000000000004">
      <c r="A407" s="10">
        <v>406</v>
      </c>
      <c r="B407" s="11"/>
      <c r="C407" s="12"/>
      <c r="D407" s="12"/>
      <c r="E407" s="12"/>
      <c r="F407" s="12"/>
      <c r="G407" s="12"/>
      <c r="H407" s="12"/>
      <c r="I407" s="13"/>
      <c r="J407" s="13"/>
      <c r="K407" s="13"/>
      <c r="L407" s="14"/>
      <c r="M407" s="10" t="str">
        <f>IF(F407=data!$A$2,1500,IF(F407=data!$A$3,500,IF(F407=data!$A$4,300,IF(F407=data!$A$5,200,IF(F407=data!$A$6,1500,IF(F407=data!$A$7,1500,""))))))</f>
        <v/>
      </c>
      <c r="N407" s="15"/>
      <c r="Q407" s="2" t="str">
        <f t="shared" si="140"/>
        <v/>
      </c>
      <c r="R407" s="2" t="str">
        <f t="shared" si="141"/>
        <v/>
      </c>
      <c r="S407" s="2" t="str">
        <f t="shared" si="142"/>
        <v/>
      </c>
      <c r="T407" s="2" t="str">
        <f t="shared" si="143"/>
        <v/>
      </c>
      <c r="U407" s="2" t="str">
        <f t="shared" si="144"/>
        <v/>
      </c>
      <c r="V407" s="2" t="str">
        <f t="shared" si="145"/>
        <v/>
      </c>
      <c r="W407" s="2" t="str">
        <f t="shared" si="146"/>
        <v/>
      </c>
      <c r="X407" s="2" t="str">
        <f t="shared" si="147"/>
        <v/>
      </c>
      <c r="Y407" s="2" t="str">
        <f t="shared" si="148"/>
        <v/>
      </c>
      <c r="Z407" s="2" t="str">
        <f t="shared" si="149"/>
        <v/>
      </c>
      <c r="AA407" s="2" t="str">
        <f t="shared" si="150"/>
        <v/>
      </c>
      <c r="AB407" s="2" t="str">
        <f t="shared" si="151"/>
        <v/>
      </c>
      <c r="AC407" s="2" t="str">
        <f t="shared" si="152"/>
        <v/>
      </c>
      <c r="AD407" s="3" t="e">
        <f t="shared" si="153"/>
        <v>#VALUE!</v>
      </c>
      <c r="AE407" s="3" t="e">
        <f t="shared" si="134"/>
        <v>#VALUE!</v>
      </c>
      <c r="AF407" s="3" t="e">
        <f t="shared" si="135"/>
        <v>#VALUE!</v>
      </c>
      <c r="AG407" s="3" t="e">
        <f t="shared" si="136"/>
        <v>#VALUE!</v>
      </c>
      <c r="AH407" s="3" t="e">
        <f t="shared" si="154"/>
        <v>#VALUE!</v>
      </c>
      <c r="AI407" s="3" t="e">
        <f t="shared" si="138"/>
        <v>#VALUE!</v>
      </c>
      <c r="AJ407" s="3" t="str">
        <f t="shared" si="155"/>
        <v/>
      </c>
    </row>
    <row r="408" spans="1:36" x14ac:dyDescent="0.55000000000000004">
      <c r="A408" s="10">
        <v>407</v>
      </c>
      <c r="B408" s="11"/>
      <c r="C408" s="12"/>
      <c r="D408" s="12"/>
      <c r="E408" s="12"/>
      <c r="F408" s="12"/>
      <c r="G408" s="12"/>
      <c r="H408" s="12"/>
      <c r="I408" s="13"/>
      <c r="J408" s="13"/>
      <c r="K408" s="13"/>
      <c r="L408" s="14"/>
      <c r="M408" s="10" t="str">
        <f>IF(F408=data!$A$2,1500,IF(F408=data!$A$3,500,IF(F408=data!$A$4,300,IF(F408=data!$A$5,200,IF(F408=data!$A$6,1500,IF(F408=data!$A$7,1500,""))))))</f>
        <v/>
      </c>
      <c r="N408" s="15"/>
      <c r="Q408" s="2" t="str">
        <f t="shared" si="140"/>
        <v/>
      </c>
      <c r="R408" s="2" t="str">
        <f t="shared" si="141"/>
        <v/>
      </c>
      <c r="S408" s="2" t="str">
        <f t="shared" si="142"/>
        <v/>
      </c>
      <c r="T408" s="2" t="str">
        <f t="shared" si="143"/>
        <v/>
      </c>
      <c r="U408" s="2" t="str">
        <f t="shared" si="144"/>
        <v/>
      </c>
      <c r="V408" s="2" t="str">
        <f t="shared" si="145"/>
        <v/>
      </c>
      <c r="W408" s="2" t="str">
        <f t="shared" si="146"/>
        <v/>
      </c>
      <c r="X408" s="2" t="str">
        <f t="shared" si="147"/>
        <v/>
      </c>
      <c r="Y408" s="2" t="str">
        <f t="shared" si="148"/>
        <v/>
      </c>
      <c r="Z408" s="2" t="str">
        <f t="shared" si="149"/>
        <v/>
      </c>
      <c r="AA408" s="2" t="str">
        <f t="shared" si="150"/>
        <v/>
      </c>
      <c r="AB408" s="2" t="str">
        <f t="shared" si="151"/>
        <v/>
      </c>
      <c r="AC408" s="2" t="str">
        <f t="shared" si="152"/>
        <v/>
      </c>
      <c r="AD408" s="3" t="e">
        <f t="shared" si="153"/>
        <v>#VALUE!</v>
      </c>
      <c r="AE408" s="3" t="e">
        <f t="shared" si="134"/>
        <v>#VALUE!</v>
      </c>
      <c r="AF408" s="3" t="e">
        <f t="shared" si="135"/>
        <v>#VALUE!</v>
      </c>
      <c r="AG408" s="3" t="e">
        <f t="shared" si="136"/>
        <v>#VALUE!</v>
      </c>
      <c r="AH408" s="3" t="e">
        <f t="shared" si="154"/>
        <v>#VALUE!</v>
      </c>
      <c r="AI408" s="3" t="e">
        <f t="shared" si="138"/>
        <v>#VALUE!</v>
      </c>
      <c r="AJ408" s="3" t="str">
        <f t="shared" si="155"/>
        <v/>
      </c>
    </row>
    <row r="409" spans="1:36" x14ac:dyDescent="0.55000000000000004">
      <c r="A409" s="10">
        <v>408</v>
      </c>
      <c r="B409" s="11"/>
      <c r="C409" s="12"/>
      <c r="D409" s="12"/>
      <c r="E409" s="12"/>
      <c r="F409" s="12"/>
      <c r="G409" s="12"/>
      <c r="H409" s="12"/>
      <c r="I409" s="13"/>
      <c r="J409" s="13"/>
      <c r="K409" s="13"/>
      <c r="L409" s="14"/>
      <c r="M409" s="10" t="str">
        <f>IF(F409=data!$A$2,1500,IF(F409=data!$A$3,500,IF(F409=data!$A$4,300,IF(F409=data!$A$5,200,IF(F409=data!$A$6,1500,IF(F409=data!$A$7,1500,""))))))</f>
        <v/>
      </c>
      <c r="N409" s="15"/>
      <c r="Q409" s="2" t="str">
        <f t="shared" si="140"/>
        <v/>
      </c>
      <c r="R409" s="2" t="str">
        <f t="shared" si="141"/>
        <v/>
      </c>
      <c r="S409" s="2" t="str">
        <f t="shared" si="142"/>
        <v/>
      </c>
      <c r="T409" s="2" t="str">
        <f t="shared" si="143"/>
        <v/>
      </c>
      <c r="U409" s="2" t="str">
        <f t="shared" si="144"/>
        <v/>
      </c>
      <c r="V409" s="2" t="str">
        <f t="shared" si="145"/>
        <v/>
      </c>
      <c r="W409" s="2" t="str">
        <f t="shared" si="146"/>
        <v/>
      </c>
      <c r="X409" s="2" t="str">
        <f t="shared" si="147"/>
        <v/>
      </c>
      <c r="Y409" s="2" t="str">
        <f t="shared" si="148"/>
        <v/>
      </c>
      <c r="Z409" s="2" t="str">
        <f t="shared" si="149"/>
        <v/>
      </c>
      <c r="AA409" s="2" t="str">
        <f t="shared" si="150"/>
        <v/>
      </c>
      <c r="AB409" s="2" t="str">
        <f t="shared" si="151"/>
        <v/>
      </c>
      <c r="AC409" s="2" t="str">
        <f t="shared" si="152"/>
        <v/>
      </c>
      <c r="AD409" s="3" t="e">
        <f t="shared" si="153"/>
        <v>#VALUE!</v>
      </c>
      <c r="AE409" s="3" t="e">
        <f t="shared" si="134"/>
        <v>#VALUE!</v>
      </c>
      <c r="AF409" s="3" t="e">
        <f t="shared" si="135"/>
        <v>#VALUE!</v>
      </c>
      <c r="AG409" s="3" t="e">
        <f t="shared" si="136"/>
        <v>#VALUE!</v>
      </c>
      <c r="AH409" s="3" t="e">
        <f t="shared" si="154"/>
        <v>#VALUE!</v>
      </c>
      <c r="AI409" s="3" t="e">
        <f t="shared" si="138"/>
        <v>#VALUE!</v>
      </c>
      <c r="AJ409" s="3" t="str">
        <f t="shared" si="155"/>
        <v/>
      </c>
    </row>
    <row r="410" spans="1:36" x14ac:dyDescent="0.55000000000000004">
      <c r="A410" s="10">
        <v>409</v>
      </c>
      <c r="B410" s="11"/>
      <c r="C410" s="12"/>
      <c r="D410" s="12"/>
      <c r="E410" s="12"/>
      <c r="F410" s="12"/>
      <c r="G410" s="12"/>
      <c r="H410" s="12"/>
      <c r="I410" s="13"/>
      <c r="J410" s="13"/>
      <c r="K410" s="13"/>
      <c r="L410" s="14"/>
      <c r="M410" s="10" t="str">
        <f>IF(F410=data!$A$2,1500,IF(F410=data!$A$3,500,IF(F410=data!$A$4,300,IF(F410=data!$A$5,200,IF(F410=data!$A$6,1500,IF(F410=data!$A$7,1500,""))))))</f>
        <v/>
      </c>
      <c r="N410" s="15"/>
      <c r="Q410" s="2" t="str">
        <f t="shared" si="140"/>
        <v/>
      </c>
      <c r="R410" s="2" t="str">
        <f t="shared" si="141"/>
        <v/>
      </c>
      <c r="S410" s="2" t="str">
        <f t="shared" si="142"/>
        <v/>
      </c>
      <c r="T410" s="2" t="str">
        <f t="shared" si="143"/>
        <v/>
      </c>
      <c r="U410" s="2" t="str">
        <f t="shared" si="144"/>
        <v/>
      </c>
      <c r="V410" s="2" t="str">
        <f t="shared" si="145"/>
        <v/>
      </c>
      <c r="W410" s="2" t="str">
        <f t="shared" si="146"/>
        <v/>
      </c>
      <c r="X410" s="2" t="str">
        <f t="shared" si="147"/>
        <v/>
      </c>
      <c r="Y410" s="2" t="str">
        <f t="shared" si="148"/>
        <v/>
      </c>
      <c r="Z410" s="2" t="str">
        <f t="shared" si="149"/>
        <v/>
      </c>
      <c r="AA410" s="2" t="str">
        <f t="shared" si="150"/>
        <v/>
      </c>
      <c r="AB410" s="2" t="str">
        <f t="shared" si="151"/>
        <v/>
      </c>
      <c r="AC410" s="2" t="str">
        <f t="shared" si="152"/>
        <v/>
      </c>
      <c r="AD410" s="3" t="e">
        <f t="shared" si="153"/>
        <v>#VALUE!</v>
      </c>
      <c r="AE410" s="3" t="e">
        <f t="shared" si="134"/>
        <v>#VALUE!</v>
      </c>
      <c r="AF410" s="3" t="e">
        <f t="shared" si="135"/>
        <v>#VALUE!</v>
      </c>
      <c r="AG410" s="3" t="e">
        <f t="shared" si="136"/>
        <v>#VALUE!</v>
      </c>
      <c r="AH410" s="3" t="e">
        <f t="shared" si="154"/>
        <v>#VALUE!</v>
      </c>
      <c r="AI410" s="3" t="e">
        <f t="shared" si="138"/>
        <v>#VALUE!</v>
      </c>
      <c r="AJ410" s="3" t="str">
        <f t="shared" si="155"/>
        <v/>
      </c>
    </row>
    <row r="411" spans="1:36" x14ac:dyDescent="0.55000000000000004">
      <c r="A411" s="10">
        <v>410</v>
      </c>
      <c r="B411" s="11"/>
      <c r="C411" s="12"/>
      <c r="D411" s="12"/>
      <c r="E411" s="12"/>
      <c r="F411" s="12"/>
      <c r="G411" s="12"/>
      <c r="H411" s="12"/>
      <c r="I411" s="13"/>
      <c r="J411" s="13"/>
      <c r="K411" s="13"/>
      <c r="L411" s="14"/>
      <c r="M411" s="10" t="str">
        <f>IF(F411=data!$A$2,1500,IF(F411=data!$A$3,500,IF(F411=data!$A$4,300,IF(F411=data!$A$5,200,IF(F411=data!$A$6,1500,IF(F411=data!$A$7,1500,""))))))</f>
        <v/>
      </c>
      <c r="N411" s="15"/>
      <c r="Q411" s="2" t="str">
        <f t="shared" si="140"/>
        <v/>
      </c>
      <c r="R411" s="2" t="str">
        <f t="shared" si="141"/>
        <v/>
      </c>
      <c r="S411" s="2" t="str">
        <f t="shared" si="142"/>
        <v/>
      </c>
      <c r="T411" s="2" t="str">
        <f t="shared" si="143"/>
        <v/>
      </c>
      <c r="U411" s="2" t="str">
        <f t="shared" si="144"/>
        <v/>
      </c>
      <c r="V411" s="2" t="str">
        <f t="shared" si="145"/>
        <v/>
      </c>
      <c r="W411" s="2" t="str">
        <f t="shared" si="146"/>
        <v/>
      </c>
      <c r="X411" s="2" t="str">
        <f t="shared" si="147"/>
        <v/>
      </c>
      <c r="Y411" s="2" t="str">
        <f t="shared" si="148"/>
        <v/>
      </c>
      <c r="Z411" s="2" t="str">
        <f t="shared" si="149"/>
        <v/>
      </c>
      <c r="AA411" s="2" t="str">
        <f t="shared" si="150"/>
        <v/>
      </c>
      <c r="AB411" s="2" t="str">
        <f t="shared" si="151"/>
        <v/>
      </c>
      <c r="AC411" s="2" t="str">
        <f t="shared" si="152"/>
        <v/>
      </c>
      <c r="AD411" s="3" t="e">
        <f t="shared" si="153"/>
        <v>#VALUE!</v>
      </c>
      <c r="AE411" s="3" t="e">
        <f t="shared" si="134"/>
        <v>#VALUE!</v>
      </c>
      <c r="AF411" s="3" t="e">
        <f t="shared" si="135"/>
        <v>#VALUE!</v>
      </c>
      <c r="AG411" s="3" t="e">
        <f t="shared" si="136"/>
        <v>#VALUE!</v>
      </c>
      <c r="AH411" s="3" t="e">
        <f t="shared" si="154"/>
        <v>#VALUE!</v>
      </c>
      <c r="AI411" s="3" t="e">
        <f t="shared" si="138"/>
        <v>#VALUE!</v>
      </c>
      <c r="AJ411" s="3" t="str">
        <f t="shared" si="155"/>
        <v/>
      </c>
    </row>
    <row r="412" spans="1:36" x14ac:dyDescent="0.55000000000000004">
      <c r="A412" s="10">
        <v>411</v>
      </c>
      <c r="B412" s="11"/>
      <c r="C412" s="12"/>
      <c r="D412" s="12"/>
      <c r="E412" s="12"/>
      <c r="F412" s="12"/>
      <c r="G412" s="12"/>
      <c r="H412" s="12"/>
      <c r="I412" s="13"/>
      <c r="J412" s="13"/>
      <c r="K412" s="13"/>
      <c r="L412" s="14"/>
      <c r="M412" s="10" t="str">
        <f>IF(F412=data!$A$2,1500,IF(F412=data!$A$3,500,IF(F412=data!$A$4,300,IF(F412=data!$A$5,200,IF(F412=data!$A$6,1500,IF(F412=data!$A$7,1500,""))))))</f>
        <v/>
      </c>
      <c r="N412" s="15"/>
      <c r="Q412" s="2" t="str">
        <f t="shared" si="140"/>
        <v/>
      </c>
      <c r="R412" s="2" t="str">
        <f t="shared" si="141"/>
        <v/>
      </c>
      <c r="S412" s="2" t="str">
        <f t="shared" si="142"/>
        <v/>
      </c>
      <c r="T412" s="2" t="str">
        <f t="shared" si="143"/>
        <v/>
      </c>
      <c r="U412" s="2" t="str">
        <f t="shared" si="144"/>
        <v/>
      </c>
      <c r="V412" s="2" t="str">
        <f t="shared" si="145"/>
        <v/>
      </c>
      <c r="W412" s="2" t="str">
        <f t="shared" si="146"/>
        <v/>
      </c>
      <c r="X412" s="2" t="str">
        <f t="shared" si="147"/>
        <v/>
      </c>
      <c r="Y412" s="2" t="str">
        <f t="shared" si="148"/>
        <v/>
      </c>
      <c r="Z412" s="2" t="str">
        <f t="shared" si="149"/>
        <v/>
      </c>
      <c r="AA412" s="2" t="str">
        <f t="shared" si="150"/>
        <v/>
      </c>
      <c r="AB412" s="2" t="str">
        <f t="shared" si="151"/>
        <v/>
      </c>
      <c r="AC412" s="2" t="str">
        <f t="shared" si="152"/>
        <v/>
      </c>
      <c r="AD412" s="3" t="e">
        <f t="shared" si="153"/>
        <v>#VALUE!</v>
      </c>
      <c r="AE412" s="3" t="e">
        <f t="shared" si="134"/>
        <v>#VALUE!</v>
      </c>
      <c r="AF412" s="3" t="e">
        <f t="shared" si="135"/>
        <v>#VALUE!</v>
      </c>
      <c r="AG412" s="3" t="e">
        <f t="shared" si="136"/>
        <v>#VALUE!</v>
      </c>
      <c r="AH412" s="3" t="e">
        <f t="shared" si="154"/>
        <v>#VALUE!</v>
      </c>
      <c r="AI412" s="3" t="e">
        <f t="shared" si="138"/>
        <v>#VALUE!</v>
      </c>
      <c r="AJ412" s="3" t="str">
        <f t="shared" si="155"/>
        <v/>
      </c>
    </row>
    <row r="413" spans="1:36" x14ac:dyDescent="0.55000000000000004">
      <c r="A413" s="10">
        <v>412</v>
      </c>
      <c r="B413" s="11"/>
      <c r="C413" s="12"/>
      <c r="D413" s="12"/>
      <c r="E413" s="12"/>
      <c r="F413" s="12"/>
      <c r="G413" s="12"/>
      <c r="H413" s="12"/>
      <c r="I413" s="13"/>
      <c r="J413" s="13"/>
      <c r="K413" s="13"/>
      <c r="L413" s="14"/>
      <c r="M413" s="10" t="str">
        <f>IF(F413=data!$A$2,1500,IF(F413=data!$A$3,500,IF(F413=data!$A$4,300,IF(F413=data!$A$5,200,IF(F413=data!$A$6,1500,IF(F413=data!$A$7,1500,""))))))</f>
        <v/>
      </c>
      <c r="N413" s="15"/>
      <c r="Q413" s="2" t="str">
        <f t="shared" si="140"/>
        <v/>
      </c>
      <c r="R413" s="2" t="str">
        <f t="shared" si="141"/>
        <v/>
      </c>
      <c r="S413" s="2" t="str">
        <f t="shared" si="142"/>
        <v/>
      </c>
      <c r="T413" s="2" t="str">
        <f t="shared" si="143"/>
        <v/>
      </c>
      <c r="U413" s="2" t="str">
        <f t="shared" si="144"/>
        <v/>
      </c>
      <c r="V413" s="2" t="str">
        <f t="shared" si="145"/>
        <v/>
      </c>
      <c r="W413" s="2" t="str">
        <f t="shared" si="146"/>
        <v/>
      </c>
      <c r="X413" s="2" t="str">
        <f t="shared" si="147"/>
        <v/>
      </c>
      <c r="Y413" s="2" t="str">
        <f t="shared" si="148"/>
        <v/>
      </c>
      <c r="Z413" s="2" t="str">
        <f t="shared" si="149"/>
        <v/>
      </c>
      <c r="AA413" s="2" t="str">
        <f t="shared" si="150"/>
        <v/>
      </c>
      <c r="AB413" s="2" t="str">
        <f t="shared" si="151"/>
        <v/>
      </c>
      <c r="AC413" s="2" t="str">
        <f t="shared" si="152"/>
        <v/>
      </c>
      <c r="AD413" s="3" t="e">
        <f t="shared" si="153"/>
        <v>#VALUE!</v>
      </c>
      <c r="AE413" s="3" t="e">
        <f t="shared" si="134"/>
        <v>#VALUE!</v>
      </c>
      <c r="AF413" s="3" t="e">
        <f t="shared" si="135"/>
        <v>#VALUE!</v>
      </c>
      <c r="AG413" s="3" t="e">
        <f t="shared" si="136"/>
        <v>#VALUE!</v>
      </c>
      <c r="AH413" s="3" t="e">
        <f t="shared" si="154"/>
        <v>#VALUE!</v>
      </c>
      <c r="AI413" s="3" t="e">
        <f t="shared" si="138"/>
        <v>#VALUE!</v>
      </c>
      <c r="AJ413" s="3" t="str">
        <f t="shared" si="155"/>
        <v/>
      </c>
    </row>
    <row r="414" spans="1:36" x14ac:dyDescent="0.55000000000000004">
      <c r="A414" s="10">
        <v>413</v>
      </c>
      <c r="B414" s="11"/>
      <c r="C414" s="12"/>
      <c r="D414" s="12"/>
      <c r="E414" s="12"/>
      <c r="F414" s="12"/>
      <c r="G414" s="12"/>
      <c r="H414" s="12"/>
      <c r="I414" s="13"/>
      <c r="J414" s="13"/>
      <c r="K414" s="13"/>
      <c r="L414" s="14"/>
      <c r="M414" s="10" t="str">
        <f>IF(F414=data!$A$2,1500,IF(F414=data!$A$3,500,IF(F414=data!$A$4,300,IF(F414=data!$A$5,200,IF(F414=data!$A$6,1500,IF(F414=data!$A$7,1500,""))))))</f>
        <v/>
      </c>
      <c r="N414" s="15"/>
      <c r="Q414" s="2" t="str">
        <f t="shared" si="140"/>
        <v/>
      </c>
      <c r="R414" s="2" t="str">
        <f t="shared" si="141"/>
        <v/>
      </c>
      <c r="S414" s="2" t="str">
        <f t="shared" si="142"/>
        <v/>
      </c>
      <c r="T414" s="2" t="str">
        <f t="shared" si="143"/>
        <v/>
      </c>
      <c r="U414" s="2" t="str">
        <f t="shared" si="144"/>
        <v/>
      </c>
      <c r="V414" s="2" t="str">
        <f t="shared" si="145"/>
        <v/>
      </c>
      <c r="W414" s="2" t="str">
        <f t="shared" si="146"/>
        <v/>
      </c>
      <c r="X414" s="2" t="str">
        <f t="shared" si="147"/>
        <v/>
      </c>
      <c r="Y414" s="2" t="str">
        <f t="shared" si="148"/>
        <v/>
      </c>
      <c r="Z414" s="2" t="str">
        <f t="shared" si="149"/>
        <v/>
      </c>
      <c r="AA414" s="2" t="str">
        <f t="shared" si="150"/>
        <v/>
      </c>
      <c r="AB414" s="2" t="str">
        <f t="shared" si="151"/>
        <v/>
      </c>
      <c r="AC414" s="2" t="str">
        <f t="shared" si="152"/>
        <v/>
      </c>
      <c r="AD414" s="3" t="e">
        <f t="shared" si="153"/>
        <v>#VALUE!</v>
      </c>
      <c r="AE414" s="3" t="e">
        <f t="shared" si="134"/>
        <v>#VALUE!</v>
      </c>
      <c r="AF414" s="3" t="e">
        <f t="shared" si="135"/>
        <v>#VALUE!</v>
      </c>
      <c r="AG414" s="3" t="e">
        <f t="shared" si="136"/>
        <v>#VALUE!</v>
      </c>
      <c r="AH414" s="3" t="e">
        <f t="shared" si="154"/>
        <v>#VALUE!</v>
      </c>
      <c r="AI414" s="3" t="e">
        <f t="shared" si="138"/>
        <v>#VALUE!</v>
      </c>
      <c r="AJ414" s="3" t="str">
        <f t="shared" si="155"/>
        <v/>
      </c>
    </row>
    <row r="415" spans="1:36" x14ac:dyDescent="0.55000000000000004">
      <c r="A415" s="10">
        <v>414</v>
      </c>
      <c r="B415" s="11"/>
      <c r="C415" s="12"/>
      <c r="D415" s="12"/>
      <c r="E415" s="12"/>
      <c r="F415" s="12"/>
      <c r="G415" s="12"/>
      <c r="H415" s="12"/>
      <c r="I415" s="13"/>
      <c r="J415" s="13"/>
      <c r="K415" s="13"/>
      <c r="L415" s="14"/>
      <c r="M415" s="10" t="str">
        <f>IF(F415=data!$A$2,1500,IF(F415=data!$A$3,500,IF(F415=data!$A$4,300,IF(F415=data!$A$5,200,IF(F415=data!$A$6,1500,IF(F415=data!$A$7,1500,""))))))</f>
        <v/>
      </c>
      <c r="N415" s="15"/>
      <c r="Q415" s="2" t="str">
        <f t="shared" si="140"/>
        <v/>
      </c>
      <c r="R415" s="2" t="str">
        <f t="shared" si="141"/>
        <v/>
      </c>
      <c r="S415" s="2" t="str">
        <f t="shared" si="142"/>
        <v/>
      </c>
      <c r="T415" s="2" t="str">
        <f t="shared" si="143"/>
        <v/>
      </c>
      <c r="U415" s="2" t="str">
        <f t="shared" si="144"/>
        <v/>
      </c>
      <c r="V415" s="2" t="str">
        <f t="shared" si="145"/>
        <v/>
      </c>
      <c r="W415" s="2" t="str">
        <f t="shared" si="146"/>
        <v/>
      </c>
      <c r="X415" s="2" t="str">
        <f t="shared" si="147"/>
        <v/>
      </c>
      <c r="Y415" s="2" t="str">
        <f t="shared" si="148"/>
        <v/>
      </c>
      <c r="Z415" s="2" t="str">
        <f t="shared" si="149"/>
        <v/>
      </c>
      <c r="AA415" s="2" t="str">
        <f t="shared" si="150"/>
        <v/>
      </c>
      <c r="AB415" s="2" t="str">
        <f t="shared" si="151"/>
        <v/>
      </c>
      <c r="AC415" s="2" t="str">
        <f t="shared" si="152"/>
        <v/>
      </c>
      <c r="AD415" s="3" t="e">
        <f t="shared" si="153"/>
        <v>#VALUE!</v>
      </c>
      <c r="AE415" s="3" t="e">
        <f t="shared" si="134"/>
        <v>#VALUE!</v>
      </c>
      <c r="AF415" s="3" t="e">
        <f t="shared" si="135"/>
        <v>#VALUE!</v>
      </c>
      <c r="AG415" s="3" t="e">
        <f t="shared" si="136"/>
        <v>#VALUE!</v>
      </c>
      <c r="AH415" s="3" t="e">
        <f t="shared" si="154"/>
        <v>#VALUE!</v>
      </c>
      <c r="AI415" s="3" t="e">
        <f t="shared" si="138"/>
        <v>#VALUE!</v>
      </c>
      <c r="AJ415" s="3" t="str">
        <f t="shared" si="155"/>
        <v/>
      </c>
    </row>
    <row r="416" spans="1:36" x14ac:dyDescent="0.55000000000000004">
      <c r="A416" s="10">
        <v>415</v>
      </c>
      <c r="B416" s="11"/>
      <c r="C416" s="12"/>
      <c r="D416" s="12"/>
      <c r="E416" s="12"/>
      <c r="F416" s="12"/>
      <c r="G416" s="12"/>
      <c r="H416" s="12"/>
      <c r="I416" s="13"/>
      <c r="J416" s="13"/>
      <c r="K416" s="13"/>
      <c r="L416" s="14"/>
      <c r="M416" s="10" t="str">
        <f>IF(F416=data!$A$2,1500,IF(F416=data!$A$3,500,IF(F416=data!$A$4,300,IF(F416=data!$A$5,200,IF(F416=data!$A$6,1500,IF(F416=data!$A$7,1500,""))))))</f>
        <v/>
      </c>
      <c r="N416" s="15"/>
      <c r="Q416" s="2" t="str">
        <f t="shared" si="140"/>
        <v/>
      </c>
      <c r="R416" s="2" t="str">
        <f t="shared" si="141"/>
        <v/>
      </c>
      <c r="S416" s="2" t="str">
        <f t="shared" si="142"/>
        <v/>
      </c>
      <c r="T416" s="2" t="str">
        <f t="shared" si="143"/>
        <v/>
      </c>
      <c r="U416" s="2" t="str">
        <f t="shared" si="144"/>
        <v/>
      </c>
      <c r="V416" s="2" t="str">
        <f t="shared" si="145"/>
        <v/>
      </c>
      <c r="W416" s="2" t="str">
        <f t="shared" si="146"/>
        <v/>
      </c>
      <c r="X416" s="2" t="str">
        <f t="shared" si="147"/>
        <v/>
      </c>
      <c r="Y416" s="2" t="str">
        <f t="shared" si="148"/>
        <v/>
      </c>
      <c r="Z416" s="2" t="str">
        <f t="shared" si="149"/>
        <v/>
      </c>
      <c r="AA416" s="2" t="str">
        <f t="shared" si="150"/>
        <v/>
      </c>
      <c r="AB416" s="2" t="str">
        <f t="shared" si="151"/>
        <v/>
      </c>
      <c r="AC416" s="2" t="str">
        <f t="shared" si="152"/>
        <v/>
      </c>
      <c r="AD416" s="3" t="e">
        <f t="shared" si="153"/>
        <v>#VALUE!</v>
      </c>
      <c r="AE416" s="3" t="e">
        <f t="shared" si="134"/>
        <v>#VALUE!</v>
      </c>
      <c r="AF416" s="3" t="e">
        <f t="shared" si="135"/>
        <v>#VALUE!</v>
      </c>
      <c r="AG416" s="3" t="e">
        <f t="shared" si="136"/>
        <v>#VALUE!</v>
      </c>
      <c r="AH416" s="3" t="e">
        <f t="shared" si="154"/>
        <v>#VALUE!</v>
      </c>
      <c r="AI416" s="3" t="e">
        <f t="shared" si="138"/>
        <v>#VALUE!</v>
      </c>
      <c r="AJ416" s="3" t="str">
        <f t="shared" si="155"/>
        <v/>
      </c>
    </row>
    <row r="417" spans="1:36" x14ac:dyDescent="0.55000000000000004">
      <c r="A417" s="10">
        <v>416</v>
      </c>
      <c r="B417" s="11"/>
      <c r="C417" s="12"/>
      <c r="D417" s="12"/>
      <c r="E417" s="12"/>
      <c r="F417" s="12"/>
      <c r="G417" s="12"/>
      <c r="H417" s="12"/>
      <c r="I417" s="13"/>
      <c r="J417" s="13"/>
      <c r="K417" s="13"/>
      <c r="L417" s="14"/>
      <c r="M417" s="10" t="str">
        <f>IF(F417=data!$A$2,1500,IF(F417=data!$A$3,500,IF(F417=data!$A$4,300,IF(F417=data!$A$5,200,IF(F417=data!$A$6,1500,IF(F417=data!$A$7,1500,""))))))</f>
        <v/>
      </c>
      <c r="N417" s="15"/>
      <c r="Q417" s="2" t="str">
        <f t="shared" si="140"/>
        <v/>
      </c>
      <c r="R417" s="2" t="str">
        <f t="shared" si="141"/>
        <v/>
      </c>
      <c r="S417" s="2" t="str">
        <f t="shared" si="142"/>
        <v/>
      </c>
      <c r="T417" s="2" t="str">
        <f t="shared" si="143"/>
        <v/>
      </c>
      <c r="U417" s="2" t="str">
        <f t="shared" si="144"/>
        <v/>
      </c>
      <c r="V417" s="2" t="str">
        <f t="shared" si="145"/>
        <v/>
      </c>
      <c r="W417" s="2" t="str">
        <f t="shared" si="146"/>
        <v/>
      </c>
      <c r="X417" s="2" t="str">
        <f t="shared" si="147"/>
        <v/>
      </c>
      <c r="Y417" s="2" t="str">
        <f t="shared" si="148"/>
        <v/>
      </c>
      <c r="Z417" s="2" t="str">
        <f t="shared" si="149"/>
        <v/>
      </c>
      <c r="AA417" s="2" t="str">
        <f t="shared" si="150"/>
        <v/>
      </c>
      <c r="AB417" s="2" t="str">
        <f t="shared" si="151"/>
        <v/>
      </c>
      <c r="AC417" s="2" t="str">
        <f t="shared" si="152"/>
        <v/>
      </c>
      <c r="AD417" s="3" t="e">
        <f t="shared" si="153"/>
        <v>#VALUE!</v>
      </c>
      <c r="AE417" s="3" t="e">
        <f t="shared" si="134"/>
        <v>#VALUE!</v>
      </c>
      <c r="AF417" s="3" t="e">
        <f t="shared" si="135"/>
        <v>#VALUE!</v>
      </c>
      <c r="AG417" s="3" t="e">
        <f t="shared" si="136"/>
        <v>#VALUE!</v>
      </c>
      <c r="AH417" s="3" t="e">
        <f t="shared" si="154"/>
        <v>#VALUE!</v>
      </c>
      <c r="AI417" s="3" t="e">
        <f t="shared" si="138"/>
        <v>#VALUE!</v>
      </c>
      <c r="AJ417" s="3" t="str">
        <f t="shared" si="155"/>
        <v/>
      </c>
    </row>
    <row r="418" spans="1:36" x14ac:dyDescent="0.55000000000000004">
      <c r="A418" s="10">
        <v>417</v>
      </c>
      <c r="B418" s="11"/>
      <c r="C418" s="12"/>
      <c r="D418" s="12"/>
      <c r="E418" s="12"/>
      <c r="F418" s="12"/>
      <c r="G418" s="12"/>
      <c r="H418" s="12"/>
      <c r="I418" s="13"/>
      <c r="J418" s="13"/>
      <c r="K418" s="13"/>
      <c r="L418" s="14"/>
      <c r="M418" s="10" t="str">
        <f>IF(F418=data!$A$2,1500,IF(F418=data!$A$3,500,IF(F418=data!$A$4,300,IF(F418=data!$A$5,200,IF(F418=data!$A$6,1500,IF(F418=data!$A$7,1500,""))))))</f>
        <v/>
      </c>
      <c r="N418" s="15"/>
      <c r="Q418" s="2" t="str">
        <f t="shared" si="140"/>
        <v/>
      </c>
      <c r="R418" s="2" t="str">
        <f t="shared" si="141"/>
        <v/>
      </c>
      <c r="S418" s="2" t="str">
        <f t="shared" si="142"/>
        <v/>
      </c>
      <c r="T418" s="2" t="str">
        <f t="shared" si="143"/>
        <v/>
      </c>
      <c r="U418" s="2" t="str">
        <f t="shared" si="144"/>
        <v/>
      </c>
      <c r="V418" s="2" t="str">
        <f t="shared" si="145"/>
        <v/>
      </c>
      <c r="W418" s="2" t="str">
        <f t="shared" si="146"/>
        <v/>
      </c>
      <c r="X418" s="2" t="str">
        <f t="shared" si="147"/>
        <v/>
      </c>
      <c r="Y418" s="2" t="str">
        <f t="shared" si="148"/>
        <v/>
      </c>
      <c r="Z418" s="2" t="str">
        <f t="shared" si="149"/>
        <v/>
      </c>
      <c r="AA418" s="2" t="str">
        <f t="shared" si="150"/>
        <v/>
      </c>
      <c r="AB418" s="2" t="str">
        <f t="shared" si="151"/>
        <v/>
      </c>
      <c r="AC418" s="2" t="str">
        <f t="shared" si="152"/>
        <v/>
      </c>
      <c r="AD418" s="3" t="e">
        <f t="shared" si="153"/>
        <v>#VALUE!</v>
      </c>
      <c r="AE418" s="3" t="e">
        <f t="shared" si="134"/>
        <v>#VALUE!</v>
      </c>
      <c r="AF418" s="3" t="e">
        <f t="shared" si="135"/>
        <v>#VALUE!</v>
      </c>
      <c r="AG418" s="3" t="e">
        <f t="shared" si="136"/>
        <v>#VALUE!</v>
      </c>
      <c r="AH418" s="3" t="e">
        <f t="shared" si="154"/>
        <v>#VALUE!</v>
      </c>
      <c r="AI418" s="3" t="e">
        <f t="shared" si="138"/>
        <v>#VALUE!</v>
      </c>
      <c r="AJ418" s="3" t="str">
        <f t="shared" si="155"/>
        <v/>
      </c>
    </row>
    <row r="419" spans="1:36" x14ac:dyDescent="0.55000000000000004">
      <c r="A419" s="10">
        <v>418</v>
      </c>
      <c r="B419" s="11"/>
      <c r="C419" s="12"/>
      <c r="D419" s="12"/>
      <c r="E419" s="12"/>
      <c r="F419" s="12"/>
      <c r="G419" s="12"/>
      <c r="H419" s="12"/>
      <c r="I419" s="13"/>
      <c r="J419" s="13"/>
      <c r="K419" s="13"/>
      <c r="L419" s="14"/>
      <c r="M419" s="10" t="str">
        <f>IF(F419=data!$A$2,1500,IF(F419=data!$A$3,500,IF(F419=data!$A$4,300,IF(F419=data!$A$5,200,IF(F419=data!$A$6,1500,IF(F419=data!$A$7,1500,""))))))</f>
        <v/>
      </c>
      <c r="N419" s="15"/>
      <c r="Q419" s="2" t="str">
        <f t="shared" si="140"/>
        <v/>
      </c>
      <c r="R419" s="2" t="str">
        <f t="shared" si="141"/>
        <v/>
      </c>
      <c r="S419" s="2" t="str">
        <f t="shared" si="142"/>
        <v/>
      </c>
      <c r="T419" s="2" t="str">
        <f t="shared" si="143"/>
        <v/>
      </c>
      <c r="U419" s="2" t="str">
        <f t="shared" si="144"/>
        <v/>
      </c>
      <c r="V419" s="2" t="str">
        <f t="shared" si="145"/>
        <v/>
      </c>
      <c r="W419" s="2" t="str">
        <f t="shared" si="146"/>
        <v/>
      </c>
      <c r="X419" s="2" t="str">
        <f t="shared" si="147"/>
        <v/>
      </c>
      <c r="Y419" s="2" t="str">
        <f t="shared" si="148"/>
        <v/>
      </c>
      <c r="Z419" s="2" t="str">
        <f t="shared" si="149"/>
        <v/>
      </c>
      <c r="AA419" s="2" t="str">
        <f t="shared" si="150"/>
        <v/>
      </c>
      <c r="AB419" s="2" t="str">
        <f t="shared" si="151"/>
        <v/>
      </c>
      <c r="AC419" s="2" t="str">
        <f t="shared" si="152"/>
        <v/>
      </c>
      <c r="AD419" s="3" t="e">
        <f t="shared" si="153"/>
        <v>#VALUE!</v>
      </c>
      <c r="AE419" s="3" t="e">
        <f t="shared" si="134"/>
        <v>#VALUE!</v>
      </c>
      <c r="AF419" s="3" t="e">
        <f t="shared" si="135"/>
        <v>#VALUE!</v>
      </c>
      <c r="AG419" s="3" t="e">
        <f t="shared" si="136"/>
        <v>#VALUE!</v>
      </c>
      <c r="AH419" s="3" t="e">
        <f t="shared" si="154"/>
        <v>#VALUE!</v>
      </c>
      <c r="AI419" s="3" t="e">
        <f t="shared" si="138"/>
        <v>#VALUE!</v>
      </c>
      <c r="AJ419" s="3" t="str">
        <f t="shared" si="155"/>
        <v/>
      </c>
    </row>
    <row r="420" spans="1:36" x14ac:dyDescent="0.55000000000000004">
      <c r="A420" s="10">
        <v>419</v>
      </c>
      <c r="B420" s="11"/>
      <c r="C420" s="12"/>
      <c r="D420" s="12"/>
      <c r="E420" s="12"/>
      <c r="F420" s="12"/>
      <c r="G420" s="12"/>
      <c r="H420" s="12"/>
      <c r="I420" s="13"/>
      <c r="J420" s="13"/>
      <c r="K420" s="13"/>
      <c r="L420" s="14"/>
      <c r="M420" s="10" t="str">
        <f>IF(F420=data!$A$2,1500,IF(F420=data!$A$3,500,IF(F420=data!$A$4,300,IF(F420=data!$A$5,200,IF(F420=data!$A$6,1500,IF(F420=data!$A$7,1500,""))))))</f>
        <v/>
      </c>
      <c r="N420" s="15"/>
      <c r="Q420" s="2" t="str">
        <f t="shared" si="140"/>
        <v/>
      </c>
      <c r="R420" s="2" t="str">
        <f t="shared" si="141"/>
        <v/>
      </c>
      <c r="S420" s="2" t="str">
        <f t="shared" si="142"/>
        <v/>
      </c>
      <c r="T420" s="2" t="str">
        <f t="shared" si="143"/>
        <v/>
      </c>
      <c r="U420" s="2" t="str">
        <f t="shared" si="144"/>
        <v/>
      </c>
      <c r="V420" s="2" t="str">
        <f t="shared" si="145"/>
        <v/>
      </c>
      <c r="W420" s="2" t="str">
        <f t="shared" si="146"/>
        <v/>
      </c>
      <c r="X420" s="2" t="str">
        <f t="shared" si="147"/>
        <v/>
      </c>
      <c r="Y420" s="2" t="str">
        <f t="shared" si="148"/>
        <v/>
      </c>
      <c r="Z420" s="2" t="str">
        <f t="shared" si="149"/>
        <v/>
      </c>
      <c r="AA420" s="2" t="str">
        <f t="shared" si="150"/>
        <v/>
      </c>
      <c r="AB420" s="2" t="str">
        <f t="shared" si="151"/>
        <v/>
      </c>
      <c r="AC420" s="2" t="str">
        <f t="shared" si="152"/>
        <v/>
      </c>
      <c r="AD420" s="3" t="e">
        <f t="shared" si="153"/>
        <v>#VALUE!</v>
      </c>
      <c r="AE420" s="3" t="e">
        <f t="shared" si="134"/>
        <v>#VALUE!</v>
      </c>
      <c r="AF420" s="3" t="e">
        <f t="shared" si="135"/>
        <v>#VALUE!</v>
      </c>
      <c r="AG420" s="3" t="e">
        <f t="shared" si="136"/>
        <v>#VALUE!</v>
      </c>
      <c r="AH420" s="3" t="e">
        <f t="shared" si="154"/>
        <v>#VALUE!</v>
      </c>
      <c r="AI420" s="3" t="e">
        <f t="shared" si="138"/>
        <v>#VALUE!</v>
      </c>
      <c r="AJ420" s="3" t="str">
        <f t="shared" si="155"/>
        <v/>
      </c>
    </row>
    <row r="421" spans="1:36" x14ac:dyDescent="0.55000000000000004">
      <c r="A421" s="10">
        <v>420</v>
      </c>
      <c r="B421" s="11"/>
      <c r="C421" s="12"/>
      <c r="D421" s="12"/>
      <c r="E421" s="12"/>
      <c r="F421" s="12"/>
      <c r="G421" s="12"/>
      <c r="H421" s="12"/>
      <c r="I421" s="13"/>
      <c r="J421" s="13"/>
      <c r="K421" s="13"/>
      <c r="L421" s="14"/>
      <c r="M421" s="10" t="str">
        <f>IF(F421=data!$A$2,1500,IF(F421=data!$A$3,500,IF(F421=data!$A$4,300,IF(F421=data!$A$5,200,IF(F421=data!$A$6,1500,IF(F421=data!$A$7,1500,""))))))</f>
        <v/>
      </c>
      <c r="N421" s="15"/>
      <c r="Q421" s="2" t="str">
        <f t="shared" si="140"/>
        <v/>
      </c>
      <c r="R421" s="2" t="str">
        <f t="shared" si="141"/>
        <v/>
      </c>
      <c r="S421" s="2" t="str">
        <f t="shared" si="142"/>
        <v/>
      </c>
      <c r="T421" s="2" t="str">
        <f t="shared" si="143"/>
        <v/>
      </c>
      <c r="U421" s="2" t="str">
        <f t="shared" si="144"/>
        <v/>
      </c>
      <c r="V421" s="2" t="str">
        <f t="shared" si="145"/>
        <v/>
      </c>
      <c r="W421" s="2" t="str">
        <f t="shared" si="146"/>
        <v/>
      </c>
      <c r="X421" s="2" t="str">
        <f t="shared" si="147"/>
        <v/>
      </c>
      <c r="Y421" s="2" t="str">
        <f t="shared" si="148"/>
        <v/>
      </c>
      <c r="Z421" s="2" t="str">
        <f t="shared" si="149"/>
        <v/>
      </c>
      <c r="AA421" s="2" t="str">
        <f t="shared" si="150"/>
        <v/>
      </c>
      <c r="AB421" s="2" t="str">
        <f t="shared" si="151"/>
        <v/>
      </c>
      <c r="AC421" s="2" t="str">
        <f t="shared" si="152"/>
        <v/>
      </c>
      <c r="AD421" s="3" t="e">
        <f t="shared" si="153"/>
        <v>#VALUE!</v>
      </c>
      <c r="AE421" s="3" t="e">
        <f t="shared" si="134"/>
        <v>#VALUE!</v>
      </c>
      <c r="AF421" s="3" t="e">
        <f t="shared" si="135"/>
        <v>#VALUE!</v>
      </c>
      <c r="AG421" s="3" t="e">
        <f t="shared" si="136"/>
        <v>#VALUE!</v>
      </c>
      <c r="AH421" s="3" t="e">
        <f t="shared" si="154"/>
        <v>#VALUE!</v>
      </c>
      <c r="AI421" s="3" t="e">
        <f t="shared" si="138"/>
        <v>#VALUE!</v>
      </c>
      <c r="AJ421" s="3" t="str">
        <f t="shared" si="155"/>
        <v/>
      </c>
    </row>
    <row r="422" spans="1:36" x14ac:dyDescent="0.55000000000000004">
      <c r="A422" s="10">
        <v>421</v>
      </c>
      <c r="B422" s="11"/>
      <c r="C422" s="12"/>
      <c r="D422" s="12"/>
      <c r="E422" s="12"/>
      <c r="F422" s="12"/>
      <c r="G422" s="12"/>
      <c r="H422" s="12"/>
      <c r="I422" s="13"/>
      <c r="J422" s="13"/>
      <c r="K422" s="13"/>
      <c r="L422" s="14"/>
      <c r="M422" s="10" t="str">
        <f>IF(F422=data!$A$2,1500,IF(F422=data!$A$3,500,IF(F422=data!$A$4,300,IF(F422=data!$A$5,200,IF(F422=data!$A$6,1500,IF(F422=data!$A$7,1500,""))))))</f>
        <v/>
      </c>
      <c r="N422" s="15"/>
      <c r="Q422" s="2" t="str">
        <f t="shared" si="140"/>
        <v/>
      </c>
      <c r="R422" s="2" t="str">
        <f t="shared" si="141"/>
        <v/>
      </c>
      <c r="S422" s="2" t="str">
        <f t="shared" si="142"/>
        <v/>
      </c>
      <c r="T422" s="2" t="str">
        <f t="shared" si="143"/>
        <v/>
      </c>
      <c r="U422" s="2" t="str">
        <f t="shared" si="144"/>
        <v/>
      </c>
      <c r="V422" s="2" t="str">
        <f t="shared" si="145"/>
        <v/>
      </c>
      <c r="W422" s="2" t="str">
        <f t="shared" si="146"/>
        <v/>
      </c>
      <c r="X422" s="2" t="str">
        <f t="shared" si="147"/>
        <v/>
      </c>
      <c r="Y422" s="2" t="str">
        <f t="shared" si="148"/>
        <v/>
      </c>
      <c r="Z422" s="2" t="str">
        <f t="shared" si="149"/>
        <v/>
      </c>
      <c r="AA422" s="2" t="str">
        <f t="shared" si="150"/>
        <v/>
      </c>
      <c r="AB422" s="2" t="str">
        <f t="shared" si="151"/>
        <v/>
      </c>
      <c r="AC422" s="2" t="str">
        <f t="shared" si="152"/>
        <v/>
      </c>
      <c r="AD422" s="3" t="e">
        <f t="shared" si="153"/>
        <v>#VALUE!</v>
      </c>
      <c r="AE422" s="3" t="e">
        <f t="shared" si="134"/>
        <v>#VALUE!</v>
      </c>
      <c r="AF422" s="3" t="e">
        <f t="shared" si="135"/>
        <v>#VALUE!</v>
      </c>
      <c r="AG422" s="3" t="e">
        <f t="shared" si="136"/>
        <v>#VALUE!</v>
      </c>
      <c r="AH422" s="3" t="e">
        <f t="shared" si="154"/>
        <v>#VALUE!</v>
      </c>
      <c r="AI422" s="3" t="e">
        <f t="shared" si="138"/>
        <v>#VALUE!</v>
      </c>
      <c r="AJ422" s="3" t="str">
        <f t="shared" si="155"/>
        <v/>
      </c>
    </row>
    <row r="423" spans="1:36" x14ac:dyDescent="0.55000000000000004">
      <c r="A423" s="10">
        <v>422</v>
      </c>
      <c r="B423" s="11"/>
      <c r="C423" s="12"/>
      <c r="D423" s="12"/>
      <c r="E423" s="12"/>
      <c r="F423" s="12"/>
      <c r="G423" s="12"/>
      <c r="H423" s="12"/>
      <c r="I423" s="13"/>
      <c r="J423" s="13"/>
      <c r="K423" s="13"/>
      <c r="L423" s="14"/>
      <c r="M423" s="10" t="str">
        <f>IF(F423=data!$A$2,1500,IF(F423=data!$A$3,500,IF(F423=data!$A$4,300,IF(F423=data!$A$5,200,IF(F423=data!$A$6,1500,IF(F423=data!$A$7,1500,""))))))</f>
        <v/>
      </c>
      <c r="N423" s="15"/>
      <c r="Q423" s="2" t="str">
        <f t="shared" si="140"/>
        <v/>
      </c>
      <c r="R423" s="2" t="str">
        <f t="shared" si="141"/>
        <v/>
      </c>
      <c r="S423" s="2" t="str">
        <f t="shared" si="142"/>
        <v/>
      </c>
      <c r="T423" s="2" t="str">
        <f t="shared" si="143"/>
        <v/>
      </c>
      <c r="U423" s="2" t="str">
        <f t="shared" si="144"/>
        <v/>
      </c>
      <c r="V423" s="2" t="str">
        <f t="shared" si="145"/>
        <v/>
      </c>
      <c r="W423" s="2" t="str">
        <f t="shared" si="146"/>
        <v/>
      </c>
      <c r="X423" s="2" t="str">
        <f t="shared" si="147"/>
        <v/>
      </c>
      <c r="Y423" s="2" t="str">
        <f t="shared" si="148"/>
        <v/>
      </c>
      <c r="Z423" s="2" t="str">
        <f t="shared" si="149"/>
        <v/>
      </c>
      <c r="AA423" s="2" t="str">
        <f t="shared" si="150"/>
        <v/>
      </c>
      <c r="AB423" s="2" t="str">
        <f t="shared" si="151"/>
        <v/>
      </c>
      <c r="AC423" s="2" t="str">
        <f t="shared" si="152"/>
        <v/>
      </c>
      <c r="AD423" s="3" t="e">
        <f t="shared" si="153"/>
        <v>#VALUE!</v>
      </c>
      <c r="AE423" s="3" t="e">
        <f t="shared" si="134"/>
        <v>#VALUE!</v>
      </c>
      <c r="AF423" s="3" t="e">
        <f t="shared" si="135"/>
        <v>#VALUE!</v>
      </c>
      <c r="AG423" s="3" t="e">
        <f t="shared" si="136"/>
        <v>#VALUE!</v>
      </c>
      <c r="AH423" s="3" t="e">
        <f t="shared" si="154"/>
        <v>#VALUE!</v>
      </c>
      <c r="AI423" s="3" t="e">
        <f t="shared" si="138"/>
        <v>#VALUE!</v>
      </c>
      <c r="AJ423" s="3" t="str">
        <f t="shared" si="155"/>
        <v/>
      </c>
    </row>
    <row r="424" spans="1:36" x14ac:dyDescent="0.55000000000000004">
      <c r="A424" s="10">
        <v>423</v>
      </c>
      <c r="B424" s="11"/>
      <c r="C424" s="12"/>
      <c r="D424" s="12"/>
      <c r="E424" s="12"/>
      <c r="F424" s="12"/>
      <c r="G424" s="12"/>
      <c r="H424" s="12"/>
      <c r="I424" s="13"/>
      <c r="J424" s="13"/>
      <c r="K424" s="13"/>
      <c r="L424" s="14"/>
      <c r="M424" s="10" t="str">
        <f>IF(F424=data!$A$2,1500,IF(F424=data!$A$3,500,IF(F424=data!$A$4,300,IF(F424=data!$A$5,200,IF(F424=data!$A$6,1500,IF(F424=data!$A$7,1500,""))))))</f>
        <v/>
      </c>
      <c r="N424" s="15"/>
      <c r="Q424" s="2" t="str">
        <f t="shared" si="140"/>
        <v/>
      </c>
      <c r="R424" s="2" t="str">
        <f t="shared" si="141"/>
        <v/>
      </c>
      <c r="S424" s="2" t="str">
        <f t="shared" si="142"/>
        <v/>
      </c>
      <c r="T424" s="2" t="str">
        <f t="shared" si="143"/>
        <v/>
      </c>
      <c r="U424" s="2" t="str">
        <f t="shared" si="144"/>
        <v/>
      </c>
      <c r="V424" s="2" t="str">
        <f t="shared" si="145"/>
        <v/>
      </c>
      <c r="W424" s="2" t="str">
        <f t="shared" si="146"/>
        <v/>
      </c>
      <c r="X424" s="2" t="str">
        <f t="shared" si="147"/>
        <v/>
      </c>
      <c r="Y424" s="2" t="str">
        <f t="shared" si="148"/>
        <v/>
      </c>
      <c r="Z424" s="2" t="str">
        <f t="shared" si="149"/>
        <v/>
      </c>
      <c r="AA424" s="2" t="str">
        <f t="shared" si="150"/>
        <v/>
      </c>
      <c r="AB424" s="2" t="str">
        <f t="shared" si="151"/>
        <v/>
      </c>
      <c r="AC424" s="2" t="str">
        <f t="shared" si="152"/>
        <v/>
      </c>
      <c r="AD424" s="3" t="e">
        <f t="shared" si="153"/>
        <v>#VALUE!</v>
      </c>
      <c r="AE424" s="3" t="e">
        <f t="shared" si="134"/>
        <v>#VALUE!</v>
      </c>
      <c r="AF424" s="3" t="e">
        <f t="shared" si="135"/>
        <v>#VALUE!</v>
      </c>
      <c r="AG424" s="3" t="e">
        <f t="shared" si="136"/>
        <v>#VALUE!</v>
      </c>
      <c r="AH424" s="3" t="e">
        <f t="shared" si="154"/>
        <v>#VALUE!</v>
      </c>
      <c r="AI424" s="3" t="e">
        <f t="shared" si="138"/>
        <v>#VALUE!</v>
      </c>
      <c r="AJ424" s="3" t="str">
        <f t="shared" si="155"/>
        <v/>
      </c>
    </row>
    <row r="425" spans="1:36" x14ac:dyDescent="0.55000000000000004">
      <c r="A425" s="10">
        <v>424</v>
      </c>
      <c r="B425" s="11"/>
      <c r="C425" s="12"/>
      <c r="D425" s="12"/>
      <c r="E425" s="12"/>
      <c r="F425" s="12"/>
      <c r="G425" s="12"/>
      <c r="H425" s="12"/>
      <c r="I425" s="13"/>
      <c r="J425" s="13"/>
      <c r="K425" s="13"/>
      <c r="L425" s="14"/>
      <c r="M425" s="10" t="str">
        <f>IF(F425=data!$A$2,1500,IF(F425=data!$A$3,500,IF(F425=data!$A$4,300,IF(F425=data!$A$5,200,IF(F425=data!$A$6,1500,IF(F425=data!$A$7,1500,""))))))</f>
        <v/>
      </c>
      <c r="N425" s="15"/>
      <c r="Q425" s="2" t="str">
        <f t="shared" si="140"/>
        <v/>
      </c>
      <c r="R425" s="2" t="str">
        <f t="shared" si="141"/>
        <v/>
      </c>
      <c r="S425" s="2" t="str">
        <f t="shared" si="142"/>
        <v/>
      </c>
      <c r="T425" s="2" t="str">
        <f t="shared" si="143"/>
        <v/>
      </c>
      <c r="U425" s="2" t="str">
        <f t="shared" si="144"/>
        <v/>
      </c>
      <c r="V425" s="2" t="str">
        <f t="shared" si="145"/>
        <v/>
      </c>
      <c r="W425" s="2" t="str">
        <f t="shared" si="146"/>
        <v/>
      </c>
      <c r="X425" s="2" t="str">
        <f t="shared" si="147"/>
        <v/>
      </c>
      <c r="Y425" s="2" t="str">
        <f t="shared" si="148"/>
        <v/>
      </c>
      <c r="Z425" s="2" t="str">
        <f t="shared" si="149"/>
        <v/>
      </c>
      <c r="AA425" s="2" t="str">
        <f t="shared" si="150"/>
        <v/>
      </c>
      <c r="AB425" s="2" t="str">
        <f t="shared" si="151"/>
        <v/>
      </c>
      <c r="AC425" s="2" t="str">
        <f t="shared" si="152"/>
        <v/>
      </c>
      <c r="AD425" s="3" t="e">
        <f t="shared" si="153"/>
        <v>#VALUE!</v>
      </c>
      <c r="AE425" s="3" t="e">
        <f t="shared" si="134"/>
        <v>#VALUE!</v>
      </c>
      <c r="AF425" s="3" t="e">
        <f t="shared" si="135"/>
        <v>#VALUE!</v>
      </c>
      <c r="AG425" s="3" t="e">
        <f t="shared" si="136"/>
        <v>#VALUE!</v>
      </c>
      <c r="AH425" s="3" t="e">
        <f t="shared" si="154"/>
        <v>#VALUE!</v>
      </c>
      <c r="AI425" s="3" t="e">
        <f t="shared" si="138"/>
        <v>#VALUE!</v>
      </c>
      <c r="AJ425" s="3" t="str">
        <f t="shared" si="155"/>
        <v/>
      </c>
    </row>
    <row r="426" spans="1:36" x14ac:dyDescent="0.55000000000000004">
      <c r="A426" s="10">
        <v>425</v>
      </c>
      <c r="B426" s="11"/>
      <c r="C426" s="12"/>
      <c r="D426" s="12"/>
      <c r="E426" s="12"/>
      <c r="F426" s="12"/>
      <c r="G426" s="12"/>
      <c r="H426" s="12"/>
      <c r="I426" s="13"/>
      <c r="J426" s="13"/>
      <c r="K426" s="13"/>
      <c r="L426" s="14"/>
      <c r="M426" s="10" t="str">
        <f>IF(F426=data!$A$2,1500,IF(F426=data!$A$3,500,IF(F426=data!$A$4,300,IF(F426=data!$A$5,200,IF(F426=data!$A$6,1500,IF(F426=data!$A$7,1500,""))))))</f>
        <v/>
      </c>
      <c r="N426" s="15"/>
      <c r="Q426" s="2" t="str">
        <f t="shared" si="140"/>
        <v/>
      </c>
      <c r="R426" s="2" t="str">
        <f t="shared" si="141"/>
        <v/>
      </c>
      <c r="S426" s="2" t="str">
        <f t="shared" si="142"/>
        <v/>
      </c>
      <c r="T426" s="2" t="str">
        <f t="shared" si="143"/>
        <v/>
      </c>
      <c r="U426" s="2" t="str">
        <f t="shared" si="144"/>
        <v/>
      </c>
      <c r="V426" s="2" t="str">
        <f t="shared" si="145"/>
        <v/>
      </c>
      <c r="W426" s="2" t="str">
        <f t="shared" si="146"/>
        <v/>
      </c>
      <c r="X426" s="2" t="str">
        <f t="shared" si="147"/>
        <v/>
      </c>
      <c r="Y426" s="2" t="str">
        <f t="shared" si="148"/>
        <v/>
      </c>
      <c r="Z426" s="2" t="str">
        <f t="shared" si="149"/>
        <v/>
      </c>
      <c r="AA426" s="2" t="str">
        <f t="shared" si="150"/>
        <v/>
      </c>
      <c r="AB426" s="2" t="str">
        <f t="shared" si="151"/>
        <v/>
      </c>
      <c r="AC426" s="2" t="str">
        <f t="shared" si="152"/>
        <v/>
      </c>
      <c r="AD426" s="3" t="e">
        <f t="shared" si="153"/>
        <v>#VALUE!</v>
      </c>
      <c r="AE426" s="3" t="e">
        <f t="shared" si="134"/>
        <v>#VALUE!</v>
      </c>
      <c r="AF426" s="3" t="e">
        <f t="shared" si="135"/>
        <v>#VALUE!</v>
      </c>
      <c r="AG426" s="3" t="e">
        <f t="shared" si="136"/>
        <v>#VALUE!</v>
      </c>
      <c r="AH426" s="3" t="e">
        <f t="shared" si="154"/>
        <v>#VALUE!</v>
      </c>
      <c r="AI426" s="3" t="e">
        <f t="shared" si="138"/>
        <v>#VALUE!</v>
      </c>
      <c r="AJ426" s="3" t="str">
        <f t="shared" si="155"/>
        <v/>
      </c>
    </row>
    <row r="427" spans="1:36" x14ac:dyDescent="0.55000000000000004">
      <c r="A427" s="10">
        <v>426</v>
      </c>
      <c r="B427" s="11"/>
      <c r="C427" s="12"/>
      <c r="D427" s="12"/>
      <c r="E427" s="12"/>
      <c r="F427" s="12"/>
      <c r="G427" s="12"/>
      <c r="H427" s="12"/>
      <c r="I427" s="13"/>
      <c r="J427" s="13"/>
      <c r="K427" s="13"/>
      <c r="L427" s="14"/>
      <c r="M427" s="10" t="str">
        <f>IF(F427=data!$A$2,1500,IF(F427=data!$A$3,500,IF(F427=data!$A$4,300,IF(F427=data!$A$5,200,IF(F427=data!$A$6,1500,IF(F427=data!$A$7,1500,""))))))</f>
        <v/>
      </c>
      <c r="N427" s="15"/>
      <c r="Q427" s="2" t="str">
        <f t="shared" si="140"/>
        <v/>
      </c>
      <c r="R427" s="2" t="str">
        <f t="shared" si="141"/>
        <v/>
      </c>
      <c r="S427" s="2" t="str">
        <f t="shared" si="142"/>
        <v/>
      </c>
      <c r="T427" s="2" t="str">
        <f t="shared" si="143"/>
        <v/>
      </c>
      <c r="U427" s="2" t="str">
        <f t="shared" si="144"/>
        <v/>
      </c>
      <c r="V427" s="2" t="str">
        <f t="shared" si="145"/>
        <v/>
      </c>
      <c r="W427" s="2" t="str">
        <f t="shared" si="146"/>
        <v/>
      </c>
      <c r="X427" s="2" t="str">
        <f t="shared" si="147"/>
        <v/>
      </c>
      <c r="Y427" s="2" t="str">
        <f t="shared" si="148"/>
        <v/>
      </c>
      <c r="Z427" s="2" t="str">
        <f t="shared" si="149"/>
        <v/>
      </c>
      <c r="AA427" s="2" t="str">
        <f t="shared" si="150"/>
        <v/>
      </c>
      <c r="AB427" s="2" t="str">
        <f t="shared" si="151"/>
        <v/>
      </c>
      <c r="AC427" s="2" t="str">
        <f t="shared" si="152"/>
        <v/>
      </c>
      <c r="AD427" s="3" t="e">
        <f t="shared" si="153"/>
        <v>#VALUE!</v>
      </c>
      <c r="AE427" s="3" t="e">
        <f t="shared" si="134"/>
        <v>#VALUE!</v>
      </c>
      <c r="AF427" s="3" t="e">
        <f t="shared" si="135"/>
        <v>#VALUE!</v>
      </c>
      <c r="AG427" s="3" t="e">
        <f t="shared" si="136"/>
        <v>#VALUE!</v>
      </c>
      <c r="AH427" s="3" t="e">
        <f t="shared" si="154"/>
        <v>#VALUE!</v>
      </c>
      <c r="AI427" s="3" t="e">
        <f t="shared" si="138"/>
        <v>#VALUE!</v>
      </c>
      <c r="AJ427" s="3" t="str">
        <f t="shared" si="155"/>
        <v/>
      </c>
    </row>
    <row r="428" spans="1:36" x14ac:dyDescent="0.55000000000000004">
      <c r="A428" s="10">
        <v>427</v>
      </c>
      <c r="B428" s="11"/>
      <c r="C428" s="12"/>
      <c r="D428" s="12"/>
      <c r="E428" s="12"/>
      <c r="F428" s="12"/>
      <c r="G428" s="12"/>
      <c r="H428" s="12"/>
      <c r="I428" s="13"/>
      <c r="J428" s="13"/>
      <c r="K428" s="13"/>
      <c r="L428" s="14"/>
      <c r="M428" s="10" t="str">
        <f>IF(F428=data!$A$2,1500,IF(F428=data!$A$3,500,IF(F428=data!$A$4,300,IF(F428=data!$A$5,200,IF(F428=data!$A$6,1500,IF(F428=data!$A$7,1500,""))))))</f>
        <v/>
      </c>
      <c r="N428" s="15"/>
      <c r="Q428" s="2" t="str">
        <f t="shared" si="140"/>
        <v/>
      </c>
      <c r="R428" s="2" t="str">
        <f t="shared" si="141"/>
        <v/>
      </c>
      <c r="S428" s="2" t="str">
        <f t="shared" si="142"/>
        <v/>
      </c>
      <c r="T428" s="2" t="str">
        <f t="shared" si="143"/>
        <v/>
      </c>
      <c r="U428" s="2" t="str">
        <f t="shared" si="144"/>
        <v/>
      </c>
      <c r="V428" s="2" t="str">
        <f t="shared" si="145"/>
        <v/>
      </c>
      <c r="W428" s="2" t="str">
        <f t="shared" si="146"/>
        <v/>
      </c>
      <c r="X428" s="2" t="str">
        <f t="shared" si="147"/>
        <v/>
      </c>
      <c r="Y428" s="2" t="str">
        <f t="shared" si="148"/>
        <v/>
      </c>
      <c r="Z428" s="2" t="str">
        <f t="shared" si="149"/>
        <v/>
      </c>
      <c r="AA428" s="2" t="str">
        <f t="shared" si="150"/>
        <v/>
      </c>
      <c r="AB428" s="2" t="str">
        <f t="shared" si="151"/>
        <v/>
      </c>
      <c r="AC428" s="2" t="str">
        <f t="shared" si="152"/>
        <v/>
      </c>
      <c r="AD428" s="3" t="e">
        <f t="shared" si="153"/>
        <v>#VALUE!</v>
      </c>
      <c r="AE428" s="3" t="e">
        <f t="shared" si="134"/>
        <v>#VALUE!</v>
      </c>
      <c r="AF428" s="3" t="e">
        <f t="shared" si="135"/>
        <v>#VALUE!</v>
      </c>
      <c r="AG428" s="3" t="e">
        <f t="shared" si="136"/>
        <v>#VALUE!</v>
      </c>
      <c r="AH428" s="3" t="e">
        <f t="shared" si="154"/>
        <v>#VALUE!</v>
      </c>
      <c r="AI428" s="3" t="e">
        <f t="shared" si="138"/>
        <v>#VALUE!</v>
      </c>
      <c r="AJ428" s="3" t="str">
        <f t="shared" si="155"/>
        <v/>
      </c>
    </row>
    <row r="429" spans="1:36" x14ac:dyDescent="0.55000000000000004">
      <c r="A429" s="10">
        <v>428</v>
      </c>
      <c r="B429" s="11"/>
      <c r="C429" s="12"/>
      <c r="D429" s="12"/>
      <c r="E429" s="12"/>
      <c r="F429" s="12"/>
      <c r="G429" s="12"/>
      <c r="H429" s="12"/>
      <c r="I429" s="13"/>
      <c r="J429" s="13"/>
      <c r="K429" s="13"/>
      <c r="L429" s="14"/>
      <c r="M429" s="10" t="str">
        <f>IF(F429=data!$A$2,1500,IF(F429=data!$A$3,500,IF(F429=data!$A$4,300,IF(F429=data!$A$5,200,IF(F429=data!$A$6,1500,IF(F429=data!$A$7,1500,""))))))</f>
        <v/>
      </c>
      <c r="N429" s="15"/>
      <c r="Q429" s="2" t="str">
        <f t="shared" si="140"/>
        <v/>
      </c>
      <c r="R429" s="2" t="str">
        <f t="shared" si="141"/>
        <v/>
      </c>
      <c r="S429" s="2" t="str">
        <f t="shared" si="142"/>
        <v/>
      </c>
      <c r="T429" s="2" t="str">
        <f t="shared" si="143"/>
        <v/>
      </c>
      <c r="U429" s="2" t="str">
        <f t="shared" si="144"/>
        <v/>
      </c>
      <c r="V429" s="2" t="str">
        <f t="shared" si="145"/>
        <v/>
      </c>
      <c r="W429" s="2" t="str">
        <f t="shared" si="146"/>
        <v/>
      </c>
      <c r="X429" s="2" t="str">
        <f t="shared" si="147"/>
        <v/>
      </c>
      <c r="Y429" s="2" t="str">
        <f t="shared" si="148"/>
        <v/>
      </c>
      <c r="Z429" s="2" t="str">
        <f t="shared" si="149"/>
        <v/>
      </c>
      <c r="AA429" s="2" t="str">
        <f t="shared" si="150"/>
        <v/>
      </c>
      <c r="AB429" s="2" t="str">
        <f t="shared" si="151"/>
        <v/>
      </c>
      <c r="AC429" s="2" t="str">
        <f t="shared" si="152"/>
        <v/>
      </c>
      <c r="AD429" s="3" t="e">
        <f t="shared" si="153"/>
        <v>#VALUE!</v>
      </c>
      <c r="AE429" s="3" t="e">
        <f t="shared" si="134"/>
        <v>#VALUE!</v>
      </c>
      <c r="AF429" s="3" t="e">
        <f t="shared" si="135"/>
        <v>#VALUE!</v>
      </c>
      <c r="AG429" s="3" t="e">
        <f t="shared" si="136"/>
        <v>#VALUE!</v>
      </c>
      <c r="AH429" s="3" t="e">
        <f t="shared" si="154"/>
        <v>#VALUE!</v>
      </c>
      <c r="AI429" s="3" t="e">
        <f t="shared" si="138"/>
        <v>#VALUE!</v>
      </c>
      <c r="AJ429" s="3" t="str">
        <f t="shared" si="155"/>
        <v/>
      </c>
    </row>
    <row r="430" spans="1:36" x14ac:dyDescent="0.55000000000000004">
      <c r="A430" s="10">
        <v>429</v>
      </c>
      <c r="B430" s="11"/>
      <c r="C430" s="12"/>
      <c r="D430" s="12"/>
      <c r="E430" s="12"/>
      <c r="F430" s="12"/>
      <c r="G430" s="12"/>
      <c r="H430" s="12"/>
      <c r="I430" s="13"/>
      <c r="J430" s="13"/>
      <c r="K430" s="13"/>
      <c r="L430" s="14"/>
      <c r="M430" s="10" t="str">
        <f>IF(F430=data!$A$2,1500,IF(F430=data!$A$3,500,IF(F430=data!$A$4,300,IF(F430=data!$A$5,200,IF(F430=data!$A$6,1500,IF(F430=data!$A$7,1500,""))))))</f>
        <v/>
      </c>
      <c r="N430" s="15"/>
      <c r="Q430" s="2" t="str">
        <f t="shared" si="140"/>
        <v/>
      </c>
      <c r="R430" s="2" t="str">
        <f t="shared" si="141"/>
        <v/>
      </c>
      <c r="S430" s="2" t="str">
        <f t="shared" si="142"/>
        <v/>
      </c>
      <c r="T430" s="2" t="str">
        <f t="shared" si="143"/>
        <v/>
      </c>
      <c r="U430" s="2" t="str">
        <f t="shared" si="144"/>
        <v/>
      </c>
      <c r="V430" s="2" t="str">
        <f t="shared" si="145"/>
        <v/>
      </c>
      <c r="W430" s="2" t="str">
        <f t="shared" si="146"/>
        <v/>
      </c>
      <c r="X430" s="2" t="str">
        <f t="shared" si="147"/>
        <v/>
      </c>
      <c r="Y430" s="2" t="str">
        <f t="shared" si="148"/>
        <v/>
      </c>
      <c r="Z430" s="2" t="str">
        <f t="shared" si="149"/>
        <v/>
      </c>
      <c r="AA430" s="2" t="str">
        <f t="shared" si="150"/>
        <v/>
      </c>
      <c r="AB430" s="2" t="str">
        <f t="shared" si="151"/>
        <v/>
      </c>
      <c r="AC430" s="2" t="str">
        <f t="shared" si="152"/>
        <v/>
      </c>
      <c r="AD430" s="3" t="e">
        <f t="shared" si="153"/>
        <v>#VALUE!</v>
      </c>
      <c r="AE430" s="3" t="e">
        <f t="shared" si="134"/>
        <v>#VALUE!</v>
      </c>
      <c r="AF430" s="3" t="e">
        <f t="shared" si="135"/>
        <v>#VALUE!</v>
      </c>
      <c r="AG430" s="3" t="e">
        <f t="shared" si="136"/>
        <v>#VALUE!</v>
      </c>
      <c r="AH430" s="3" t="e">
        <f t="shared" si="154"/>
        <v>#VALUE!</v>
      </c>
      <c r="AI430" s="3" t="e">
        <f t="shared" si="138"/>
        <v>#VALUE!</v>
      </c>
      <c r="AJ430" s="3" t="str">
        <f t="shared" si="155"/>
        <v/>
      </c>
    </row>
    <row r="431" spans="1:36" x14ac:dyDescent="0.55000000000000004">
      <c r="A431" s="10">
        <v>430</v>
      </c>
      <c r="B431" s="11"/>
      <c r="C431" s="12"/>
      <c r="D431" s="12"/>
      <c r="E431" s="12"/>
      <c r="F431" s="12"/>
      <c r="G431" s="12"/>
      <c r="H431" s="12"/>
      <c r="I431" s="13"/>
      <c r="J431" s="13"/>
      <c r="K431" s="13"/>
      <c r="L431" s="14"/>
      <c r="M431" s="10" t="str">
        <f>IF(F431=data!$A$2,1500,IF(F431=data!$A$3,500,IF(F431=data!$A$4,300,IF(F431=data!$A$5,200,IF(F431=data!$A$6,1500,IF(F431=data!$A$7,1500,""))))))</f>
        <v/>
      </c>
      <c r="N431" s="15"/>
      <c r="Q431" s="2" t="str">
        <f t="shared" si="140"/>
        <v/>
      </c>
      <c r="R431" s="2" t="str">
        <f t="shared" si="141"/>
        <v/>
      </c>
      <c r="S431" s="2" t="str">
        <f t="shared" si="142"/>
        <v/>
      </c>
      <c r="T431" s="2" t="str">
        <f t="shared" si="143"/>
        <v/>
      </c>
      <c r="U431" s="2" t="str">
        <f t="shared" si="144"/>
        <v/>
      </c>
      <c r="V431" s="2" t="str">
        <f t="shared" si="145"/>
        <v/>
      </c>
      <c r="W431" s="2" t="str">
        <f t="shared" si="146"/>
        <v/>
      </c>
      <c r="X431" s="2" t="str">
        <f t="shared" si="147"/>
        <v/>
      </c>
      <c r="Y431" s="2" t="str">
        <f t="shared" si="148"/>
        <v/>
      </c>
      <c r="Z431" s="2" t="str">
        <f t="shared" si="149"/>
        <v/>
      </c>
      <c r="AA431" s="2" t="str">
        <f t="shared" si="150"/>
        <v/>
      </c>
      <c r="AB431" s="2" t="str">
        <f t="shared" si="151"/>
        <v/>
      </c>
      <c r="AC431" s="2" t="str">
        <f t="shared" si="152"/>
        <v/>
      </c>
      <c r="AD431" s="3" t="e">
        <f t="shared" si="153"/>
        <v>#VALUE!</v>
      </c>
      <c r="AE431" s="3" t="e">
        <f t="shared" si="134"/>
        <v>#VALUE!</v>
      </c>
      <c r="AF431" s="3" t="e">
        <f t="shared" si="135"/>
        <v>#VALUE!</v>
      </c>
      <c r="AG431" s="3" t="e">
        <f t="shared" si="136"/>
        <v>#VALUE!</v>
      </c>
      <c r="AH431" s="3" t="e">
        <f t="shared" si="154"/>
        <v>#VALUE!</v>
      </c>
      <c r="AI431" s="3" t="e">
        <f t="shared" si="138"/>
        <v>#VALUE!</v>
      </c>
      <c r="AJ431" s="3" t="str">
        <f t="shared" si="155"/>
        <v/>
      </c>
    </row>
    <row r="432" spans="1:36" x14ac:dyDescent="0.55000000000000004">
      <c r="A432" s="10">
        <v>431</v>
      </c>
      <c r="B432" s="11"/>
      <c r="C432" s="12"/>
      <c r="D432" s="12"/>
      <c r="E432" s="12"/>
      <c r="F432" s="12"/>
      <c r="G432" s="12"/>
      <c r="H432" s="12"/>
      <c r="I432" s="13"/>
      <c r="J432" s="13"/>
      <c r="K432" s="13"/>
      <c r="L432" s="14"/>
      <c r="M432" s="10" t="str">
        <f>IF(F432=data!$A$2,1500,IF(F432=data!$A$3,500,IF(F432=data!$A$4,300,IF(F432=data!$A$5,200,IF(F432=data!$A$6,1500,IF(F432=data!$A$7,1500,""))))))</f>
        <v/>
      </c>
      <c r="N432" s="15"/>
      <c r="Q432" s="2" t="str">
        <f t="shared" si="140"/>
        <v/>
      </c>
      <c r="R432" s="2" t="str">
        <f t="shared" si="141"/>
        <v/>
      </c>
      <c r="S432" s="2" t="str">
        <f t="shared" si="142"/>
        <v/>
      </c>
      <c r="T432" s="2" t="str">
        <f t="shared" si="143"/>
        <v/>
      </c>
      <c r="U432" s="2" t="str">
        <f t="shared" si="144"/>
        <v/>
      </c>
      <c r="V432" s="2" t="str">
        <f t="shared" si="145"/>
        <v/>
      </c>
      <c r="W432" s="2" t="str">
        <f t="shared" si="146"/>
        <v/>
      </c>
      <c r="X432" s="2" t="str">
        <f t="shared" si="147"/>
        <v/>
      </c>
      <c r="Y432" s="2" t="str">
        <f t="shared" si="148"/>
        <v/>
      </c>
      <c r="Z432" s="2" t="str">
        <f t="shared" si="149"/>
        <v/>
      </c>
      <c r="AA432" s="2" t="str">
        <f t="shared" si="150"/>
        <v/>
      </c>
      <c r="AB432" s="2" t="str">
        <f t="shared" si="151"/>
        <v/>
      </c>
      <c r="AC432" s="2" t="str">
        <f t="shared" si="152"/>
        <v/>
      </c>
      <c r="AD432" s="3" t="e">
        <f t="shared" si="153"/>
        <v>#VALUE!</v>
      </c>
      <c r="AE432" s="3" t="e">
        <f t="shared" si="134"/>
        <v>#VALUE!</v>
      </c>
      <c r="AF432" s="3" t="e">
        <f t="shared" si="135"/>
        <v>#VALUE!</v>
      </c>
      <c r="AG432" s="3" t="e">
        <f t="shared" si="136"/>
        <v>#VALUE!</v>
      </c>
      <c r="AH432" s="3" t="e">
        <f t="shared" si="154"/>
        <v>#VALUE!</v>
      </c>
      <c r="AI432" s="3" t="e">
        <f t="shared" si="138"/>
        <v>#VALUE!</v>
      </c>
      <c r="AJ432" s="3" t="str">
        <f t="shared" si="155"/>
        <v/>
      </c>
    </row>
    <row r="433" spans="1:36" x14ac:dyDescent="0.55000000000000004">
      <c r="A433" s="10">
        <v>432</v>
      </c>
      <c r="B433" s="11"/>
      <c r="C433" s="12"/>
      <c r="D433" s="12"/>
      <c r="E433" s="12"/>
      <c r="F433" s="12"/>
      <c r="G433" s="12"/>
      <c r="H433" s="12"/>
      <c r="I433" s="13"/>
      <c r="J433" s="13"/>
      <c r="K433" s="13"/>
      <c r="L433" s="14"/>
      <c r="M433" s="10" t="str">
        <f>IF(F433=data!$A$2,1500,IF(F433=data!$A$3,500,IF(F433=data!$A$4,300,IF(F433=data!$A$5,200,IF(F433=data!$A$6,1500,IF(F433=data!$A$7,1500,""))))))</f>
        <v/>
      </c>
      <c r="N433" s="15"/>
      <c r="Q433" s="2" t="str">
        <f t="shared" si="140"/>
        <v/>
      </c>
      <c r="R433" s="2" t="str">
        <f t="shared" si="141"/>
        <v/>
      </c>
      <c r="S433" s="2" t="str">
        <f t="shared" si="142"/>
        <v/>
      </c>
      <c r="T433" s="2" t="str">
        <f t="shared" si="143"/>
        <v/>
      </c>
      <c r="U433" s="2" t="str">
        <f t="shared" si="144"/>
        <v/>
      </c>
      <c r="V433" s="2" t="str">
        <f t="shared" si="145"/>
        <v/>
      </c>
      <c r="W433" s="2" t="str">
        <f t="shared" si="146"/>
        <v/>
      </c>
      <c r="X433" s="2" t="str">
        <f t="shared" si="147"/>
        <v/>
      </c>
      <c r="Y433" s="2" t="str">
        <f t="shared" si="148"/>
        <v/>
      </c>
      <c r="Z433" s="2" t="str">
        <f t="shared" si="149"/>
        <v/>
      </c>
      <c r="AA433" s="2" t="str">
        <f t="shared" si="150"/>
        <v/>
      </c>
      <c r="AB433" s="2" t="str">
        <f t="shared" si="151"/>
        <v/>
      </c>
      <c r="AC433" s="2" t="str">
        <f t="shared" si="152"/>
        <v/>
      </c>
      <c r="AD433" s="3" t="e">
        <f t="shared" si="153"/>
        <v>#VALUE!</v>
      </c>
      <c r="AE433" s="3" t="e">
        <f t="shared" si="134"/>
        <v>#VALUE!</v>
      </c>
      <c r="AF433" s="3" t="e">
        <f t="shared" si="135"/>
        <v>#VALUE!</v>
      </c>
      <c r="AG433" s="3" t="e">
        <f t="shared" si="136"/>
        <v>#VALUE!</v>
      </c>
      <c r="AH433" s="3" t="e">
        <f t="shared" si="154"/>
        <v>#VALUE!</v>
      </c>
      <c r="AI433" s="3" t="e">
        <f t="shared" si="138"/>
        <v>#VALUE!</v>
      </c>
      <c r="AJ433" s="3" t="str">
        <f t="shared" si="155"/>
        <v/>
      </c>
    </row>
    <row r="434" spans="1:36" x14ac:dyDescent="0.55000000000000004">
      <c r="A434" s="10">
        <v>433</v>
      </c>
      <c r="B434" s="11"/>
      <c r="C434" s="12"/>
      <c r="D434" s="12"/>
      <c r="E434" s="12"/>
      <c r="F434" s="12"/>
      <c r="G434" s="12"/>
      <c r="H434" s="12"/>
      <c r="I434" s="13"/>
      <c r="J434" s="13"/>
      <c r="K434" s="13"/>
      <c r="L434" s="14"/>
      <c r="M434" s="10" t="str">
        <f>IF(F434=data!$A$2,1500,IF(F434=data!$A$3,500,IF(F434=data!$A$4,300,IF(F434=data!$A$5,200,IF(F434=data!$A$6,1500,IF(F434=data!$A$7,1500,""))))))</f>
        <v/>
      </c>
      <c r="N434" s="15"/>
      <c r="Q434" s="2" t="str">
        <f t="shared" si="140"/>
        <v/>
      </c>
      <c r="R434" s="2" t="str">
        <f t="shared" si="141"/>
        <v/>
      </c>
      <c r="S434" s="2" t="str">
        <f t="shared" si="142"/>
        <v/>
      </c>
      <c r="T434" s="2" t="str">
        <f t="shared" si="143"/>
        <v/>
      </c>
      <c r="U434" s="2" t="str">
        <f t="shared" si="144"/>
        <v/>
      </c>
      <c r="V434" s="2" t="str">
        <f t="shared" si="145"/>
        <v/>
      </c>
      <c r="W434" s="2" t="str">
        <f t="shared" si="146"/>
        <v/>
      </c>
      <c r="X434" s="2" t="str">
        <f t="shared" si="147"/>
        <v/>
      </c>
      <c r="Y434" s="2" t="str">
        <f t="shared" si="148"/>
        <v/>
      </c>
      <c r="Z434" s="2" t="str">
        <f t="shared" si="149"/>
        <v/>
      </c>
      <c r="AA434" s="2" t="str">
        <f t="shared" si="150"/>
        <v/>
      </c>
      <c r="AB434" s="2" t="str">
        <f t="shared" si="151"/>
        <v/>
      </c>
      <c r="AC434" s="2" t="str">
        <f t="shared" si="152"/>
        <v/>
      </c>
      <c r="AD434" s="3" t="e">
        <f t="shared" si="153"/>
        <v>#VALUE!</v>
      </c>
      <c r="AE434" s="3" t="e">
        <f t="shared" si="134"/>
        <v>#VALUE!</v>
      </c>
      <c r="AF434" s="3" t="e">
        <f t="shared" si="135"/>
        <v>#VALUE!</v>
      </c>
      <c r="AG434" s="3" t="e">
        <f t="shared" si="136"/>
        <v>#VALUE!</v>
      </c>
      <c r="AH434" s="3" t="e">
        <f t="shared" si="154"/>
        <v>#VALUE!</v>
      </c>
      <c r="AI434" s="3" t="e">
        <f t="shared" si="138"/>
        <v>#VALUE!</v>
      </c>
      <c r="AJ434" s="3" t="str">
        <f t="shared" si="155"/>
        <v/>
      </c>
    </row>
    <row r="435" spans="1:36" x14ac:dyDescent="0.55000000000000004">
      <c r="A435" s="10">
        <v>434</v>
      </c>
      <c r="B435" s="11"/>
      <c r="C435" s="12"/>
      <c r="D435" s="12"/>
      <c r="E435" s="12"/>
      <c r="F435" s="12"/>
      <c r="G435" s="12"/>
      <c r="H435" s="12"/>
      <c r="I435" s="13"/>
      <c r="J435" s="13"/>
      <c r="K435" s="13"/>
      <c r="L435" s="14"/>
      <c r="M435" s="10" t="str">
        <f>IF(F435=data!$A$2,1500,IF(F435=data!$A$3,500,IF(F435=data!$A$4,300,IF(F435=data!$A$5,200,IF(F435=data!$A$6,1500,IF(F435=data!$A$7,1500,""))))))</f>
        <v/>
      </c>
      <c r="N435" s="15"/>
      <c r="Q435" s="2" t="str">
        <f t="shared" si="140"/>
        <v/>
      </c>
      <c r="R435" s="2" t="str">
        <f t="shared" si="141"/>
        <v/>
      </c>
      <c r="S435" s="2" t="str">
        <f t="shared" si="142"/>
        <v/>
      </c>
      <c r="T435" s="2" t="str">
        <f t="shared" si="143"/>
        <v/>
      </c>
      <c r="U435" s="2" t="str">
        <f t="shared" si="144"/>
        <v/>
      </c>
      <c r="V435" s="2" t="str">
        <f t="shared" si="145"/>
        <v/>
      </c>
      <c r="W435" s="2" t="str">
        <f t="shared" si="146"/>
        <v/>
      </c>
      <c r="X435" s="2" t="str">
        <f t="shared" si="147"/>
        <v/>
      </c>
      <c r="Y435" s="2" t="str">
        <f t="shared" si="148"/>
        <v/>
      </c>
      <c r="Z435" s="2" t="str">
        <f t="shared" si="149"/>
        <v/>
      </c>
      <c r="AA435" s="2" t="str">
        <f t="shared" si="150"/>
        <v/>
      </c>
      <c r="AB435" s="2" t="str">
        <f t="shared" si="151"/>
        <v/>
      </c>
      <c r="AC435" s="2" t="str">
        <f t="shared" si="152"/>
        <v/>
      </c>
      <c r="AD435" s="3" t="e">
        <f t="shared" si="153"/>
        <v>#VALUE!</v>
      </c>
      <c r="AE435" s="3" t="e">
        <f t="shared" si="134"/>
        <v>#VALUE!</v>
      </c>
      <c r="AF435" s="3" t="e">
        <f t="shared" si="135"/>
        <v>#VALUE!</v>
      </c>
      <c r="AG435" s="3" t="e">
        <f t="shared" si="136"/>
        <v>#VALUE!</v>
      </c>
      <c r="AH435" s="3" t="e">
        <f t="shared" si="154"/>
        <v>#VALUE!</v>
      </c>
      <c r="AI435" s="3" t="e">
        <f t="shared" si="138"/>
        <v>#VALUE!</v>
      </c>
      <c r="AJ435" s="3" t="str">
        <f t="shared" si="155"/>
        <v/>
      </c>
    </row>
    <row r="436" spans="1:36" x14ac:dyDescent="0.55000000000000004">
      <c r="A436" s="10">
        <v>435</v>
      </c>
      <c r="B436" s="11"/>
      <c r="C436" s="12"/>
      <c r="D436" s="12"/>
      <c r="E436" s="12"/>
      <c r="F436" s="12"/>
      <c r="G436" s="12"/>
      <c r="H436" s="12"/>
      <c r="I436" s="13"/>
      <c r="J436" s="13"/>
      <c r="K436" s="13"/>
      <c r="L436" s="14"/>
      <c r="M436" s="10" t="str">
        <f>IF(F436=data!$A$2,1500,IF(F436=data!$A$3,500,IF(F436=data!$A$4,300,IF(F436=data!$A$5,200,IF(F436=data!$A$6,1500,IF(F436=data!$A$7,1500,""))))))</f>
        <v/>
      </c>
      <c r="N436" s="15"/>
      <c r="Q436" s="2" t="str">
        <f t="shared" si="140"/>
        <v/>
      </c>
      <c r="R436" s="2" t="str">
        <f t="shared" si="141"/>
        <v/>
      </c>
      <c r="S436" s="2" t="str">
        <f t="shared" si="142"/>
        <v/>
      </c>
      <c r="T436" s="2" t="str">
        <f t="shared" si="143"/>
        <v/>
      </c>
      <c r="U436" s="2" t="str">
        <f t="shared" si="144"/>
        <v/>
      </c>
      <c r="V436" s="2" t="str">
        <f t="shared" si="145"/>
        <v/>
      </c>
      <c r="W436" s="2" t="str">
        <f t="shared" si="146"/>
        <v/>
      </c>
      <c r="X436" s="2" t="str">
        <f t="shared" si="147"/>
        <v/>
      </c>
      <c r="Y436" s="2" t="str">
        <f t="shared" si="148"/>
        <v/>
      </c>
      <c r="Z436" s="2" t="str">
        <f t="shared" si="149"/>
        <v/>
      </c>
      <c r="AA436" s="2" t="str">
        <f t="shared" si="150"/>
        <v/>
      </c>
      <c r="AB436" s="2" t="str">
        <f t="shared" si="151"/>
        <v/>
      </c>
      <c r="AC436" s="2" t="str">
        <f t="shared" si="152"/>
        <v/>
      </c>
      <c r="AD436" s="3" t="e">
        <f t="shared" si="153"/>
        <v>#VALUE!</v>
      </c>
      <c r="AE436" s="3" t="e">
        <f t="shared" si="134"/>
        <v>#VALUE!</v>
      </c>
      <c r="AF436" s="3" t="e">
        <f t="shared" si="135"/>
        <v>#VALUE!</v>
      </c>
      <c r="AG436" s="3" t="e">
        <f t="shared" si="136"/>
        <v>#VALUE!</v>
      </c>
      <c r="AH436" s="3" t="e">
        <f t="shared" si="154"/>
        <v>#VALUE!</v>
      </c>
      <c r="AI436" s="3" t="e">
        <f t="shared" si="138"/>
        <v>#VALUE!</v>
      </c>
      <c r="AJ436" s="3" t="str">
        <f t="shared" si="155"/>
        <v/>
      </c>
    </row>
    <row r="437" spans="1:36" x14ac:dyDescent="0.55000000000000004">
      <c r="A437" s="10">
        <v>436</v>
      </c>
      <c r="B437" s="11"/>
      <c r="C437" s="12"/>
      <c r="D437" s="12"/>
      <c r="E437" s="12"/>
      <c r="F437" s="12"/>
      <c r="G437" s="12"/>
      <c r="H437" s="12"/>
      <c r="I437" s="13"/>
      <c r="J437" s="13"/>
      <c r="K437" s="13"/>
      <c r="L437" s="14"/>
      <c r="M437" s="10" t="str">
        <f>IF(F437=data!$A$2,1500,IF(F437=data!$A$3,500,IF(F437=data!$A$4,300,IF(F437=data!$A$5,200,IF(F437=data!$A$6,1500,IF(F437=data!$A$7,1500,""))))))</f>
        <v/>
      </c>
      <c r="N437" s="15"/>
      <c r="Q437" s="2" t="str">
        <f t="shared" si="140"/>
        <v/>
      </c>
      <c r="R437" s="2" t="str">
        <f t="shared" si="141"/>
        <v/>
      </c>
      <c r="S437" s="2" t="str">
        <f t="shared" si="142"/>
        <v/>
      </c>
      <c r="T437" s="2" t="str">
        <f t="shared" si="143"/>
        <v/>
      </c>
      <c r="U437" s="2" t="str">
        <f t="shared" si="144"/>
        <v/>
      </c>
      <c r="V437" s="2" t="str">
        <f t="shared" si="145"/>
        <v/>
      </c>
      <c r="W437" s="2" t="str">
        <f t="shared" si="146"/>
        <v/>
      </c>
      <c r="X437" s="2" t="str">
        <f t="shared" si="147"/>
        <v/>
      </c>
      <c r="Y437" s="2" t="str">
        <f t="shared" si="148"/>
        <v/>
      </c>
      <c r="Z437" s="2" t="str">
        <f t="shared" si="149"/>
        <v/>
      </c>
      <c r="AA437" s="2" t="str">
        <f t="shared" si="150"/>
        <v/>
      </c>
      <c r="AB437" s="2" t="str">
        <f t="shared" si="151"/>
        <v/>
      </c>
      <c r="AC437" s="2" t="str">
        <f t="shared" si="152"/>
        <v/>
      </c>
      <c r="AD437" s="3" t="e">
        <f t="shared" si="153"/>
        <v>#VALUE!</v>
      </c>
      <c r="AE437" s="3" t="e">
        <f t="shared" si="134"/>
        <v>#VALUE!</v>
      </c>
      <c r="AF437" s="3" t="e">
        <f t="shared" si="135"/>
        <v>#VALUE!</v>
      </c>
      <c r="AG437" s="3" t="e">
        <f t="shared" si="136"/>
        <v>#VALUE!</v>
      </c>
      <c r="AH437" s="3" t="e">
        <f t="shared" si="154"/>
        <v>#VALUE!</v>
      </c>
      <c r="AI437" s="3" t="e">
        <f t="shared" si="138"/>
        <v>#VALUE!</v>
      </c>
      <c r="AJ437" s="3" t="str">
        <f t="shared" si="155"/>
        <v/>
      </c>
    </row>
    <row r="438" spans="1:36" x14ac:dyDescent="0.55000000000000004">
      <c r="A438" s="10">
        <v>437</v>
      </c>
      <c r="B438" s="11"/>
      <c r="C438" s="12"/>
      <c r="D438" s="12"/>
      <c r="E438" s="12"/>
      <c r="F438" s="12"/>
      <c r="G438" s="12"/>
      <c r="H438" s="12"/>
      <c r="I438" s="13"/>
      <c r="J438" s="13"/>
      <c r="K438" s="13"/>
      <c r="L438" s="14"/>
      <c r="M438" s="10" t="str">
        <f>IF(F438=data!$A$2,1500,IF(F438=data!$A$3,500,IF(F438=data!$A$4,300,IF(F438=data!$A$5,200,IF(F438=data!$A$6,1500,IF(F438=data!$A$7,1500,""))))))</f>
        <v/>
      </c>
      <c r="N438" s="15"/>
      <c r="Q438" s="2" t="str">
        <f t="shared" si="140"/>
        <v/>
      </c>
      <c r="R438" s="2" t="str">
        <f t="shared" si="141"/>
        <v/>
      </c>
      <c r="S438" s="2" t="str">
        <f t="shared" si="142"/>
        <v/>
      </c>
      <c r="T438" s="2" t="str">
        <f t="shared" si="143"/>
        <v/>
      </c>
      <c r="U438" s="2" t="str">
        <f t="shared" si="144"/>
        <v/>
      </c>
      <c r="V438" s="2" t="str">
        <f t="shared" si="145"/>
        <v/>
      </c>
      <c r="W438" s="2" t="str">
        <f t="shared" si="146"/>
        <v/>
      </c>
      <c r="X438" s="2" t="str">
        <f t="shared" si="147"/>
        <v/>
      </c>
      <c r="Y438" s="2" t="str">
        <f t="shared" si="148"/>
        <v/>
      </c>
      <c r="Z438" s="2" t="str">
        <f t="shared" si="149"/>
        <v/>
      </c>
      <c r="AA438" s="2" t="str">
        <f t="shared" si="150"/>
        <v/>
      </c>
      <c r="AB438" s="2" t="str">
        <f t="shared" si="151"/>
        <v/>
      </c>
      <c r="AC438" s="2" t="str">
        <f t="shared" si="152"/>
        <v/>
      </c>
      <c r="AD438" s="3" t="e">
        <f t="shared" si="153"/>
        <v>#VALUE!</v>
      </c>
      <c r="AE438" s="3" t="e">
        <f t="shared" si="134"/>
        <v>#VALUE!</v>
      </c>
      <c r="AF438" s="3" t="e">
        <f t="shared" si="135"/>
        <v>#VALUE!</v>
      </c>
      <c r="AG438" s="3" t="e">
        <f t="shared" si="136"/>
        <v>#VALUE!</v>
      </c>
      <c r="AH438" s="3" t="e">
        <f t="shared" si="154"/>
        <v>#VALUE!</v>
      </c>
      <c r="AI438" s="3" t="e">
        <f t="shared" si="138"/>
        <v>#VALUE!</v>
      </c>
      <c r="AJ438" s="3" t="str">
        <f t="shared" si="155"/>
        <v/>
      </c>
    </row>
    <row r="439" spans="1:36" x14ac:dyDescent="0.55000000000000004">
      <c r="A439" s="10">
        <v>438</v>
      </c>
      <c r="B439" s="11"/>
      <c r="C439" s="12"/>
      <c r="D439" s="12"/>
      <c r="E439" s="12"/>
      <c r="F439" s="12"/>
      <c r="G439" s="12"/>
      <c r="H439" s="12"/>
      <c r="I439" s="13"/>
      <c r="J439" s="13"/>
      <c r="K439" s="13"/>
      <c r="L439" s="14"/>
      <c r="M439" s="10" t="str">
        <f>IF(F439=data!$A$2,1500,IF(F439=data!$A$3,500,IF(F439=data!$A$4,300,IF(F439=data!$A$5,200,IF(F439=data!$A$6,1500,IF(F439=data!$A$7,1500,""))))))</f>
        <v/>
      </c>
      <c r="N439" s="15"/>
      <c r="Q439" s="2" t="str">
        <f t="shared" si="140"/>
        <v/>
      </c>
      <c r="R439" s="2" t="str">
        <f t="shared" si="141"/>
        <v/>
      </c>
      <c r="S439" s="2" t="str">
        <f t="shared" si="142"/>
        <v/>
      </c>
      <c r="T439" s="2" t="str">
        <f t="shared" si="143"/>
        <v/>
      </c>
      <c r="U439" s="2" t="str">
        <f t="shared" si="144"/>
        <v/>
      </c>
      <c r="V439" s="2" t="str">
        <f t="shared" si="145"/>
        <v/>
      </c>
      <c r="W439" s="2" t="str">
        <f t="shared" si="146"/>
        <v/>
      </c>
      <c r="X439" s="2" t="str">
        <f t="shared" si="147"/>
        <v/>
      </c>
      <c r="Y439" s="2" t="str">
        <f t="shared" si="148"/>
        <v/>
      </c>
      <c r="Z439" s="2" t="str">
        <f t="shared" si="149"/>
        <v/>
      </c>
      <c r="AA439" s="2" t="str">
        <f t="shared" si="150"/>
        <v/>
      </c>
      <c r="AB439" s="2" t="str">
        <f t="shared" si="151"/>
        <v/>
      </c>
      <c r="AC439" s="2" t="str">
        <f t="shared" si="152"/>
        <v/>
      </c>
      <c r="AD439" s="3" t="e">
        <f t="shared" si="153"/>
        <v>#VALUE!</v>
      </c>
      <c r="AE439" s="3" t="e">
        <f t="shared" si="134"/>
        <v>#VALUE!</v>
      </c>
      <c r="AF439" s="3" t="e">
        <f t="shared" si="135"/>
        <v>#VALUE!</v>
      </c>
      <c r="AG439" s="3" t="e">
        <f t="shared" si="136"/>
        <v>#VALUE!</v>
      </c>
      <c r="AH439" s="3" t="e">
        <f t="shared" si="154"/>
        <v>#VALUE!</v>
      </c>
      <c r="AI439" s="3" t="e">
        <f t="shared" si="138"/>
        <v>#VALUE!</v>
      </c>
      <c r="AJ439" s="3" t="str">
        <f t="shared" si="155"/>
        <v/>
      </c>
    </row>
    <row r="440" spans="1:36" x14ac:dyDescent="0.55000000000000004">
      <c r="A440" s="10">
        <v>439</v>
      </c>
      <c r="B440" s="11"/>
      <c r="C440" s="12"/>
      <c r="D440" s="12"/>
      <c r="E440" s="12"/>
      <c r="F440" s="12"/>
      <c r="G440" s="12"/>
      <c r="H440" s="12"/>
      <c r="I440" s="13"/>
      <c r="J440" s="13"/>
      <c r="K440" s="13"/>
      <c r="L440" s="14"/>
      <c r="M440" s="10" t="str">
        <f>IF(F440=data!$A$2,1500,IF(F440=data!$A$3,500,IF(F440=data!$A$4,300,IF(F440=data!$A$5,200,IF(F440=data!$A$6,1500,IF(F440=data!$A$7,1500,""))))))</f>
        <v/>
      </c>
      <c r="N440" s="15"/>
      <c r="Q440" s="2" t="str">
        <f t="shared" si="140"/>
        <v/>
      </c>
      <c r="R440" s="2" t="str">
        <f t="shared" si="141"/>
        <v/>
      </c>
      <c r="S440" s="2" t="str">
        <f t="shared" si="142"/>
        <v/>
      </c>
      <c r="T440" s="2" t="str">
        <f t="shared" si="143"/>
        <v/>
      </c>
      <c r="U440" s="2" t="str">
        <f t="shared" si="144"/>
        <v/>
      </c>
      <c r="V440" s="2" t="str">
        <f t="shared" si="145"/>
        <v/>
      </c>
      <c r="W440" s="2" t="str">
        <f t="shared" si="146"/>
        <v/>
      </c>
      <c r="X440" s="2" t="str">
        <f t="shared" si="147"/>
        <v/>
      </c>
      <c r="Y440" s="2" t="str">
        <f t="shared" si="148"/>
        <v/>
      </c>
      <c r="Z440" s="2" t="str">
        <f t="shared" si="149"/>
        <v/>
      </c>
      <c r="AA440" s="2" t="str">
        <f t="shared" si="150"/>
        <v/>
      </c>
      <c r="AB440" s="2" t="str">
        <f t="shared" si="151"/>
        <v/>
      </c>
      <c r="AC440" s="2" t="str">
        <f t="shared" si="152"/>
        <v/>
      </c>
      <c r="AD440" s="3" t="e">
        <f t="shared" si="153"/>
        <v>#VALUE!</v>
      </c>
      <c r="AE440" s="3" t="e">
        <f t="shared" si="134"/>
        <v>#VALUE!</v>
      </c>
      <c r="AF440" s="3" t="e">
        <f t="shared" si="135"/>
        <v>#VALUE!</v>
      </c>
      <c r="AG440" s="3" t="e">
        <f t="shared" si="136"/>
        <v>#VALUE!</v>
      </c>
      <c r="AH440" s="3" t="e">
        <f t="shared" si="154"/>
        <v>#VALUE!</v>
      </c>
      <c r="AI440" s="3" t="e">
        <f t="shared" si="138"/>
        <v>#VALUE!</v>
      </c>
      <c r="AJ440" s="3" t="str">
        <f t="shared" si="155"/>
        <v/>
      </c>
    </row>
    <row r="441" spans="1:36" x14ac:dyDescent="0.55000000000000004">
      <c r="A441" s="10">
        <v>440</v>
      </c>
      <c r="B441" s="11"/>
      <c r="C441" s="12"/>
      <c r="D441" s="12"/>
      <c r="E441" s="12"/>
      <c r="F441" s="12"/>
      <c r="G441" s="12"/>
      <c r="H441" s="12"/>
      <c r="I441" s="13"/>
      <c r="J441" s="13"/>
      <c r="K441" s="13"/>
      <c r="L441" s="14"/>
      <c r="M441" s="10" t="str">
        <f>IF(F441=data!$A$2,1500,IF(F441=data!$A$3,500,IF(F441=data!$A$4,300,IF(F441=data!$A$5,200,IF(F441=data!$A$6,1500,IF(F441=data!$A$7,1500,""))))))</f>
        <v/>
      </c>
      <c r="N441" s="15"/>
      <c r="Q441" s="2" t="str">
        <f t="shared" si="140"/>
        <v/>
      </c>
      <c r="R441" s="2" t="str">
        <f t="shared" si="141"/>
        <v/>
      </c>
      <c r="S441" s="2" t="str">
        <f t="shared" si="142"/>
        <v/>
      </c>
      <c r="T441" s="2" t="str">
        <f t="shared" si="143"/>
        <v/>
      </c>
      <c r="U441" s="2" t="str">
        <f t="shared" si="144"/>
        <v/>
      </c>
      <c r="V441" s="2" t="str">
        <f t="shared" si="145"/>
        <v/>
      </c>
      <c r="W441" s="2" t="str">
        <f t="shared" si="146"/>
        <v/>
      </c>
      <c r="X441" s="2" t="str">
        <f t="shared" si="147"/>
        <v/>
      </c>
      <c r="Y441" s="2" t="str">
        <f t="shared" si="148"/>
        <v/>
      </c>
      <c r="Z441" s="2" t="str">
        <f t="shared" si="149"/>
        <v/>
      </c>
      <c r="AA441" s="2" t="str">
        <f t="shared" si="150"/>
        <v/>
      </c>
      <c r="AB441" s="2" t="str">
        <f t="shared" si="151"/>
        <v/>
      </c>
      <c r="AC441" s="2" t="str">
        <f t="shared" si="152"/>
        <v/>
      </c>
      <c r="AD441" s="3" t="e">
        <f t="shared" si="153"/>
        <v>#VALUE!</v>
      </c>
      <c r="AE441" s="3" t="e">
        <f t="shared" si="134"/>
        <v>#VALUE!</v>
      </c>
      <c r="AF441" s="3" t="e">
        <f t="shared" si="135"/>
        <v>#VALUE!</v>
      </c>
      <c r="AG441" s="3" t="e">
        <f t="shared" si="136"/>
        <v>#VALUE!</v>
      </c>
      <c r="AH441" s="3" t="e">
        <f t="shared" si="154"/>
        <v>#VALUE!</v>
      </c>
      <c r="AI441" s="3" t="e">
        <f t="shared" si="138"/>
        <v>#VALUE!</v>
      </c>
      <c r="AJ441" s="3" t="str">
        <f t="shared" si="155"/>
        <v/>
      </c>
    </row>
    <row r="442" spans="1:36" x14ac:dyDescent="0.55000000000000004">
      <c r="A442" s="10">
        <v>441</v>
      </c>
      <c r="B442" s="11"/>
      <c r="C442" s="12"/>
      <c r="D442" s="12"/>
      <c r="E442" s="12"/>
      <c r="F442" s="12"/>
      <c r="G442" s="12"/>
      <c r="H442" s="12"/>
      <c r="I442" s="13"/>
      <c r="J442" s="13"/>
      <c r="K442" s="13"/>
      <c r="L442" s="14"/>
      <c r="M442" s="10" t="str">
        <f>IF(F442=data!$A$2,1500,IF(F442=data!$A$3,500,IF(F442=data!$A$4,300,IF(F442=data!$A$5,200,IF(F442=data!$A$6,1500,IF(F442=data!$A$7,1500,""))))))</f>
        <v/>
      </c>
      <c r="N442" s="15"/>
      <c r="Q442" s="2" t="str">
        <f t="shared" si="140"/>
        <v/>
      </c>
      <c r="R442" s="2" t="str">
        <f t="shared" si="141"/>
        <v/>
      </c>
      <c r="S442" s="2" t="str">
        <f t="shared" si="142"/>
        <v/>
      </c>
      <c r="T442" s="2" t="str">
        <f t="shared" si="143"/>
        <v/>
      </c>
      <c r="U442" s="2" t="str">
        <f t="shared" si="144"/>
        <v/>
      </c>
      <c r="V442" s="2" t="str">
        <f t="shared" si="145"/>
        <v/>
      </c>
      <c r="W442" s="2" t="str">
        <f t="shared" si="146"/>
        <v/>
      </c>
      <c r="X442" s="2" t="str">
        <f t="shared" si="147"/>
        <v/>
      </c>
      <c r="Y442" s="2" t="str">
        <f t="shared" si="148"/>
        <v/>
      </c>
      <c r="Z442" s="2" t="str">
        <f t="shared" si="149"/>
        <v/>
      </c>
      <c r="AA442" s="2" t="str">
        <f t="shared" si="150"/>
        <v/>
      </c>
      <c r="AB442" s="2" t="str">
        <f t="shared" si="151"/>
        <v/>
      </c>
      <c r="AC442" s="2" t="str">
        <f t="shared" si="152"/>
        <v/>
      </c>
      <c r="AD442" s="3" t="e">
        <f t="shared" si="153"/>
        <v>#VALUE!</v>
      </c>
      <c r="AE442" s="3" t="e">
        <f t="shared" si="134"/>
        <v>#VALUE!</v>
      </c>
      <c r="AF442" s="3" t="e">
        <f t="shared" si="135"/>
        <v>#VALUE!</v>
      </c>
      <c r="AG442" s="3" t="e">
        <f t="shared" si="136"/>
        <v>#VALUE!</v>
      </c>
      <c r="AH442" s="3" t="e">
        <f t="shared" si="154"/>
        <v>#VALUE!</v>
      </c>
      <c r="AI442" s="3" t="e">
        <f t="shared" si="138"/>
        <v>#VALUE!</v>
      </c>
      <c r="AJ442" s="3" t="str">
        <f t="shared" si="155"/>
        <v/>
      </c>
    </row>
    <row r="443" spans="1:36" x14ac:dyDescent="0.55000000000000004">
      <c r="A443" s="10">
        <v>442</v>
      </c>
      <c r="B443" s="11"/>
      <c r="C443" s="12"/>
      <c r="D443" s="12"/>
      <c r="E443" s="12"/>
      <c r="F443" s="12"/>
      <c r="G443" s="12"/>
      <c r="H443" s="12"/>
      <c r="I443" s="13"/>
      <c r="J443" s="13"/>
      <c r="K443" s="13"/>
      <c r="L443" s="14"/>
      <c r="M443" s="10" t="str">
        <f>IF(F443=data!$A$2,1500,IF(F443=data!$A$3,500,IF(F443=data!$A$4,300,IF(F443=data!$A$5,200,IF(F443=data!$A$6,1500,IF(F443=data!$A$7,1500,""))))))</f>
        <v/>
      </c>
      <c r="N443" s="15"/>
      <c r="Q443" s="2" t="str">
        <f t="shared" si="140"/>
        <v/>
      </c>
      <c r="R443" s="2" t="str">
        <f t="shared" si="141"/>
        <v/>
      </c>
      <c r="S443" s="2" t="str">
        <f t="shared" si="142"/>
        <v/>
      </c>
      <c r="T443" s="2" t="str">
        <f t="shared" si="143"/>
        <v/>
      </c>
      <c r="U443" s="2" t="str">
        <f t="shared" si="144"/>
        <v/>
      </c>
      <c r="V443" s="2" t="str">
        <f t="shared" si="145"/>
        <v/>
      </c>
      <c r="W443" s="2" t="str">
        <f t="shared" si="146"/>
        <v/>
      </c>
      <c r="X443" s="2" t="str">
        <f t="shared" si="147"/>
        <v/>
      </c>
      <c r="Y443" s="2" t="str">
        <f t="shared" si="148"/>
        <v/>
      </c>
      <c r="Z443" s="2" t="str">
        <f t="shared" si="149"/>
        <v/>
      </c>
      <c r="AA443" s="2" t="str">
        <f t="shared" si="150"/>
        <v/>
      </c>
      <c r="AB443" s="2" t="str">
        <f t="shared" si="151"/>
        <v/>
      </c>
      <c r="AC443" s="2" t="str">
        <f t="shared" si="152"/>
        <v/>
      </c>
      <c r="AD443" s="3" t="e">
        <f t="shared" si="153"/>
        <v>#VALUE!</v>
      </c>
      <c r="AE443" s="3" t="e">
        <f t="shared" si="134"/>
        <v>#VALUE!</v>
      </c>
      <c r="AF443" s="3" t="e">
        <f t="shared" si="135"/>
        <v>#VALUE!</v>
      </c>
      <c r="AG443" s="3" t="e">
        <f t="shared" si="136"/>
        <v>#VALUE!</v>
      </c>
      <c r="AH443" s="3" t="e">
        <f t="shared" si="154"/>
        <v>#VALUE!</v>
      </c>
      <c r="AI443" s="3" t="e">
        <f t="shared" si="138"/>
        <v>#VALUE!</v>
      </c>
      <c r="AJ443" s="3" t="str">
        <f t="shared" si="155"/>
        <v/>
      </c>
    </row>
    <row r="444" spans="1:36" x14ac:dyDescent="0.55000000000000004">
      <c r="A444" s="10">
        <v>443</v>
      </c>
      <c r="B444" s="11"/>
      <c r="C444" s="12"/>
      <c r="D444" s="12"/>
      <c r="E444" s="12"/>
      <c r="F444" s="12"/>
      <c r="G444" s="12"/>
      <c r="H444" s="12"/>
      <c r="I444" s="13"/>
      <c r="J444" s="13"/>
      <c r="K444" s="13"/>
      <c r="L444" s="14"/>
      <c r="M444" s="10" t="str">
        <f>IF(F444=data!$A$2,1500,IF(F444=data!$A$3,500,IF(F444=data!$A$4,300,IF(F444=data!$A$5,200,IF(F444=data!$A$6,1500,IF(F444=data!$A$7,1500,""))))))</f>
        <v/>
      </c>
      <c r="N444" s="15"/>
      <c r="Q444" s="2" t="str">
        <f t="shared" si="140"/>
        <v/>
      </c>
      <c r="R444" s="2" t="str">
        <f t="shared" si="141"/>
        <v/>
      </c>
      <c r="S444" s="2" t="str">
        <f t="shared" si="142"/>
        <v/>
      </c>
      <c r="T444" s="2" t="str">
        <f t="shared" si="143"/>
        <v/>
      </c>
      <c r="U444" s="2" t="str">
        <f t="shared" si="144"/>
        <v/>
      </c>
      <c r="V444" s="2" t="str">
        <f t="shared" si="145"/>
        <v/>
      </c>
      <c r="W444" s="2" t="str">
        <f t="shared" si="146"/>
        <v/>
      </c>
      <c r="X444" s="2" t="str">
        <f t="shared" si="147"/>
        <v/>
      </c>
      <c r="Y444" s="2" t="str">
        <f t="shared" si="148"/>
        <v/>
      </c>
      <c r="Z444" s="2" t="str">
        <f t="shared" si="149"/>
        <v/>
      </c>
      <c r="AA444" s="2" t="str">
        <f t="shared" si="150"/>
        <v/>
      </c>
      <c r="AB444" s="2" t="str">
        <f t="shared" si="151"/>
        <v/>
      </c>
      <c r="AC444" s="2" t="str">
        <f t="shared" si="152"/>
        <v/>
      </c>
      <c r="AD444" s="3" t="e">
        <f t="shared" si="153"/>
        <v>#VALUE!</v>
      </c>
      <c r="AE444" s="3" t="e">
        <f t="shared" si="134"/>
        <v>#VALUE!</v>
      </c>
      <c r="AF444" s="3" t="e">
        <f t="shared" si="135"/>
        <v>#VALUE!</v>
      </c>
      <c r="AG444" s="3" t="e">
        <f t="shared" si="136"/>
        <v>#VALUE!</v>
      </c>
      <c r="AH444" s="3" t="e">
        <f t="shared" si="154"/>
        <v>#VALUE!</v>
      </c>
      <c r="AI444" s="3" t="e">
        <f t="shared" si="138"/>
        <v>#VALUE!</v>
      </c>
      <c r="AJ444" s="3" t="str">
        <f t="shared" si="155"/>
        <v/>
      </c>
    </row>
    <row r="445" spans="1:36" x14ac:dyDescent="0.55000000000000004">
      <c r="A445" s="10">
        <v>444</v>
      </c>
      <c r="B445" s="11"/>
      <c r="C445" s="12"/>
      <c r="D445" s="12"/>
      <c r="E445" s="12"/>
      <c r="F445" s="12"/>
      <c r="G445" s="12"/>
      <c r="H445" s="12"/>
      <c r="I445" s="13"/>
      <c r="J445" s="13"/>
      <c r="K445" s="13"/>
      <c r="L445" s="14"/>
      <c r="M445" s="10" t="str">
        <f>IF(F445=data!$A$2,1500,IF(F445=data!$A$3,500,IF(F445=data!$A$4,300,IF(F445=data!$A$5,200,IF(F445=data!$A$6,1500,IF(F445=data!$A$7,1500,""))))))</f>
        <v/>
      </c>
      <c r="N445" s="15"/>
      <c r="Q445" s="2" t="str">
        <f t="shared" si="140"/>
        <v/>
      </c>
      <c r="R445" s="2" t="str">
        <f t="shared" si="141"/>
        <v/>
      </c>
      <c r="S445" s="2" t="str">
        <f t="shared" si="142"/>
        <v/>
      </c>
      <c r="T445" s="2" t="str">
        <f t="shared" si="143"/>
        <v/>
      </c>
      <c r="U445" s="2" t="str">
        <f t="shared" si="144"/>
        <v/>
      </c>
      <c r="V445" s="2" t="str">
        <f t="shared" si="145"/>
        <v/>
      </c>
      <c r="W445" s="2" t="str">
        <f t="shared" si="146"/>
        <v/>
      </c>
      <c r="X445" s="2" t="str">
        <f t="shared" si="147"/>
        <v/>
      </c>
      <c r="Y445" s="2" t="str">
        <f t="shared" si="148"/>
        <v/>
      </c>
      <c r="Z445" s="2" t="str">
        <f t="shared" si="149"/>
        <v/>
      </c>
      <c r="AA445" s="2" t="str">
        <f t="shared" si="150"/>
        <v/>
      </c>
      <c r="AB445" s="2" t="str">
        <f t="shared" si="151"/>
        <v/>
      </c>
      <c r="AC445" s="2" t="str">
        <f t="shared" si="152"/>
        <v/>
      </c>
      <c r="AD445" s="3" t="e">
        <f t="shared" si="153"/>
        <v>#VALUE!</v>
      </c>
      <c r="AE445" s="3" t="e">
        <f t="shared" si="134"/>
        <v>#VALUE!</v>
      </c>
      <c r="AF445" s="3" t="e">
        <f t="shared" si="135"/>
        <v>#VALUE!</v>
      </c>
      <c r="AG445" s="3" t="e">
        <f t="shared" si="136"/>
        <v>#VALUE!</v>
      </c>
      <c r="AH445" s="3" t="e">
        <f t="shared" si="154"/>
        <v>#VALUE!</v>
      </c>
      <c r="AI445" s="3" t="e">
        <f t="shared" si="138"/>
        <v>#VALUE!</v>
      </c>
      <c r="AJ445" s="3" t="str">
        <f t="shared" si="155"/>
        <v/>
      </c>
    </row>
    <row r="446" spans="1:36" x14ac:dyDescent="0.55000000000000004">
      <c r="A446" s="10">
        <v>445</v>
      </c>
      <c r="B446" s="11"/>
      <c r="C446" s="12"/>
      <c r="D446" s="12"/>
      <c r="E446" s="12"/>
      <c r="F446" s="12"/>
      <c r="G446" s="12"/>
      <c r="H446" s="12"/>
      <c r="I446" s="13"/>
      <c r="J446" s="13"/>
      <c r="K446" s="13"/>
      <c r="L446" s="14"/>
      <c r="M446" s="10" t="str">
        <f>IF(F446=data!$A$2,1500,IF(F446=data!$A$3,500,IF(F446=data!$A$4,300,IF(F446=data!$A$5,200,IF(F446=data!$A$6,1500,IF(F446=data!$A$7,1500,""))))))</f>
        <v/>
      </c>
      <c r="N446" s="15"/>
      <c r="Q446" s="2" t="str">
        <f t="shared" si="140"/>
        <v/>
      </c>
      <c r="R446" s="2" t="str">
        <f t="shared" si="141"/>
        <v/>
      </c>
      <c r="S446" s="2" t="str">
        <f t="shared" si="142"/>
        <v/>
      </c>
      <c r="T446" s="2" t="str">
        <f t="shared" si="143"/>
        <v/>
      </c>
      <c r="U446" s="2" t="str">
        <f t="shared" si="144"/>
        <v/>
      </c>
      <c r="V446" s="2" t="str">
        <f t="shared" si="145"/>
        <v/>
      </c>
      <c r="W446" s="2" t="str">
        <f t="shared" si="146"/>
        <v/>
      </c>
      <c r="X446" s="2" t="str">
        <f t="shared" si="147"/>
        <v/>
      </c>
      <c r="Y446" s="2" t="str">
        <f t="shared" si="148"/>
        <v/>
      </c>
      <c r="Z446" s="2" t="str">
        <f t="shared" si="149"/>
        <v/>
      </c>
      <c r="AA446" s="2" t="str">
        <f t="shared" si="150"/>
        <v/>
      </c>
      <c r="AB446" s="2" t="str">
        <f t="shared" si="151"/>
        <v/>
      </c>
      <c r="AC446" s="2" t="str">
        <f t="shared" si="152"/>
        <v/>
      </c>
      <c r="AD446" s="3" t="e">
        <f t="shared" si="153"/>
        <v>#VALUE!</v>
      </c>
      <c r="AE446" s="3" t="e">
        <f t="shared" si="134"/>
        <v>#VALUE!</v>
      </c>
      <c r="AF446" s="3" t="e">
        <f t="shared" si="135"/>
        <v>#VALUE!</v>
      </c>
      <c r="AG446" s="3" t="e">
        <f t="shared" si="136"/>
        <v>#VALUE!</v>
      </c>
      <c r="AH446" s="3" t="e">
        <f t="shared" si="154"/>
        <v>#VALUE!</v>
      </c>
      <c r="AI446" s="3" t="e">
        <f t="shared" si="138"/>
        <v>#VALUE!</v>
      </c>
      <c r="AJ446" s="3" t="str">
        <f t="shared" si="155"/>
        <v/>
      </c>
    </row>
    <row r="447" spans="1:36" x14ac:dyDescent="0.55000000000000004">
      <c r="A447" s="10">
        <v>446</v>
      </c>
      <c r="B447" s="11"/>
      <c r="C447" s="12"/>
      <c r="D447" s="12"/>
      <c r="E447" s="12"/>
      <c r="F447" s="12"/>
      <c r="G447" s="12"/>
      <c r="H447" s="12"/>
      <c r="I447" s="13"/>
      <c r="J447" s="13"/>
      <c r="K447" s="13"/>
      <c r="L447" s="14"/>
      <c r="M447" s="10" t="str">
        <f>IF(F447=data!$A$2,1500,IF(F447=data!$A$3,500,IF(F447=data!$A$4,300,IF(F447=data!$A$5,200,IF(F447=data!$A$6,1500,IF(F447=data!$A$7,1500,""))))))</f>
        <v/>
      </c>
      <c r="N447" s="15"/>
      <c r="Q447" s="2" t="str">
        <f t="shared" si="140"/>
        <v/>
      </c>
      <c r="R447" s="2" t="str">
        <f t="shared" si="141"/>
        <v/>
      </c>
      <c r="S447" s="2" t="str">
        <f t="shared" si="142"/>
        <v/>
      </c>
      <c r="T447" s="2" t="str">
        <f t="shared" si="143"/>
        <v/>
      </c>
      <c r="U447" s="2" t="str">
        <f t="shared" si="144"/>
        <v/>
      </c>
      <c r="V447" s="2" t="str">
        <f t="shared" si="145"/>
        <v/>
      </c>
      <c r="W447" s="2" t="str">
        <f t="shared" si="146"/>
        <v/>
      </c>
      <c r="X447" s="2" t="str">
        <f t="shared" si="147"/>
        <v/>
      </c>
      <c r="Y447" s="2" t="str">
        <f t="shared" si="148"/>
        <v/>
      </c>
      <c r="Z447" s="2" t="str">
        <f t="shared" si="149"/>
        <v/>
      </c>
      <c r="AA447" s="2" t="str">
        <f t="shared" si="150"/>
        <v/>
      </c>
      <c r="AB447" s="2" t="str">
        <f t="shared" si="151"/>
        <v/>
      </c>
      <c r="AC447" s="2" t="str">
        <f t="shared" si="152"/>
        <v/>
      </c>
      <c r="AD447" s="3" t="e">
        <f t="shared" si="153"/>
        <v>#VALUE!</v>
      </c>
      <c r="AE447" s="3" t="e">
        <f t="shared" si="134"/>
        <v>#VALUE!</v>
      </c>
      <c r="AF447" s="3" t="e">
        <f t="shared" si="135"/>
        <v>#VALUE!</v>
      </c>
      <c r="AG447" s="3" t="e">
        <f t="shared" si="136"/>
        <v>#VALUE!</v>
      </c>
      <c r="AH447" s="3" t="e">
        <f t="shared" si="154"/>
        <v>#VALUE!</v>
      </c>
      <c r="AI447" s="3" t="e">
        <f t="shared" si="138"/>
        <v>#VALUE!</v>
      </c>
      <c r="AJ447" s="3" t="str">
        <f t="shared" si="155"/>
        <v/>
      </c>
    </row>
    <row r="448" spans="1:36" x14ac:dyDescent="0.55000000000000004">
      <c r="A448" s="10">
        <v>447</v>
      </c>
      <c r="B448" s="11"/>
      <c r="C448" s="12"/>
      <c r="D448" s="12"/>
      <c r="E448" s="12"/>
      <c r="F448" s="12"/>
      <c r="G448" s="12"/>
      <c r="H448" s="12"/>
      <c r="I448" s="13"/>
      <c r="J448" s="13"/>
      <c r="K448" s="13"/>
      <c r="L448" s="14"/>
      <c r="M448" s="10" t="str">
        <f>IF(F448=data!$A$2,1500,IF(F448=data!$A$3,500,IF(F448=data!$A$4,300,IF(F448=data!$A$5,200,IF(F448=data!$A$6,1500,IF(F448=data!$A$7,1500,""))))))</f>
        <v/>
      </c>
      <c r="N448" s="15"/>
      <c r="Q448" s="2" t="str">
        <f t="shared" si="140"/>
        <v/>
      </c>
      <c r="R448" s="2" t="str">
        <f t="shared" si="141"/>
        <v/>
      </c>
      <c r="S448" s="2" t="str">
        <f t="shared" si="142"/>
        <v/>
      </c>
      <c r="T448" s="2" t="str">
        <f t="shared" si="143"/>
        <v/>
      </c>
      <c r="U448" s="2" t="str">
        <f t="shared" si="144"/>
        <v/>
      </c>
      <c r="V448" s="2" t="str">
        <f t="shared" si="145"/>
        <v/>
      </c>
      <c r="W448" s="2" t="str">
        <f t="shared" si="146"/>
        <v/>
      </c>
      <c r="X448" s="2" t="str">
        <f t="shared" si="147"/>
        <v/>
      </c>
      <c r="Y448" s="2" t="str">
        <f t="shared" si="148"/>
        <v/>
      </c>
      <c r="Z448" s="2" t="str">
        <f t="shared" si="149"/>
        <v/>
      </c>
      <c r="AA448" s="2" t="str">
        <f t="shared" si="150"/>
        <v/>
      </c>
      <c r="AB448" s="2" t="str">
        <f t="shared" si="151"/>
        <v/>
      </c>
      <c r="AC448" s="2" t="str">
        <f t="shared" si="152"/>
        <v/>
      </c>
      <c r="AD448" s="3" t="e">
        <f t="shared" si="153"/>
        <v>#VALUE!</v>
      </c>
      <c r="AE448" s="3" t="e">
        <f t="shared" si="134"/>
        <v>#VALUE!</v>
      </c>
      <c r="AF448" s="3" t="e">
        <f t="shared" si="135"/>
        <v>#VALUE!</v>
      </c>
      <c r="AG448" s="3" t="e">
        <f t="shared" si="136"/>
        <v>#VALUE!</v>
      </c>
      <c r="AH448" s="3" t="e">
        <f t="shared" si="154"/>
        <v>#VALUE!</v>
      </c>
      <c r="AI448" s="3" t="e">
        <f t="shared" si="138"/>
        <v>#VALUE!</v>
      </c>
      <c r="AJ448" s="3" t="str">
        <f t="shared" si="155"/>
        <v/>
      </c>
    </row>
    <row r="449" spans="1:36" x14ac:dyDescent="0.55000000000000004">
      <c r="A449" s="10">
        <v>448</v>
      </c>
      <c r="B449" s="11"/>
      <c r="C449" s="12"/>
      <c r="D449" s="12"/>
      <c r="E449" s="12"/>
      <c r="F449" s="12"/>
      <c r="G449" s="12"/>
      <c r="H449" s="12"/>
      <c r="I449" s="13"/>
      <c r="J449" s="13"/>
      <c r="K449" s="13"/>
      <c r="L449" s="14"/>
      <c r="M449" s="10" t="str">
        <f>IF(F449=data!$A$2,1500,IF(F449=data!$A$3,500,IF(F449=data!$A$4,300,IF(F449=data!$A$5,200,IF(F449=data!$A$6,1500,IF(F449=data!$A$7,1500,""))))))</f>
        <v/>
      </c>
      <c r="N449" s="15"/>
      <c r="Q449" s="2" t="str">
        <f t="shared" si="140"/>
        <v/>
      </c>
      <c r="R449" s="2" t="str">
        <f t="shared" si="141"/>
        <v/>
      </c>
      <c r="S449" s="2" t="str">
        <f t="shared" si="142"/>
        <v/>
      </c>
      <c r="T449" s="2" t="str">
        <f t="shared" si="143"/>
        <v/>
      </c>
      <c r="U449" s="2" t="str">
        <f t="shared" si="144"/>
        <v/>
      </c>
      <c r="V449" s="2" t="str">
        <f t="shared" si="145"/>
        <v/>
      </c>
      <c r="W449" s="2" t="str">
        <f t="shared" si="146"/>
        <v/>
      </c>
      <c r="X449" s="2" t="str">
        <f t="shared" si="147"/>
        <v/>
      </c>
      <c r="Y449" s="2" t="str">
        <f t="shared" si="148"/>
        <v/>
      </c>
      <c r="Z449" s="2" t="str">
        <f t="shared" si="149"/>
        <v/>
      </c>
      <c r="AA449" s="2" t="str">
        <f t="shared" si="150"/>
        <v/>
      </c>
      <c r="AB449" s="2" t="str">
        <f t="shared" si="151"/>
        <v/>
      </c>
      <c r="AC449" s="2" t="str">
        <f t="shared" si="152"/>
        <v/>
      </c>
      <c r="AD449" s="3" t="e">
        <f t="shared" si="153"/>
        <v>#VALUE!</v>
      </c>
      <c r="AE449" s="3" t="e">
        <f t="shared" si="134"/>
        <v>#VALUE!</v>
      </c>
      <c r="AF449" s="3" t="e">
        <f t="shared" si="135"/>
        <v>#VALUE!</v>
      </c>
      <c r="AG449" s="3" t="e">
        <f t="shared" si="136"/>
        <v>#VALUE!</v>
      </c>
      <c r="AH449" s="3" t="e">
        <f t="shared" si="154"/>
        <v>#VALUE!</v>
      </c>
      <c r="AI449" s="3" t="e">
        <f t="shared" si="138"/>
        <v>#VALUE!</v>
      </c>
      <c r="AJ449" s="3" t="str">
        <f t="shared" si="155"/>
        <v/>
      </c>
    </row>
    <row r="450" spans="1:36" x14ac:dyDescent="0.55000000000000004">
      <c r="A450" s="10">
        <v>449</v>
      </c>
      <c r="B450" s="11"/>
      <c r="C450" s="12"/>
      <c r="D450" s="12"/>
      <c r="E450" s="12"/>
      <c r="F450" s="12"/>
      <c r="G450" s="12"/>
      <c r="H450" s="12"/>
      <c r="I450" s="13"/>
      <c r="J450" s="13"/>
      <c r="K450" s="13"/>
      <c r="L450" s="14"/>
      <c r="M450" s="10" t="str">
        <f>IF(F450=data!$A$2,1500,IF(F450=data!$A$3,500,IF(F450=data!$A$4,300,IF(F450=data!$A$5,200,IF(F450=data!$A$6,1500,IF(F450=data!$A$7,1500,""))))))</f>
        <v/>
      </c>
      <c r="N450" s="15"/>
      <c r="Q450" s="2" t="str">
        <f t="shared" si="140"/>
        <v/>
      </c>
      <c r="R450" s="2" t="str">
        <f t="shared" si="141"/>
        <v/>
      </c>
      <c r="S450" s="2" t="str">
        <f t="shared" si="142"/>
        <v/>
      </c>
      <c r="T450" s="2" t="str">
        <f t="shared" si="143"/>
        <v/>
      </c>
      <c r="U450" s="2" t="str">
        <f t="shared" si="144"/>
        <v/>
      </c>
      <c r="V450" s="2" t="str">
        <f t="shared" si="145"/>
        <v/>
      </c>
      <c r="W450" s="2" t="str">
        <f t="shared" si="146"/>
        <v/>
      </c>
      <c r="X450" s="2" t="str">
        <f t="shared" si="147"/>
        <v/>
      </c>
      <c r="Y450" s="2" t="str">
        <f t="shared" si="148"/>
        <v/>
      </c>
      <c r="Z450" s="2" t="str">
        <f t="shared" si="149"/>
        <v/>
      </c>
      <c r="AA450" s="2" t="str">
        <f t="shared" si="150"/>
        <v/>
      </c>
      <c r="AB450" s="2" t="str">
        <f t="shared" si="151"/>
        <v/>
      </c>
      <c r="AC450" s="2" t="str">
        <f t="shared" si="152"/>
        <v/>
      </c>
      <c r="AD450" s="3" t="e">
        <f t="shared" si="153"/>
        <v>#VALUE!</v>
      </c>
      <c r="AE450" s="3" t="e">
        <f t="shared" si="134"/>
        <v>#VALUE!</v>
      </c>
      <c r="AF450" s="3" t="e">
        <f t="shared" si="135"/>
        <v>#VALUE!</v>
      </c>
      <c r="AG450" s="3" t="e">
        <f t="shared" si="136"/>
        <v>#VALUE!</v>
      </c>
      <c r="AH450" s="3" t="e">
        <f t="shared" si="154"/>
        <v>#VALUE!</v>
      </c>
      <c r="AI450" s="3" t="e">
        <f t="shared" si="138"/>
        <v>#VALUE!</v>
      </c>
      <c r="AJ450" s="3" t="str">
        <f t="shared" si="155"/>
        <v/>
      </c>
    </row>
    <row r="451" spans="1:36" x14ac:dyDescent="0.55000000000000004">
      <c r="A451" s="10">
        <v>450</v>
      </c>
      <c r="B451" s="11"/>
      <c r="C451" s="12"/>
      <c r="D451" s="12"/>
      <c r="E451" s="12"/>
      <c r="F451" s="12"/>
      <c r="G451" s="12"/>
      <c r="H451" s="12"/>
      <c r="I451" s="13"/>
      <c r="J451" s="13"/>
      <c r="K451" s="13"/>
      <c r="L451" s="14"/>
      <c r="M451" s="10" t="str">
        <f>IF(F451=data!$A$2,1500,IF(F451=data!$A$3,500,IF(F451=data!$A$4,300,IF(F451=data!$A$5,200,IF(F451=data!$A$6,1500,IF(F451=data!$A$7,1500,""))))))</f>
        <v/>
      </c>
      <c r="N451" s="15"/>
      <c r="Q451" s="2" t="str">
        <f t="shared" si="140"/>
        <v/>
      </c>
      <c r="R451" s="2" t="str">
        <f t="shared" si="141"/>
        <v/>
      </c>
      <c r="S451" s="2" t="str">
        <f t="shared" si="142"/>
        <v/>
      </c>
      <c r="T451" s="2" t="str">
        <f t="shared" si="143"/>
        <v/>
      </c>
      <c r="U451" s="2" t="str">
        <f t="shared" si="144"/>
        <v/>
      </c>
      <c r="V451" s="2" t="str">
        <f t="shared" si="145"/>
        <v/>
      </c>
      <c r="W451" s="2" t="str">
        <f t="shared" si="146"/>
        <v/>
      </c>
      <c r="X451" s="2" t="str">
        <f t="shared" si="147"/>
        <v/>
      </c>
      <c r="Y451" s="2" t="str">
        <f t="shared" si="148"/>
        <v/>
      </c>
      <c r="Z451" s="2" t="str">
        <f t="shared" si="149"/>
        <v/>
      </c>
      <c r="AA451" s="2" t="str">
        <f t="shared" si="150"/>
        <v/>
      </c>
      <c r="AB451" s="2" t="str">
        <f t="shared" si="151"/>
        <v/>
      </c>
      <c r="AC451" s="2" t="str">
        <f t="shared" si="152"/>
        <v/>
      </c>
      <c r="AD451" s="3" t="e">
        <f t="shared" si="153"/>
        <v>#VALUE!</v>
      </c>
      <c r="AE451" s="3" t="e">
        <f t="shared" si="134"/>
        <v>#VALUE!</v>
      </c>
      <c r="AF451" s="3" t="e">
        <f t="shared" si="135"/>
        <v>#VALUE!</v>
      </c>
      <c r="AG451" s="3" t="e">
        <f t="shared" si="136"/>
        <v>#VALUE!</v>
      </c>
      <c r="AH451" s="3" t="e">
        <f t="shared" si="154"/>
        <v>#VALUE!</v>
      </c>
      <c r="AI451" s="3" t="e">
        <f t="shared" si="138"/>
        <v>#VALUE!</v>
      </c>
      <c r="AJ451" s="3" t="str">
        <f t="shared" si="155"/>
        <v/>
      </c>
    </row>
    <row r="452" spans="1:36" x14ac:dyDescent="0.55000000000000004">
      <c r="A452" s="10">
        <v>451</v>
      </c>
      <c r="B452" s="11"/>
      <c r="C452" s="12"/>
      <c r="D452" s="12"/>
      <c r="E452" s="12"/>
      <c r="F452" s="12"/>
      <c r="G452" s="12"/>
      <c r="H452" s="12"/>
      <c r="I452" s="13"/>
      <c r="J452" s="13"/>
      <c r="K452" s="13"/>
      <c r="L452" s="14"/>
      <c r="M452" s="10" t="str">
        <f>IF(F452=data!$A$2,1500,IF(F452=data!$A$3,500,IF(F452=data!$A$4,300,IF(F452=data!$A$5,200,IF(F452=data!$A$6,1500,IF(F452=data!$A$7,1500,""))))))</f>
        <v/>
      </c>
      <c r="N452" s="15"/>
      <c r="Q452" s="2" t="str">
        <f t="shared" si="140"/>
        <v/>
      </c>
      <c r="R452" s="2" t="str">
        <f t="shared" si="141"/>
        <v/>
      </c>
      <c r="S452" s="2" t="str">
        <f t="shared" si="142"/>
        <v/>
      </c>
      <c r="T452" s="2" t="str">
        <f t="shared" si="143"/>
        <v/>
      </c>
      <c r="U452" s="2" t="str">
        <f t="shared" si="144"/>
        <v/>
      </c>
      <c r="V452" s="2" t="str">
        <f t="shared" si="145"/>
        <v/>
      </c>
      <c r="W452" s="2" t="str">
        <f t="shared" si="146"/>
        <v/>
      </c>
      <c r="X452" s="2" t="str">
        <f t="shared" si="147"/>
        <v/>
      </c>
      <c r="Y452" s="2" t="str">
        <f t="shared" si="148"/>
        <v/>
      </c>
      <c r="Z452" s="2" t="str">
        <f t="shared" si="149"/>
        <v/>
      </c>
      <c r="AA452" s="2" t="str">
        <f t="shared" si="150"/>
        <v/>
      </c>
      <c r="AB452" s="2" t="str">
        <f t="shared" si="151"/>
        <v/>
      </c>
      <c r="AC452" s="2" t="str">
        <f t="shared" si="152"/>
        <v/>
      </c>
      <c r="AD452" s="3" t="e">
        <f t="shared" si="153"/>
        <v>#VALUE!</v>
      </c>
      <c r="AE452" s="3" t="e">
        <f t="shared" ref="AE452:AE515" si="156">AD452/11</f>
        <v>#VALUE!</v>
      </c>
      <c r="AF452" s="3" t="e">
        <f t="shared" ref="AF452:AF515" si="157">INT(AE452)</f>
        <v>#VALUE!</v>
      </c>
      <c r="AG452" s="3" t="e">
        <f t="shared" ref="AG452:AG515" si="158">AF452*11</f>
        <v>#VALUE!</v>
      </c>
      <c r="AH452" s="3" t="e">
        <f t="shared" si="154"/>
        <v>#VALUE!</v>
      </c>
      <c r="AI452" s="3" t="e">
        <f t="shared" ref="AI452:AI515" si="159">RIGHT(11-AH452,1)</f>
        <v>#VALUE!</v>
      </c>
      <c r="AJ452" s="3" t="str">
        <f t="shared" si="155"/>
        <v/>
      </c>
    </row>
    <row r="453" spans="1:36" x14ac:dyDescent="0.55000000000000004">
      <c r="A453" s="10">
        <v>452</v>
      </c>
      <c r="B453" s="11"/>
      <c r="C453" s="12"/>
      <c r="D453" s="12"/>
      <c r="E453" s="12"/>
      <c r="F453" s="12"/>
      <c r="G453" s="12"/>
      <c r="H453" s="12"/>
      <c r="I453" s="13"/>
      <c r="J453" s="13"/>
      <c r="K453" s="13"/>
      <c r="L453" s="14"/>
      <c r="M453" s="10" t="str">
        <f>IF(F453=data!$A$2,1500,IF(F453=data!$A$3,500,IF(F453=data!$A$4,300,IF(F453=data!$A$5,200,IF(F453=data!$A$6,1500,IF(F453=data!$A$7,1500,""))))))</f>
        <v/>
      </c>
      <c r="N453" s="15"/>
      <c r="Q453" s="2" t="str">
        <f t="shared" si="140"/>
        <v/>
      </c>
      <c r="R453" s="2" t="str">
        <f t="shared" si="141"/>
        <v/>
      </c>
      <c r="S453" s="2" t="str">
        <f t="shared" si="142"/>
        <v/>
      </c>
      <c r="T453" s="2" t="str">
        <f t="shared" si="143"/>
        <v/>
      </c>
      <c r="U453" s="2" t="str">
        <f t="shared" si="144"/>
        <v/>
      </c>
      <c r="V453" s="2" t="str">
        <f t="shared" si="145"/>
        <v/>
      </c>
      <c r="W453" s="2" t="str">
        <f t="shared" si="146"/>
        <v/>
      </c>
      <c r="X453" s="2" t="str">
        <f t="shared" si="147"/>
        <v/>
      </c>
      <c r="Y453" s="2" t="str">
        <f t="shared" si="148"/>
        <v/>
      </c>
      <c r="Z453" s="2" t="str">
        <f t="shared" si="149"/>
        <v/>
      </c>
      <c r="AA453" s="2" t="str">
        <f t="shared" si="150"/>
        <v/>
      </c>
      <c r="AB453" s="2" t="str">
        <f t="shared" si="151"/>
        <v/>
      </c>
      <c r="AC453" s="2" t="str">
        <f t="shared" si="152"/>
        <v/>
      </c>
      <c r="AD453" s="3" t="e">
        <f t="shared" si="153"/>
        <v>#VALUE!</v>
      </c>
      <c r="AE453" s="3" t="e">
        <f t="shared" si="156"/>
        <v>#VALUE!</v>
      </c>
      <c r="AF453" s="3" t="e">
        <f t="shared" si="157"/>
        <v>#VALUE!</v>
      </c>
      <c r="AG453" s="3" t="e">
        <f t="shared" si="158"/>
        <v>#VALUE!</v>
      </c>
      <c r="AH453" s="3" t="e">
        <f t="shared" si="154"/>
        <v>#VALUE!</v>
      </c>
      <c r="AI453" s="3" t="e">
        <f t="shared" si="159"/>
        <v>#VALUE!</v>
      </c>
      <c r="AJ453" s="3" t="str">
        <f t="shared" si="155"/>
        <v/>
      </c>
    </row>
    <row r="454" spans="1:36" x14ac:dyDescent="0.55000000000000004">
      <c r="A454" s="10">
        <v>453</v>
      </c>
      <c r="B454" s="11"/>
      <c r="C454" s="12"/>
      <c r="D454" s="12"/>
      <c r="E454" s="12"/>
      <c r="F454" s="12"/>
      <c r="G454" s="12"/>
      <c r="H454" s="12"/>
      <c r="I454" s="13"/>
      <c r="J454" s="13"/>
      <c r="K454" s="13"/>
      <c r="L454" s="14"/>
      <c r="M454" s="10" t="str">
        <f>IF(F454=data!$A$2,1500,IF(F454=data!$A$3,500,IF(F454=data!$A$4,300,IF(F454=data!$A$5,200,IF(F454=data!$A$6,1500,IF(F454=data!$A$7,1500,""))))))</f>
        <v/>
      </c>
      <c r="N454" s="15"/>
      <c r="Q454" s="2" t="str">
        <f t="shared" si="140"/>
        <v/>
      </c>
      <c r="R454" s="2" t="str">
        <f t="shared" si="141"/>
        <v/>
      </c>
      <c r="S454" s="2" t="str">
        <f t="shared" si="142"/>
        <v/>
      </c>
      <c r="T454" s="2" t="str">
        <f t="shared" si="143"/>
        <v/>
      </c>
      <c r="U454" s="2" t="str">
        <f t="shared" si="144"/>
        <v/>
      </c>
      <c r="V454" s="2" t="str">
        <f t="shared" si="145"/>
        <v/>
      </c>
      <c r="W454" s="2" t="str">
        <f t="shared" si="146"/>
        <v/>
      </c>
      <c r="X454" s="2" t="str">
        <f t="shared" si="147"/>
        <v/>
      </c>
      <c r="Y454" s="2" t="str">
        <f t="shared" si="148"/>
        <v/>
      </c>
      <c r="Z454" s="2" t="str">
        <f t="shared" si="149"/>
        <v/>
      </c>
      <c r="AA454" s="2" t="str">
        <f t="shared" si="150"/>
        <v/>
      </c>
      <c r="AB454" s="2" t="str">
        <f t="shared" si="151"/>
        <v/>
      </c>
      <c r="AC454" s="2" t="str">
        <f t="shared" si="152"/>
        <v/>
      </c>
      <c r="AD454" s="3" t="e">
        <f t="shared" si="153"/>
        <v>#VALUE!</v>
      </c>
      <c r="AE454" s="3" t="e">
        <f t="shared" si="156"/>
        <v>#VALUE!</v>
      </c>
      <c r="AF454" s="3" t="e">
        <f t="shared" si="157"/>
        <v>#VALUE!</v>
      </c>
      <c r="AG454" s="3" t="e">
        <f t="shared" si="158"/>
        <v>#VALUE!</v>
      </c>
      <c r="AH454" s="3" t="e">
        <f t="shared" si="154"/>
        <v>#VALUE!</v>
      </c>
      <c r="AI454" s="3" t="e">
        <f t="shared" si="159"/>
        <v>#VALUE!</v>
      </c>
      <c r="AJ454" s="3" t="str">
        <f t="shared" si="155"/>
        <v/>
      </c>
    </row>
    <row r="455" spans="1:36" x14ac:dyDescent="0.55000000000000004">
      <c r="A455" s="10">
        <v>454</v>
      </c>
      <c r="B455" s="11"/>
      <c r="C455" s="12"/>
      <c r="D455" s="12"/>
      <c r="E455" s="12"/>
      <c r="F455" s="12"/>
      <c r="G455" s="12"/>
      <c r="H455" s="12"/>
      <c r="I455" s="13"/>
      <c r="J455" s="13"/>
      <c r="K455" s="13"/>
      <c r="L455" s="14"/>
      <c r="M455" s="10" t="str">
        <f>IF(F455=data!$A$2,1500,IF(F455=data!$A$3,500,IF(F455=data!$A$4,300,IF(F455=data!$A$5,200,IF(F455=data!$A$6,1500,IF(F455=data!$A$7,1500,""))))))</f>
        <v/>
      </c>
      <c r="N455" s="15"/>
      <c r="Q455" s="2" t="str">
        <f t="shared" si="140"/>
        <v/>
      </c>
      <c r="R455" s="2" t="str">
        <f t="shared" si="141"/>
        <v/>
      </c>
      <c r="S455" s="2" t="str">
        <f t="shared" si="142"/>
        <v/>
      </c>
      <c r="T455" s="2" t="str">
        <f t="shared" si="143"/>
        <v/>
      </c>
      <c r="U455" s="2" t="str">
        <f t="shared" si="144"/>
        <v/>
      </c>
      <c r="V455" s="2" t="str">
        <f t="shared" si="145"/>
        <v/>
      </c>
      <c r="W455" s="2" t="str">
        <f t="shared" si="146"/>
        <v/>
      </c>
      <c r="X455" s="2" t="str">
        <f t="shared" si="147"/>
        <v/>
      </c>
      <c r="Y455" s="2" t="str">
        <f t="shared" si="148"/>
        <v/>
      </c>
      <c r="Z455" s="2" t="str">
        <f t="shared" si="149"/>
        <v/>
      </c>
      <c r="AA455" s="2" t="str">
        <f t="shared" si="150"/>
        <v/>
      </c>
      <c r="AB455" s="2" t="str">
        <f t="shared" si="151"/>
        <v/>
      </c>
      <c r="AC455" s="2" t="str">
        <f t="shared" si="152"/>
        <v/>
      </c>
      <c r="AD455" s="3" t="e">
        <f t="shared" si="153"/>
        <v>#VALUE!</v>
      </c>
      <c r="AE455" s="3" t="e">
        <f t="shared" si="156"/>
        <v>#VALUE!</v>
      </c>
      <c r="AF455" s="3" t="e">
        <f t="shared" si="157"/>
        <v>#VALUE!</v>
      </c>
      <c r="AG455" s="3" t="e">
        <f t="shared" si="158"/>
        <v>#VALUE!</v>
      </c>
      <c r="AH455" s="3" t="e">
        <f t="shared" si="154"/>
        <v>#VALUE!</v>
      </c>
      <c r="AI455" s="3" t="e">
        <f t="shared" si="159"/>
        <v>#VALUE!</v>
      </c>
      <c r="AJ455" s="3" t="str">
        <f t="shared" si="155"/>
        <v/>
      </c>
    </row>
    <row r="456" spans="1:36" x14ac:dyDescent="0.55000000000000004">
      <c r="A456" s="10">
        <v>455</v>
      </c>
      <c r="B456" s="11"/>
      <c r="C456" s="12"/>
      <c r="D456" s="12"/>
      <c r="E456" s="12"/>
      <c r="F456" s="12"/>
      <c r="G456" s="12"/>
      <c r="H456" s="12"/>
      <c r="I456" s="13"/>
      <c r="J456" s="13"/>
      <c r="K456" s="13"/>
      <c r="L456" s="14"/>
      <c r="M456" s="10" t="str">
        <f>IF(F456=data!$A$2,1500,IF(F456=data!$A$3,500,IF(F456=data!$A$4,300,IF(F456=data!$A$5,200,IF(F456=data!$A$6,1500,IF(F456=data!$A$7,1500,""))))))</f>
        <v/>
      </c>
      <c r="N456" s="15"/>
      <c r="Q456" s="2" t="str">
        <f t="shared" si="140"/>
        <v/>
      </c>
      <c r="R456" s="2" t="str">
        <f t="shared" si="141"/>
        <v/>
      </c>
      <c r="S456" s="2" t="str">
        <f t="shared" si="142"/>
        <v/>
      </c>
      <c r="T456" s="2" t="str">
        <f t="shared" si="143"/>
        <v/>
      </c>
      <c r="U456" s="2" t="str">
        <f t="shared" si="144"/>
        <v/>
      </c>
      <c r="V456" s="2" t="str">
        <f t="shared" si="145"/>
        <v/>
      </c>
      <c r="W456" s="2" t="str">
        <f t="shared" si="146"/>
        <v/>
      </c>
      <c r="X456" s="2" t="str">
        <f t="shared" si="147"/>
        <v/>
      </c>
      <c r="Y456" s="2" t="str">
        <f t="shared" si="148"/>
        <v/>
      </c>
      <c r="Z456" s="2" t="str">
        <f t="shared" si="149"/>
        <v/>
      </c>
      <c r="AA456" s="2" t="str">
        <f t="shared" si="150"/>
        <v/>
      </c>
      <c r="AB456" s="2" t="str">
        <f t="shared" si="151"/>
        <v/>
      </c>
      <c r="AC456" s="2" t="str">
        <f t="shared" si="152"/>
        <v/>
      </c>
      <c r="AD456" s="3" t="e">
        <f t="shared" si="153"/>
        <v>#VALUE!</v>
      </c>
      <c r="AE456" s="3" t="e">
        <f t="shared" si="156"/>
        <v>#VALUE!</v>
      </c>
      <c r="AF456" s="3" t="e">
        <f t="shared" si="157"/>
        <v>#VALUE!</v>
      </c>
      <c r="AG456" s="3" t="e">
        <f t="shared" si="158"/>
        <v>#VALUE!</v>
      </c>
      <c r="AH456" s="3" t="e">
        <f t="shared" si="154"/>
        <v>#VALUE!</v>
      </c>
      <c r="AI456" s="3" t="e">
        <f t="shared" si="159"/>
        <v>#VALUE!</v>
      </c>
      <c r="AJ456" s="3" t="str">
        <f t="shared" si="155"/>
        <v/>
      </c>
    </row>
    <row r="457" spans="1:36" x14ac:dyDescent="0.55000000000000004">
      <c r="A457" s="10">
        <v>456</v>
      </c>
      <c r="B457" s="11"/>
      <c r="C457" s="12"/>
      <c r="D457" s="12"/>
      <c r="E457" s="12"/>
      <c r="F457" s="12"/>
      <c r="G457" s="12"/>
      <c r="H457" s="12"/>
      <c r="I457" s="13"/>
      <c r="J457" s="13"/>
      <c r="K457" s="13"/>
      <c r="L457" s="14"/>
      <c r="M457" s="10" t="str">
        <f>IF(F457=data!$A$2,1500,IF(F457=data!$A$3,500,IF(F457=data!$A$4,300,IF(F457=data!$A$5,200,IF(F457=data!$A$6,1500,IF(F457=data!$A$7,1500,""))))))</f>
        <v/>
      </c>
      <c r="N457" s="15"/>
      <c r="Q457" s="2" t="str">
        <f t="shared" si="140"/>
        <v/>
      </c>
      <c r="R457" s="2" t="str">
        <f t="shared" si="141"/>
        <v/>
      </c>
      <c r="S457" s="2" t="str">
        <f t="shared" si="142"/>
        <v/>
      </c>
      <c r="T457" s="2" t="str">
        <f t="shared" si="143"/>
        <v/>
      </c>
      <c r="U457" s="2" t="str">
        <f t="shared" si="144"/>
        <v/>
      </c>
      <c r="V457" s="2" t="str">
        <f t="shared" si="145"/>
        <v/>
      </c>
      <c r="W457" s="2" t="str">
        <f t="shared" si="146"/>
        <v/>
      </c>
      <c r="X457" s="2" t="str">
        <f t="shared" si="147"/>
        <v/>
      </c>
      <c r="Y457" s="2" t="str">
        <f t="shared" si="148"/>
        <v/>
      </c>
      <c r="Z457" s="2" t="str">
        <f t="shared" si="149"/>
        <v/>
      </c>
      <c r="AA457" s="2" t="str">
        <f t="shared" si="150"/>
        <v/>
      </c>
      <c r="AB457" s="2" t="str">
        <f t="shared" si="151"/>
        <v/>
      </c>
      <c r="AC457" s="2" t="str">
        <f t="shared" si="152"/>
        <v/>
      </c>
      <c r="AD457" s="3" t="e">
        <f t="shared" si="153"/>
        <v>#VALUE!</v>
      </c>
      <c r="AE457" s="3" t="e">
        <f t="shared" si="156"/>
        <v>#VALUE!</v>
      </c>
      <c r="AF457" s="3" t="e">
        <f t="shared" si="157"/>
        <v>#VALUE!</v>
      </c>
      <c r="AG457" s="3" t="e">
        <f t="shared" si="158"/>
        <v>#VALUE!</v>
      </c>
      <c r="AH457" s="3" t="e">
        <f t="shared" si="154"/>
        <v>#VALUE!</v>
      </c>
      <c r="AI457" s="3" t="e">
        <f t="shared" si="159"/>
        <v>#VALUE!</v>
      </c>
      <c r="AJ457" s="3" t="str">
        <f t="shared" si="155"/>
        <v/>
      </c>
    </row>
    <row r="458" spans="1:36" x14ac:dyDescent="0.55000000000000004">
      <c r="A458" s="10">
        <v>457</v>
      </c>
      <c r="B458" s="11"/>
      <c r="C458" s="12"/>
      <c r="D458" s="12"/>
      <c r="E458" s="12"/>
      <c r="F458" s="12"/>
      <c r="G458" s="12"/>
      <c r="H458" s="12"/>
      <c r="I458" s="13"/>
      <c r="J458" s="13"/>
      <c r="K458" s="13"/>
      <c r="L458" s="14"/>
      <c r="M458" s="10" t="str">
        <f>IF(F458=data!$A$2,1500,IF(F458=data!$A$3,500,IF(F458=data!$A$4,300,IF(F458=data!$A$5,200,IF(F458=data!$A$6,1500,IF(F458=data!$A$7,1500,""))))))</f>
        <v/>
      </c>
      <c r="N458" s="15"/>
      <c r="Q458" s="2" t="str">
        <f t="shared" si="140"/>
        <v/>
      </c>
      <c r="R458" s="2" t="str">
        <f t="shared" si="141"/>
        <v/>
      </c>
      <c r="S458" s="2" t="str">
        <f t="shared" si="142"/>
        <v/>
      </c>
      <c r="T458" s="2" t="str">
        <f t="shared" si="143"/>
        <v/>
      </c>
      <c r="U458" s="2" t="str">
        <f t="shared" si="144"/>
        <v/>
      </c>
      <c r="V458" s="2" t="str">
        <f t="shared" si="145"/>
        <v/>
      </c>
      <c r="W458" s="2" t="str">
        <f t="shared" si="146"/>
        <v/>
      </c>
      <c r="X458" s="2" t="str">
        <f t="shared" si="147"/>
        <v/>
      </c>
      <c r="Y458" s="2" t="str">
        <f t="shared" si="148"/>
        <v/>
      </c>
      <c r="Z458" s="2" t="str">
        <f t="shared" si="149"/>
        <v/>
      </c>
      <c r="AA458" s="2" t="str">
        <f t="shared" si="150"/>
        <v/>
      </c>
      <c r="AB458" s="2" t="str">
        <f t="shared" si="151"/>
        <v/>
      </c>
      <c r="AC458" s="2" t="str">
        <f t="shared" si="152"/>
        <v/>
      </c>
      <c r="AD458" s="3" t="e">
        <f t="shared" si="153"/>
        <v>#VALUE!</v>
      </c>
      <c r="AE458" s="3" t="e">
        <f t="shared" si="156"/>
        <v>#VALUE!</v>
      </c>
      <c r="AF458" s="3" t="e">
        <f t="shared" si="157"/>
        <v>#VALUE!</v>
      </c>
      <c r="AG458" s="3" t="e">
        <f t="shared" si="158"/>
        <v>#VALUE!</v>
      </c>
      <c r="AH458" s="3" t="e">
        <f t="shared" si="154"/>
        <v>#VALUE!</v>
      </c>
      <c r="AI458" s="3" t="e">
        <f t="shared" si="159"/>
        <v>#VALUE!</v>
      </c>
      <c r="AJ458" s="3" t="str">
        <f t="shared" si="155"/>
        <v/>
      </c>
    </row>
    <row r="459" spans="1:36" x14ac:dyDescent="0.55000000000000004">
      <c r="A459" s="10">
        <v>458</v>
      </c>
      <c r="B459" s="11"/>
      <c r="C459" s="12"/>
      <c r="D459" s="12"/>
      <c r="E459" s="12"/>
      <c r="F459" s="12"/>
      <c r="G459" s="12"/>
      <c r="H459" s="12"/>
      <c r="I459" s="13"/>
      <c r="J459" s="13"/>
      <c r="K459" s="13"/>
      <c r="L459" s="14"/>
      <c r="M459" s="10" t="str">
        <f>IF(F459=data!$A$2,1500,IF(F459=data!$A$3,500,IF(F459=data!$A$4,300,IF(F459=data!$A$5,200,IF(F459=data!$A$6,1500,IF(F459=data!$A$7,1500,""))))))</f>
        <v/>
      </c>
      <c r="N459" s="15"/>
      <c r="Q459" s="2" t="str">
        <f t="shared" si="140"/>
        <v/>
      </c>
      <c r="R459" s="2" t="str">
        <f t="shared" si="141"/>
        <v/>
      </c>
      <c r="S459" s="2" t="str">
        <f t="shared" si="142"/>
        <v/>
      </c>
      <c r="T459" s="2" t="str">
        <f t="shared" si="143"/>
        <v/>
      </c>
      <c r="U459" s="2" t="str">
        <f t="shared" si="144"/>
        <v/>
      </c>
      <c r="V459" s="2" t="str">
        <f t="shared" si="145"/>
        <v/>
      </c>
      <c r="W459" s="2" t="str">
        <f t="shared" si="146"/>
        <v/>
      </c>
      <c r="X459" s="2" t="str">
        <f t="shared" si="147"/>
        <v/>
      </c>
      <c r="Y459" s="2" t="str">
        <f t="shared" si="148"/>
        <v/>
      </c>
      <c r="Z459" s="2" t="str">
        <f t="shared" si="149"/>
        <v/>
      </c>
      <c r="AA459" s="2" t="str">
        <f t="shared" si="150"/>
        <v/>
      </c>
      <c r="AB459" s="2" t="str">
        <f t="shared" si="151"/>
        <v/>
      </c>
      <c r="AC459" s="2" t="str">
        <f t="shared" si="152"/>
        <v/>
      </c>
      <c r="AD459" s="3" t="e">
        <f t="shared" si="153"/>
        <v>#VALUE!</v>
      </c>
      <c r="AE459" s="3" t="e">
        <f t="shared" si="156"/>
        <v>#VALUE!</v>
      </c>
      <c r="AF459" s="3" t="e">
        <f t="shared" si="157"/>
        <v>#VALUE!</v>
      </c>
      <c r="AG459" s="3" t="e">
        <f t="shared" si="158"/>
        <v>#VALUE!</v>
      </c>
      <c r="AH459" s="3" t="e">
        <f t="shared" si="154"/>
        <v>#VALUE!</v>
      </c>
      <c r="AI459" s="3" t="e">
        <f t="shared" si="159"/>
        <v>#VALUE!</v>
      </c>
      <c r="AJ459" s="3" t="str">
        <f t="shared" si="155"/>
        <v/>
      </c>
    </row>
    <row r="460" spans="1:36" x14ac:dyDescent="0.55000000000000004">
      <c r="A460" s="10">
        <v>459</v>
      </c>
      <c r="B460" s="11"/>
      <c r="C460" s="12"/>
      <c r="D460" s="12"/>
      <c r="E460" s="12"/>
      <c r="F460" s="12"/>
      <c r="G460" s="12"/>
      <c r="H460" s="12"/>
      <c r="I460" s="13"/>
      <c r="J460" s="13"/>
      <c r="K460" s="13"/>
      <c r="L460" s="14"/>
      <c r="M460" s="10" t="str">
        <f>IF(F460=data!$A$2,1500,IF(F460=data!$A$3,500,IF(F460=data!$A$4,300,IF(F460=data!$A$5,200,IF(F460=data!$A$6,1500,IF(F460=data!$A$7,1500,""))))))</f>
        <v/>
      </c>
      <c r="N460" s="15"/>
      <c r="Q460" s="2" t="str">
        <f t="shared" si="140"/>
        <v/>
      </c>
      <c r="R460" s="2" t="str">
        <f t="shared" si="141"/>
        <v/>
      </c>
      <c r="S460" s="2" t="str">
        <f t="shared" si="142"/>
        <v/>
      </c>
      <c r="T460" s="2" t="str">
        <f t="shared" si="143"/>
        <v/>
      </c>
      <c r="U460" s="2" t="str">
        <f t="shared" si="144"/>
        <v/>
      </c>
      <c r="V460" s="2" t="str">
        <f t="shared" si="145"/>
        <v/>
      </c>
      <c r="W460" s="2" t="str">
        <f t="shared" si="146"/>
        <v/>
      </c>
      <c r="X460" s="2" t="str">
        <f t="shared" si="147"/>
        <v/>
      </c>
      <c r="Y460" s="2" t="str">
        <f t="shared" si="148"/>
        <v/>
      </c>
      <c r="Z460" s="2" t="str">
        <f t="shared" si="149"/>
        <v/>
      </c>
      <c r="AA460" s="2" t="str">
        <f t="shared" si="150"/>
        <v/>
      </c>
      <c r="AB460" s="2" t="str">
        <f t="shared" si="151"/>
        <v/>
      </c>
      <c r="AC460" s="2" t="str">
        <f t="shared" si="152"/>
        <v/>
      </c>
      <c r="AD460" s="3" t="e">
        <f t="shared" si="153"/>
        <v>#VALUE!</v>
      </c>
      <c r="AE460" s="3" t="e">
        <f t="shared" si="156"/>
        <v>#VALUE!</v>
      </c>
      <c r="AF460" s="3" t="e">
        <f t="shared" si="157"/>
        <v>#VALUE!</v>
      </c>
      <c r="AG460" s="3" t="e">
        <f t="shared" si="158"/>
        <v>#VALUE!</v>
      </c>
      <c r="AH460" s="3" t="e">
        <f t="shared" si="154"/>
        <v>#VALUE!</v>
      </c>
      <c r="AI460" s="3" t="e">
        <f t="shared" si="159"/>
        <v>#VALUE!</v>
      </c>
      <c r="AJ460" s="3" t="str">
        <f t="shared" si="155"/>
        <v/>
      </c>
    </row>
    <row r="461" spans="1:36" x14ac:dyDescent="0.55000000000000004">
      <c r="A461" s="10">
        <v>460</v>
      </c>
      <c r="B461" s="11"/>
      <c r="C461" s="12"/>
      <c r="D461" s="12"/>
      <c r="E461" s="12"/>
      <c r="F461" s="12"/>
      <c r="G461" s="12"/>
      <c r="H461" s="12"/>
      <c r="I461" s="13"/>
      <c r="J461" s="13"/>
      <c r="K461" s="13"/>
      <c r="L461" s="14"/>
      <c r="M461" s="10" t="str">
        <f>IF(F461=data!$A$2,1500,IF(F461=data!$A$3,500,IF(F461=data!$A$4,300,IF(F461=data!$A$5,200,IF(F461=data!$A$6,1500,IF(F461=data!$A$7,1500,""))))))</f>
        <v/>
      </c>
      <c r="N461" s="15"/>
      <c r="Q461" s="2" t="str">
        <f t="shared" si="140"/>
        <v/>
      </c>
      <c r="R461" s="2" t="str">
        <f t="shared" si="141"/>
        <v/>
      </c>
      <c r="S461" s="2" t="str">
        <f t="shared" si="142"/>
        <v/>
      </c>
      <c r="T461" s="2" t="str">
        <f t="shared" si="143"/>
        <v/>
      </c>
      <c r="U461" s="2" t="str">
        <f t="shared" si="144"/>
        <v/>
      </c>
      <c r="V461" s="2" t="str">
        <f t="shared" si="145"/>
        <v/>
      </c>
      <c r="W461" s="2" t="str">
        <f t="shared" si="146"/>
        <v/>
      </c>
      <c r="X461" s="2" t="str">
        <f t="shared" si="147"/>
        <v/>
      </c>
      <c r="Y461" s="2" t="str">
        <f t="shared" si="148"/>
        <v/>
      </c>
      <c r="Z461" s="2" t="str">
        <f t="shared" si="149"/>
        <v/>
      </c>
      <c r="AA461" s="2" t="str">
        <f t="shared" si="150"/>
        <v/>
      </c>
      <c r="AB461" s="2" t="str">
        <f t="shared" si="151"/>
        <v/>
      </c>
      <c r="AC461" s="2" t="str">
        <f t="shared" si="152"/>
        <v/>
      </c>
      <c r="AD461" s="3" t="e">
        <f t="shared" si="153"/>
        <v>#VALUE!</v>
      </c>
      <c r="AE461" s="3" t="e">
        <f t="shared" si="156"/>
        <v>#VALUE!</v>
      </c>
      <c r="AF461" s="3" t="e">
        <f t="shared" si="157"/>
        <v>#VALUE!</v>
      </c>
      <c r="AG461" s="3" t="e">
        <f t="shared" si="158"/>
        <v>#VALUE!</v>
      </c>
      <c r="AH461" s="3" t="e">
        <f t="shared" si="154"/>
        <v>#VALUE!</v>
      </c>
      <c r="AI461" s="3" t="e">
        <f t="shared" si="159"/>
        <v>#VALUE!</v>
      </c>
      <c r="AJ461" s="3" t="str">
        <f t="shared" si="155"/>
        <v/>
      </c>
    </row>
    <row r="462" spans="1:36" x14ac:dyDescent="0.55000000000000004">
      <c r="A462" s="10">
        <v>461</v>
      </c>
      <c r="B462" s="11"/>
      <c r="C462" s="12"/>
      <c r="D462" s="12"/>
      <c r="E462" s="12"/>
      <c r="F462" s="12"/>
      <c r="G462" s="12"/>
      <c r="H462" s="12"/>
      <c r="I462" s="13"/>
      <c r="J462" s="13"/>
      <c r="K462" s="13"/>
      <c r="L462" s="14"/>
      <c r="M462" s="10" t="str">
        <f>IF(F462=data!$A$2,1500,IF(F462=data!$A$3,500,IF(F462=data!$A$4,300,IF(F462=data!$A$5,200,IF(F462=data!$A$6,1500,IF(F462=data!$A$7,1500,""))))))</f>
        <v/>
      </c>
      <c r="N462" s="15"/>
      <c r="Q462" s="2" t="str">
        <f t="shared" si="140"/>
        <v/>
      </c>
      <c r="R462" s="2" t="str">
        <f t="shared" si="141"/>
        <v/>
      </c>
      <c r="S462" s="2" t="str">
        <f t="shared" si="142"/>
        <v/>
      </c>
      <c r="T462" s="2" t="str">
        <f t="shared" si="143"/>
        <v/>
      </c>
      <c r="U462" s="2" t="str">
        <f t="shared" si="144"/>
        <v/>
      </c>
      <c r="V462" s="2" t="str">
        <f t="shared" si="145"/>
        <v/>
      </c>
      <c r="W462" s="2" t="str">
        <f t="shared" si="146"/>
        <v/>
      </c>
      <c r="X462" s="2" t="str">
        <f t="shared" si="147"/>
        <v/>
      </c>
      <c r="Y462" s="2" t="str">
        <f t="shared" si="148"/>
        <v/>
      </c>
      <c r="Z462" s="2" t="str">
        <f t="shared" si="149"/>
        <v/>
      </c>
      <c r="AA462" s="2" t="str">
        <f t="shared" si="150"/>
        <v/>
      </c>
      <c r="AB462" s="2" t="str">
        <f t="shared" si="151"/>
        <v/>
      </c>
      <c r="AC462" s="2" t="str">
        <f t="shared" si="152"/>
        <v/>
      </c>
      <c r="AD462" s="3" t="e">
        <f t="shared" si="153"/>
        <v>#VALUE!</v>
      </c>
      <c r="AE462" s="3" t="e">
        <f t="shared" si="156"/>
        <v>#VALUE!</v>
      </c>
      <c r="AF462" s="3" t="e">
        <f t="shared" si="157"/>
        <v>#VALUE!</v>
      </c>
      <c r="AG462" s="3" t="e">
        <f t="shared" si="158"/>
        <v>#VALUE!</v>
      </c>
      <c r="AH462" s="3" t="e">
        <f t="shared" si="154"/>
        <v>#VALUE!</v>
      </c>
      <c r="AI462" s="3" t="e">
        <f t="shared" si="159"/>
        <v>#VALUE!</v>
      </c>
      <c r="AJ462" s="3" t="str">
        <f t="shared" si="155"/>
        <v/>
      </c>
    </row>
    <row r="463" spans="1:36" x14ac:dyDescent="0.55000000000000004">
      <c r="A463" s="10">
        <v>462</v>
      </c>
      <c r="B463" s="11"/>
      <c r="C463" s="12"/>
      <c r="D463" s="12"/>
      <c r="E463" s="12"/>
      <c r="F463" s="12"/>
      <c r="G463" s="12"/>
      <c r="H463" s="12"/>
      <c r="I463" s="13"/>
      <c r="J463" s="13"/>
      <c r="K463" s="13"/>
      <c r="L463" s="14"/>
      <c r="M463" s="10" t="str">
        <f>IF(F463=data!$A$2,1500,IF(F463=data!$A$3,500,IF(F463=data!$A$4,300,IF(F463=data!$A$5,200,IF(F463=data!$A$6,1500,IF(F463=data!$A$7,1500,""))))))</f>
        <v/>
      </c>
      <c r="N463" s="15"/>
      <c r="Q463" s="2" t="str">
        <f t="shared" si="140"/>
        <v/>
      </c>
      <c r="R463" s="2" t="str">
        <f t="shared" si="141"/>
        <v/>
      </c>
      <c r="S463" s="2" t="str">
        <f t="shared" si="142"/>
        <v/>
      </c>
      <c r="T463" s="2" t="str">
        <f t="shared" si="143"/>
        <v/>
      </c>
      <c r="U463" s="2" t="str">
        <f t="shared" si="144"/>
        <v/>
      </c>
      <c r="V463" s="2" t="str">
        <f t="shared" si="145"/>
        <v/>
      </c>
      <c r="W463" s="2" t="str">
        <f t="shared" si="146"/>
        <v/>
      </c>
      <c r="X463" s="2" t="str">
        <f t="shared" si="147"/>
        <v/>
      </c>
      <c r="Y463" s="2" t="str">
        <f t="shared" si="148"/>
        <v/>
      </c>
      <c r="Z463" s="2" t="str">
        <f t="shared" si="149"/>
        <v/>
      </c>
      <c r="AA463" s="2" t="str">
        <f t="shared" si="150"/>
        <v/>
      </c>
      <c r="AB463" s="2" t="str">
        <f t="shared" si="151"/>
        <v/>
      </c>
      <c r="AC463" s="2" t="str">
        <f t="shared" si="152"/>
        <v/>
      </c>
      <c r="AD463" s="3" t="e">
        <f t="shared" si="153"/>
        <v>#VALUE!</v>
      </c>
      <c r="AE463" s="3" t="e">
        <f t="shared" si="156"/>
        <v>#VALUE!</v>
      </c>
      <c r="AF463" s="3" t="e">
        <f t="shared" si="157"/>
        <v>#VALUE!</v>
      </c>
      <c r="AG463" s="3" t="e">
        <f t="shared" si="158"/>
        <v>#VALUE!</v>
      </c>
      <c r="AH463" s="3" t="e">
        <f t="shared" si="154"/>
        <v>#VALUE!</v>
      </c>
      <c r="AI463" s="3" t="e">
        <f t="shared" si="159"/>
        <v>#VALUE!</v>
      </c>
      <c r="AJ463" s="3" t="str">
        <f t="shared" si="155"/>
        <v/>
      </c>
    </row>
    <row r="464" spans="1:36" x14ac:dyDescent="0.55000000000000004">
      <c r="A464" s="10">
        <v>463</v>
      </c>
      <c r="B464" s="11"/>
      <c r="C464" s="12"/>
      <c r="D464" s="12"/>
      <c r="E464" s="12"/>
      <c r="F464" s="12"/>
      <c r="G464" s="12"/>
      <c r="H464" s="12"/>
      <c r="I464" s="13"/>
      <c r="J464" s="13"/>
      <c r="K464" s="13"/>
      <c r="L464" s="14"/>
      <c r="M464" s="10" t="str">
        <f>IF(F464=data!$A$2,1500,IF(F464=data!$A$3,500,IF(F464=data!$A$4,300,IF(F464=data!$A$5,200,IF(F464=data!$A$6,1500,IF(F464=data!$A$7,1500,""))))))</f>
        <v/>
      </c>
      <c r="N464" s="15"/>
      <c r="Q464" s="2" t="str">
        <f t="shared" si="140"/>
        <v/>
      </c>
      <c r="R464" s="2" t="str">
        <f t="shared" si="141"/>
        <v/>
      </c>
      <c r="S464" s="2" t="str">
        <f t="shared" si="142"/>
        <v/>
      </c>
      <c r="T464" s="2" t="str">
        <f t="shared" si="143"/>
        <v/>
      </c>
      <c r="U464" s="2" t="str">
        <f t="shared" si="144"/>
        <v/>
      </c>
      <c r="V464" s="2" t="str">
        <f t="shared" si="145"/>
        <v/>
      </c>
      <c r="W464" s="2" t="str">
        <f t="shared" si="146"/>
        <v/>
      </c>
      <c r="X464" s="2" t="str">
        <f t="shared" si="147"/>
        <v/>
      </c>
      <c r="Y464" s="2" t="str">
        <f t="shared" si="148"/>
        <v/>
      </c>
      <c r="Z464" s="2" t="str">
        <f t="shared" si="149"/>
        <v/>
      </c>
      <c r="AA464" s="2" t="str">
        <f t="shared" si="150"/>
        <v/>
      </c>
      <c r="AB464" s="2" t="str">
        <f t="shared" si="151"/>
        <v/>
      </c>
      <c r="AC464" s="2" t="str">
        <f t="shared" si="152"/>
        <v/>
      </c>
      <c r="AD464" s="3" t="e">
        <f t="shared" si="153"/>
        <v>#VALUE!</v>
      </c>
      <c r="AE464" s="3" t="e">
        <f t="shared" si="156"/>
        <v>#VALUE!</v>
      </c>
      <c r="AF464" s="3" t="e">
        <f t="shared" si="157"/>
        <v>#VALUE!</v>
      </c>
      <c r="AG464" s="3" t="e">
        <f t="shared" si="158"/>
        <v>#VALUE!</v>
      </c>
      <c r="AH464" s="3" t="e">
        <f t="shared" si="154"/>
        <v>#VALUE!</v>
      </c>
      <c r="AI464" s="3" t="e">
        <f t="shared" si="159"/>
        <v>#VALUE!</v>
      </c>
      <c r="AJ464" s="3" t="str">
        <f t="shared" si="155"/>
        <v/>
      </c>
    </row>
    <row r="465" spans="1:36" x14ac:dyDescent="0.55000000000000004">
      <c r="A465" s="10">
        <v>464</v>
      </c>
      <c r="B465" s="11"/>
      <c r="C465" s="12"/>
      <c r="D465" s="12"/>
      <c r="E465" s="12"/>
      <c r="F465" s="12"/>
      <c r="G465" s="12"/>
      <c r="H465" s="12"/>
      <c r="I465" s="13"/>
      <c r="J465" s="13"/>
      <c r="K465" s="13"/>
      <c r="L465" s="14"/>
      <c r="M465" s="10" t="str">
        <f>IF(F465=data!$A$2,1500,IF(F465=data!$A$3,500,IF(F465=data!$A$4,300,IF(F465=data!$A$5,200,IF(F465=data!$A$6,1500,IF(F465=data!$A$7,1500,""))))))</f>
        <v/>
      </c>
      <c r="N465" s="15"/>
      <c r="Q465" s="2" t="str">
        <f t="shared" si="140"/>
        <v/>
      </c>
      <c r="R465" s="2" t="str">
        <f t="shared" si="141"/>
        <v/>
      </c>
      <c r="S465" s="2" t="str">
        <f t="shared" si="142"/>
        <v/>
      </c>
      <c r="T465" s="2" t="str">
        <f t="shared" si="143"/>
        <v/>
      </c>
      <c r="U465" s="2" t="str">
        <f t="shared" si="144"/>
        <v/>
      </c>
      <c r="V465" s="2" t="str">
        <f t="shared" si="145"/>
        <v/>
      </c>
      <c r="W465" s="2" t="str">
        <f t="shared" si="146"/>
        <v/>
      </c>
      <c r="X465" s="2" t="str">
        <f t="shared" si="147"/>
        <v/>
      </c>
      <c r="Y465" s="2" t="str">
        <f t="shared" si="148"/>
        <v/>
      </c>
      <c r="Z465" s="2" t="str">
        <f t="shared" si="149"/>
        <v/>
      </c>
      <c r="AA465" s="2" t="str">
        <f t="shared" si="150"/>
        <v/>
      </c>
      <c r="AB465" s="2" t="str">
        <f t="shared" si="151"/>
        <v/>
      </c>
      <c r="AC465" s="2" t="str">
        <f t="shared" si="152"/>
        <v/>
      </c>
      <c r="AD465" s="3" t="e">
        <f t="shared" si="153"/>
        <v>#VALUE!</v>
      </c>
      <c r="AE465" s="3" t="e">
        <f t="shared" si="156"/>
        <v>#VALUE!</v>
      </c>
      <c r="AF465" s="3" t="e">
        <f t="shared" si="157"/>
        <v>#VALUE!</v>
      </c>
      <c r="AG465" s="3" t="e">
        <f t="shared" si="158"/>
        <v>#VALUE!</v>
      </c>
      <c r="AH465" s="3" t="e">
        <f t="shared" si="154"/>
        <v>#VALUE!</v>
      </c>
      <c r="AI465" s="3" t="e">
        <f t="shared" si="159"/>
        <v>#VALUE!</v>
      </c>
      <c r="AJ465" s="3" t="str">
        <f t="shared" si="155"/>
        <v/>
      </c>
    </row>
    <row r="466" spans="1:36" x14ac:dyDescent="0.55000000000000004">
      <c r="A466" s="10">
        <v>465</v>
      </c>
      <c r="B466" s="11"/>
      <c r="C466" s="12"/>
      <c r="D466" s="12"/>
      <c r="E466" s="12"/>
      <c r="F466" s="12"/>
      <c r="G466" s="12"/>
      <c r="H466" s="12"/>
      <c r="I466" s="13"/>
      <c r="J466" s="13"/>
      <c r="K466" s="13"/>
      <c r="L466" s="14"/>
      <c r="M466" s="10" t="str">
        <f>IF(F466=data!$A$2,1500,IF(F466=data!$A$3,500,IF(F466=data!$A$4,300,IF(F466=data!$A$5,200,IF(F466=data!$A$6,1500,IF(F466=data!$A$7,1500,""))))))</f>
        <v/>
      </c>
      <c r="N466" s="15"/>
      <c r="Q466" s="2" t="str">
        <f t="shared" ref="Q466:Q501" si="160">LEFT(B466,1)</f>
        <v/>
      </c>
      <c r="R466" s="2" t="str">
        <f t="shared" ref="R466:R501" si="161">MID(B466,$R$1,1)</f>
        <v/>
      </c>
      <c r="S466" s="2" t="str">
        <f t="shared" ref="S466:S501" si="162">MID(B466,$S$1,1)</f>
        <v/>
      </c>
      <c r="T466" s="2" t="str">
        <f t="shared" ref="T466:T501" si="163">MID(B466,$T$1,1)</f>
        <v/>
      </c>
      <c r="U466" s="2" t="str">
        <f t="shared" ref="U466:U501" si="164">MID(B466,$U$1,1)</f>
        <v/>
      </c>
      <c r="V466" s="2" t="str">
        <f t="shared" ref="V466:V501" si="165">MID(B466,$V$1,1)</f>
        <v/>
      </c>
      <c r="W466" s="2" t="str">
        <f t="shared" ref="W466:W501" si="166">MID(B466,$W$1,1)</f>
        <v/>
      </c>
      <c r="X466" s="2" t="str">
        <f t="shared" ref="X466:X501" si="167">MID(B466,$X$1,1)</f>
        <v/>
      </c>
      <c r="Y466" s="2" t="str">
        <f t="shared" ref="Y466:Y501" si="168">MID(B466,$Y$1,1)</f>
        <v/>
      </c>
      <c r="Z466" s="2" t="str">
        <f t="shared" ref="Z466:Z501" si="169">MID(B466,$Z$1,1)</f>
        <v/>
      </c>
      <c r="AA466" s="2" t="str">
        <f t="shared" ref="AA466:AA501" si="170">MID(B466,$AA$1,1)</f>
        <v/>
      </c>
      <c r="AB466" s="2" t="str">
        <f t="shared" ref="AB466:AB501" si="171">MID(B466,$AB$1,1)</f>
        <v/>
      </c>
      <c r="AC466" s="2" t="str">
        <f t="shared" ref="AC466:AC501" si="172">MID(B466,$AC$1,1)</f>
        <v/>
      </c>
      <c r="AD466" s="3" t="e">
        <f t="shared" ref="AD466:AD501" si="173">((Q466*13)+(R466*12)+(S466*11)+(T466*10)+(U466*9)+(V466*8)+(W466*7)+(X466*6)+(Y466*5)+(Z466*4)+(AA466*3)+(AB466*2))</f>
        <v>#VALUE!</v>
      </c>
      <c r="AE466" s="3" t="e">
        <f t="shared" si="156"/>
        <v>#VALUE!</v>
      </c>
      <c r="AF466" s="3" t="e">
        <f t="shared" si="157"/>
        <v>#VALUE!</v>
      </c>
      <c r="AG466" s="3" t="e">
        <f t="shared" si="158"/>
        <v>#VALUE!</v>
      </c>
      <c r="AH466" s="3" t="e">
        <f t="shared" ref="AH466:AH501" si="174">AD466-AG466</f>
        <v>#VALUE!</v>
      </c>
      <c r="AI466" s="3" t="e">
        <f t="shared" si="159"/>
        <v>#VALUE!</v>
      </c>
      <c r="AJ466" s="3" t="str">
        <f t="shared" ref="AJ466:AJ501" si="175">RIGHT(B466,1)</f>
        <v/>
      </c>
    </row>
    <row r="467" spans="1:36" x14ac:dyDescent="0.55000000000000004">
      <c r="A467" s="10">
        <v>466</v>
      </c>
      <c r="B467" s="11"/>
      <c r="C467" s="12"/>
      <c r="D467" s="12"/>
      <c r="E467" s="12"/>
      <c r="F467" s="12"/>
      <c r="G467" s="12"/>
      <c r="H467" s="12"/>
      <c r="I467" s="13"/>
      <c r="J467" s="13"/>
      <c r="K467" s="13"/>
      <c r="L467" s="14"/>
      <c r="M467" s="10" t="str">
        <f>IF(F467=data!$A$2,1500,IF(F467=data!$A$3,500,IF(F467=data!$A$4,300,IF(F467=data!$A$5,200,IF(F467=data!$A$6,1500,IF(F467=data!$A$7,1500,""))))))</f>
        <v/>
      </c>
      <c r="N467" s="15"/>
      <c r="Q467" s="2" t="str">
        <f t="shared" si="160"/>
        <v/>
      </c>
      <c r="R467" s="2" t="str">
        <f t="shared" si="161"/>
        <v/>
      </c>
      <c r="S467" s="2" t="str">
        <f t="shared" si="162"/>
        <v/>
      </c>
      <c r="T467" s="2" t="str">
        <f t="shared" si="163"/>
        <v/>
      </c>
      <c r="U467" s="2" t="str">
        <f t="shared" si="164"/>
        <v/>
      </c>
      <c r="V467" s="2" t="str">
        <f t="shared" si="165"/>
        <v/>
      </c>
      <c r="W467" s="2" t="str">
        <f t="shared" si="166"/>
        <v/>
      </c>
      <c r="X467" s="2" t="str">
        <f t="shared" si="167"/>
        <v/>
      </c>
      <c r="Y467" s="2" t="str">
        <f t="shared" si="168"/>
        <v/>
      </c>
      <c r="Z467" s="2" t="str">
        <f t="shared" si="169"/>
        <v/>
      </c>
      <c r="AA467" s="2" t="str">
        <f t="shared" si="170"/>
        <v/>
      </c>
      <c r="AB467" s="2" t="str">
        <f t="shared" si="171"/>
        <v/>
      </c>
      <c r="AC467" s="2" t="str">
        <f t="shared" si="172"/>
        <v/>
      </c>
      <c r="AD467" s="3" t="e">
        <f t="shared" si="173"/>
        <v>#VALUE!</v>
      </c>
      <c r="AE467" s="3" t="e">
        <f t="shared" si="156"/>
        <v>#VALUE!</v>
      </c>
      <c r="AF467" s="3" t="e">
        <f t="shared" si="157"/>
        <v>#VALUE!</v>
      </c>
      <c r="AG467" s="3" t="e">
        <f t="shared" si="158"/>
        <v>#VALUE!</v>
      </c>
      <c r="AH467" s="3" t="e">
        <f t="shared" si="174"/>
        <v>#VALUE!</v>
      </c>
      <c r="AI467" s="3" t="e">
        <f t="shared" si="159"/>
        <v>#VALUE!</v>
      </c>
      <c r="AJ467" s="3" t="str">
        <f t="shared" si="175"/>
        <v/>
      </c>
    </row>
    <row r="468" spans="1:36" x14ac:dyDescent="0.55000000000000004">
      <c r="A468" s="10">
        <v>467</v>
      </c>
      <c r="B468" s="11"/>
      <c r="C468" s="12"/>
      <c r="D468" s="12"/>
      <c r="E468" s="12"/>
      <c r="F468" s="12"/>
      <c r="G468" s="12"/>
      <c r="H468" s="12"/>
      <c r="I468" s="13"/>
      <c r="J468" s="13"/>
      <c r="K468" s="13"/>
      <c r="L468" s="14"/>
      <c r="M468" s="10" t="str">
        <f>IF(F468=data!$A$2,1500,IF(F468=data!$A$3,500,IF(F468=data!$A$4,300,IF(F468=data!$A$5,200,IF(F468=data!$A$6,1500,IF(F468=data!$A$7,1500,""))))))</f>
        <v/>
      </c>
      <c r="N468" s="15"/>
      <c r="Q468" s="2" t="str">
        <f t="shared" si="160"/>
        <v/>
      </c>
      <c r="R468" s="2" t="str">
        <f t="shared" si="161"/>
        <v/>
      </c>
      <c r="S468" s="2" t="str">
        <f t="shared" si="162"/>
        <v/>
      </c>
      <c r="T468" s="2" t="str">
        <f t="shared" si="163"/>
        <v/>
      </c>
      <c r="U468" s="2" t="str">
        <f t="shared" si="164"/>
        <v/>
      </c>
      <c r="V468" s="2" t="str">
        <f t="shared" si="165"/>
        <v/>
      </c>
      <c r="W468" s="2" t="str">
        <f t="shared" si="166"/>
        <v/>
      </c>
      <c r="X468" s="2" t="str">
        <f t="shared" si="167"/>
        <v/>
      </c>
      <c r="Y468" s="2" t="str">
        <f t="shared" si="168"/>
        <v/>
      </c>
      <c r="Z468" s="2" t="str">
        <f t="shared" si="169"/>
        <v/>
      </c>
      <c r="AA468" s="2" t="str">
        <f t="shared" si="170"/>
        <v/>
      </c>
      <c r="AB468" s="2" t="str">
        <f t="shared" si="171"/>
        <v/>
      </c>
      <c r="AC468" s="2" t="str">
        <f t="shared" si="172"/>
        <v/>
      </c>
      <c r="AD468" s="3" t="e">
        <f t="shared" si="173"/>
        <v>#VALUE!</v>
      </c>
      <c r="AE468" s="3" t="e">
        <f t="shared" si="156"/>
        <v>#VALUE!</v>
      </c>
      <c r="AF468" s="3" t="e">
        <f t="shared" si="157"/>
        <v>#VALUE!</v>
      </c>
      <c r="AG468" s="3" t="e">
        <f t="shared" si="158"/>
        <v>#VALUE!</v>
      </c>
      <c r="AH468" s="3" t="e">
        <f t="shared" si="174"/>
        <v>#VALUE!</v>
      </c>
      <c r="AI468" s="3" t="e">
        <f t="shared" si="159"/>
        <v>#VALUE!</v>
      </c>
      <c r="AJ468" s="3" t="str">
        <f t="shared" si="175"/>
        <v/>
      </c>
    </row>
    <row r="469" spans="1:36" x14ac:dyDescent="0.55000000000000004">
      <c r="A469" s="10">
        <v>468</v>
      </c>
      <c r="B469" s="11"/>
      <c r="C469" s="12"/>
      <c r="D469" s="12"/>
      <c r="E469" s="12"/>
      <c r="F469" s="12"/>
      <c r="G469" s="12"/>
      <c r="H469" s="12"/>
      <c r="I469" s="13"/>
      <c r="J469" s="13"/>
      <c r="K469" s="13"/>
      <c r="L469" s="14"/>
      <c r="M469" s="10" t="str">
        <f>IF(F469=data!$A$2,1500,IF(F469=data!$A$3,500,IF(F469=data!$A$4,300,IF(F469=data!$A$5,200,IF(F469=data!$A$6,1500,IF(F469=data!$A$7,1500,""))))))</f>
        <v/>
      </c>
      <c r="N469" s="15"/>
      <c r="Q469" s="2" t="str">
        <f t="shared" si="160"/>
        <v/>
      </c>
      <c r="R469" s="2" t="str">
        <f t="shared" si="161"/>
        <v/>
      </c>
      <c r="S469" s="2" t="str">
        <f t="shared" si="162"/>
        <v/>
      </c>
      <c r="T469" s="2" t="str">
        <f t="shared" si="163"/>
        <v/>
      </c>
      <c r="U469" s="2" t="str">
        <f t="shared" si="164"/>
        <v/>
      </c>
      <c r="V469" s="2" t="str">
        <f t="shared" si="165"/>
        <v/>
      </c>
      <c r="W469" s="2" t="str">
        <f t="shared" si="166"/>
        <v/>
      </c>
      <c r="X469" s="2" t="str">
        <f t="shared" si="167"/>
        <v/>
      </c>
      <c r="Y469" s="2" t="str">
        <f t="shared" si="168"/>
        <v/>
      </c>
      <c r="Z469" s="2" t="str">
        <f t="shared" si="169"/>
        <v/>
      </c>
      <c r="AA469" s="2" t="str">
        <f t="shared" si="170"/>
        <v/>
      </c>
      <c r="AB469" s="2" t="str">
        <f t="shared" si="171"/>
        <v/>
      </c>
      <c r="AC469" s="2" t="str">
        <f t="shared" si="172"/>
        <v/>
      </c>
      <c r="AD469" s="3" t="e">
        <f t="shared" si="173"/>
        <v>#VALUE!</v>
      </c>
      <c r="AE469" s="3" t="e">
        <f t="shared" si="156"/>
        <v>#VALUE!</v>
      </c>
      <c r="AF469" s="3" t="e">
        <f t="shared" si="157"/>
        <v>#VALUE!</v>
      </c>
      <c r="AG469" s="3" t="e">
        <f t="shared" si="158"/>
        <v>#VALUE!</v>
      </c>
      <c r="AH469" s="3" t="e">
        <f t="shared" si="174"/>
        <v>#VALUE!</v>
      </c>
      <c r="AI469" s="3" t="e">
        <f t="shared" si="159"/>
        <v>#VALUE!</v>
      </c>
      <c r="AJ469" s="3" t="str">
        <f t="shared" si="175"/>
        <v/>
      </c>
    </row>
    <row r="470" spans="1:36" x14ac:dyDescent="0.55000000000000004">
      <c r="A470" s="10">
        <v>469</v>
      </c>
      <c r="B470" s="11"/>
      <c r="C470" s="12"/>
      <c r="D470" s="12"/>
      <c r="E470" s="12"/>
      <c r="F470" s="12"/>
      <c r="G470" s="12"/>
      <c r="H470" s="12"/>
      <c r="I470" s="13"/>
      <c r="J470" s="13"/>
      <c r="K470" s="13"/>
      <c r="L470" s="14"/>
      <c r="M470" s="10" t="str">
        <f>IF(F470=data!$A$2,1500,IF(F470=data!$A$3,500,IF(F470=data!$A$4,300,IF(F470=data!$A$5,200,IF(F470=data!$A$6,1500,IF(F470=data!$A$7,1500,""))))))</f>
        <v/>
      </c>
      <c r="N470" s="15"/>
      <c r="Q470" s="2" t="str">
        <f t="shared" si="160"/>
        <v/>
      </c>
      <c r="R470" s="2" t="str">
        <f t="shared" si="161"/>
        <v/>
      </c>
      <c r="S470" s="2" t="str">
        <f t="shared" si="162"/>
        <v/>
      </c>
      <c r="T470" s="2" t="str">
        <f t="shared" si="163"/>
        <v/>
      </c>
      <c r="U470" s="2" t="str">
        <f t="shared" si="164"/>
        <v/>
      </c>
      <c r="V470" s="2" t="str">
        <f t="shared" si="165"/>
        <v/>
      </c>
      <c r="W470" s="2" t="str">
        <f t="shared" si="166"/>
        <v/>
      </c>
      <c r="X470" s="2" t="str">
        <f t="shared" si="167"/>
        <v/>
      </c>
      <c r="Y470" s="2" t="str">
        <f t="shared" si="168"/>
        <v/>
      </c>
      <c r="Z470" s="2" t="str">
        <f t="shared" si="169"/>
        <v/>
      </c>
      <c r="AA470" s="2" t="str">
        <f t="shared" si="170"/>
        <v/>
      </c>
      <c r="AB470" s="2" t="str">
        <f t="shared" si="171"/>
        <v/>
      </c>
      <c r="AC470" s="2" t="str">
        <f t="shared" si="172"/>
        <v/>
      </c>
      <c r="AD470" s="3" t="e">
        <f t="shared" si="173"/>
        <v>#VALUE!</v>
      </c>
      <c r="AE470" s="3" t="e">
        <f t="shared" si="156"/>
        <v>#VALUE!</v>
      </c>
      <c r="AF470" s="3" t="e">
        <f t="shared" si="157"/>
        <v>#VALUE!</v>
      </c>
      <c r="AG470" s="3" t="e">
        <f t="shared" si="158"/>
        <v>#VALUE!</v>
      </c>
      <c r="AH470" s="3" t="e">
        <f t="shared" si="174"/>
        <v>#VALUE!</v>
      </c>
      <c r="AI470" s="3" t="e">
        <f t="shared" si="159"/>
        <v>#VALUE!</v>
      </c>
      <c r="AJ470" s="3" t="str">
        <f t="shared" si="175"/>
        <v/>
      </c>
    </row>
    <row r="471" spans="1:36" x14ac:dyDescent="0.55000000000000004">
      <c r="A471" s="10">
        <v>470</v>
      </c>
      <c r="B471" s="11"/>
      <c r="C471" s="12"/>
      <c r="D471" s="12"/>
      <c r="E471" s="12"/>
      <c r="F471" s="12"/>
      <c r="G471" s="12"/>
      <c r="H471" s="12"/>
      <c r="I471" s="13"/>
      <c r="J471" s="13"/>
      <c r="K471" s="13"/>
      <c r="L471" s="14"/>
      <c r="M471" s="10" t="str">
        <f>IF(F471=data!$A$2,1500,IF(F471=data!$A$3,500,IF(F471=data!$A$4,300,IF(F471=data!$A$5,200,IF(F471=data!$A$6,1500,IF(F471=data!$A$7,1500,""))))))</f>
        <v/>
      </c>
      <c r="N471" s="15"/>
      <c r="Q471" s="2" t="str">
        <f t="shared" si="160"/>
        <v/>
      </c>
      <c r="R471" s="2" t="str">
        <f t="shared" si="161"/>
        <v/>
      </c>
      <c r="S471" s="2" t="str">
        <f t="shared" si="162"/>
        <v/>
      </c>
      <c r="T471" s="2" t="str">
        <f t="shared" si="163"/>
        <v/>
      </c>
      <c r="U471" s="2" t="str">
        <f t="shared" si="164"/>
        <v/>
      </c>
      <c r="V471" s="2" t="str">
        <f t="shared" si="165"/>
        <v/>
      </c>
      <c r="W471" s="2" t="str">
        <f t="shared" si="166"/>
        <v/>
      </c>
      <c r="X471" s="2" t="str">
        <f t="shared" si="167"/>
        <v/>
      </c>
      <c r="Y471" s="2" t="str">
        <f t="shared" si="168"/>
        <v/>
      </c>
      <c r="Z471" s="2" t="str">
        <f t="shared" si="169"/>
        <v/>
      </c>
      <c r="AA471" s="2" t="str">
        <f t="shared" si="170"/>
        <v/>
      </c>
      <c r="AB471" s="2" t="str">
        <f t="shared" si="171"/>
        <v/>
      </c>
      <c r="AC471" s="2" t="str">
        <f t="shared" si="172"/>
        <v/>
      </c>
      <c r="AD471" s="3" t="e">
        <f t="shared" si="173"/>
        <v>#VALUE!</v>
      </c>
      <c r="AE471" s="3" t="e">
        <f t="shared" si="156"/>
        <v>#VALUE!</v>
      </c>
      <c r="AF471" s="3" t="e">
        <f t="shared" si="157"/>
        <v>#VALUE!</v>
      </c>
      <c r="AG471" s="3" t="e">
        <f t="shared" si="158"/>
        <v>#VALUE!</v>
      </c>
      <c r="AH471" s="3" t="e">
        <f t="shared" si="174"/>
        <v>#VALUE!</v>
      </c>
      <c r="AI471" s="3" t="e">
        <f t="shared" si="159"/>
        <v>#VALUE!</v>
      </c>
      <c r="AJ471" s="3" t="str">
        <f t="shared" si="175"/>
        <v/>
      </c>
    </row>
    <row r="472" spans="1:36" x14ac:dyDescent="0.55000000000000004">
      <c r="A472" s="10">
        <v>471</v>
      </c>
      <c r="B472" s="11"/>
      <c r="C472" s="12"/>
      <c r="D472" s="12"/>
      <c r="E472" s="12"/>
      <c r="F472" s="12"/>
      <c r="G472" s="12"/>
      <c r="H472" s="12"/>
      <c r="I472" s="13"/>
      <c r="J472" s="13"/>
      <c r="K472" s="13"/>
      <c r="L472" s="14"/>
      <c r="M472" s="10" t="str">
        <f>IF(F472=data!$A$2,1500,IF(F472=data!$A$3,500,IF(F472=data!$A$4,300,IF(F472=data!$A$5,200,IF(F472=data!$A$6,1500,IF(F472=data!$A$7,1500,""))))))</f>
        <v/>
      </c>
      <c r="N472" s="15"/>
      <c r="Q472" s="2" t="str">
        <f t="shared" si="160"/>
        <v/>
      </c>
      <c r="R472" s="2" t="str">
        <f t="shared" si="161"/>
        <v/>
      </c>
      <c r="S472" s="2" t="str">
        <f t="shared" si="162"/>
        <v/>
      </c>
      <c r="T472" s="2" t="str">
        <f t="shared" si="163"/>
        <v/>
      </c>
      <c r="U472" s="2" t="str">
        <f t="shared" si="164"/>
        <v/>
      </c>
      <c r="V472" s="2" t="str">
        <f t="shared" si="165"/>
        <v/>
      </c>
      <c r="W472" s="2" t="str">
        <f t="shared" si="166"/>
        <v/>
      </c>
      <c r="X472" s="2" t="str">
        <f t="shared" si="167"/>
        <v/>
      </c>
      <c r="Y472" s="2" t="str">
        <f t="shared" si="168"/>
        <v/>
      </c>
      <c r="Z472" s="2" t="str">
        <f t="shared" si="169"/>
        <v/>
      </c>
      <c r="AA472" s="2" t="str">
        <f t="shared" si="170"/>
        <v/>
      </c>
      <c r="AB472" s="2" t="str">
        <f t="shared" si="171"/>
        <v/>
      </c>
      <c r="AC472" s="2" t="str">
        <f t="shared" si="172"/>
        <v/>
      </c>
      <c r="AD472" s="3" t="e">
        <f t="shared" si="173"/>
        <v>#VALUE!</v>
      </c>
      <c r="AE472" s="3" t="e">
        <f t="shared" si="156"/>
        <v>#VALUE!</v>
      </c>
      <c r="AF472" s="3" t="e">
        <f t="shared" si="157"/>
        <v>#VALUE!</v>
      </c>
      <c r="AG472" s="3" t="e">
        <f t="shared" si="158"/>
        <v>#VALUE!</v>
      </c>
      <c r="AH472" s="3" t="e">
        <f t="shared" si="174"/>
        <v>#VALUE!</v>
      </c>
      <c r="AI472" s="3" t="e">
        <f t="shared" si="159"/>
        <v>#VALUE!</v>
      </c>
      <c r="AJ472" s="3" t="str">
        <f t="shared" si="175"/>
        <v/>
      </c>
    </row>
    <row r="473" spans="1:36" x14ac:dyDescent="0.55000000000000004">
      <c r="A473" s="10">
        <v>472</v>
      </c>
      <c r="B473" s="11"/>
      <c r="C473" s="12"/>
      <c r="D473" s="12"/>
      <c r="E473" s="12"/>
      <c r="F473" s="12"/>
      <c r="G473" s="12"/>
      <c r="H473" s="12"/>
      <c r="I473" s="13"/>
      <c r="J473" s="13"/>
      <c r="K473" s="13"/>
      <c r="L473" s="14"/>
      <c r="M473" s="10" t="str">
        <f>IF(F473=data!$A$2,1500,IF(F473=data!$A$3,500,IF(F473=data!$A$4,300,IF(F473=data!$A$5,200,IF(F473=data!$A$6,1500,IF(F473=data!$A$7,1500,""))))))</f>
        <v/>
      </c>
      <c r="N473" s="15"/>
      <c r="Q473" s="2" t="str">
        <f t="shared" si="160"/>
        <v/>
      </c>
      <c r="R473" s="2" t="str">
        <f t="shared" si="161"/>
        <v/>
      </c>
      <c r="S473" s="2" t="str">
        <f t="shared" si="162"/>
        <v/>
      </c>
      <c r="T473" s="2" t="str">
        <f t="shared" si="163"/>
        <v/>
      </c>
      <c r="U473" s="2" t="str">
        <f t="shared" si="164"/>
        <v/>
      </c>
      <c r="V473" s="2" t="str">
        <f t="shared" si="165"/>
        <v/>
      </c>
      <c r="W473" s="2" t="str">
        <f t="shared" si="166"/>
        <v/>
      </c>
      <c r="X473" s="2" t="str">
        <f t="shared" si="167"/>
        <v/>
      </c>
      <c r="Y473" s="2" t="str">
        <f t="shared" si="168"/>
        <v/>
      </c>
      <c r="Z473" s="2" t="str">
        <f t="shared" si="169"/>
        <v/>
      </c>
      <c r="AA473" s="2" t="str">
        <f t="shared" si="170"/>
        <v/>
      </c>
      <c r="AB473" s="2" t="str">
        <f t="shared" si="171"/>
        <v/>
      </c>
      <c r="AC473" s="2" t="str">
        <f t="shared" si="172"/>
        <v/>
      </c>
      <c r="AD473" s="3" t="e">
        <f t="shared" si="173"/>
        <v>#VALUE!</v>
      </c>
      <c r="AE473" s="3" t="e">
        <f t="shared" si="156"/>
        <v>#VALUE!</v>
      </c>
      <c r="AF473" s="3" t="e">
        <f t="shared" si="157"/>
        <v>#VALUE!</v>
      </c>
      <c r="AG473" s="3" t="e">
        <f t="shared" si="158"/>
        <v>#VALUE!</v>
      </c>
      <c r="AH473" s="3" t="e">
        <f t="shared" si="174"/>
        <v>#VALUE!</v>
      </c>
      <c r="AI473" s="3" t="e">
        <f t="shared" si="159"/>
        <v>#VALUE!</v>
      </c>
      <c r="AJ473" s="3" t="str">
        <f t="shared" si="175"/>
        <v/>
      </c>
    </row>
    <row r="474" spans="1:36" x14ac:dyDescent="0.55000000000000004">
      <c r="A474" s="10">
        <v>473</v>
      </c>
      <c r="B474" s="11"/>
      <c r="C474" s="12"/>
      <c r="D474" s="12"/>
      <c r="E474" s="12"/>
      <c r="F474" s="12"/>
      <c r="G474" s="12"/>
      <c r="H474" s="12"/>
      <c r="I474" s="13"/>
      <c r="J474" s="13"/>
      <c r="K474" s="13"/>
      <c r="L474" s="14"/>
      <c r="M474" s="10" t="str">
        <f>IF(F474=data!$A$2,1500,IF(F474=data!$A$3,500,IF(F474=data!$A$4,300,IF(F474=data!$A$5,200,IF(F474=data!$A$6,1500,IF(F474=data!$A$7,1500,""))))))</f>
        <v/>
      </c>
      <c r="N474" s="15"/>
      <c r="Q474" s="2" t="str">
        <f t="shared" si="160"/>
        <v/>
      </c>
      <c r="R474" s="2" t="str">
        <f t="shared" si="161"/>
        <v/>
      </c>
      <c r="S474" s="2" t="str">
        <f t="shared" si="162"/>
        <v/>
      </c>
      <c r="T474" s="2" t="str">
        <f t="shared" si="163"/>
        <v/>
      </c>
      <c r="U474" s="2" t="str">
        <f t="shared" si="164"/>
        <v/>
      </c>
      <c r="V474" s="2" t="str">
        <f t="shared" si="165"/>
        <v/>
      </c>
      <c r="W474" s="2" t="str">
        <f t="shared" si="166"/>
        <v/>
      </c>
      <c r="X474" s="2" t="str">
        <f t="shared" si="167"/>
        <v/>
      </c>
      <c r="Y474" s="2" t="str">
        <f t="shared" si="168"/>
        <v/>
      </c>
      <c r="Z474" s="2" t="str">
        <f t="shared" si="169"/>
        <v/>
      </c>
      <c r="AA474" s="2" t="str">
        <f t="shared" si="170"/>
        <v/>
      </c>
      <c r="AB474" s="2" t="str">
        <f t="shared" si="171"/>
        <v/>
      </c>
      <c r="AC474" s="2" t="str">
        <f t="shared" si="172"/>
        <v/>
      </c>
      <c r="AD474" s="3" t="e">
        <f t="shared" si="173"/>
        <v>#VALUE!</v>
      </c>
      <c r="AE474" s="3" t="e">
        <f t="shared" si="156"/>
        <v>#VALUE!</v>
      </c>
      <c r="AF474" s="3" t="e">
        <f t="shared" si="157"/>
        <v>#VALUE!</v>
      </c>
      <c r="AG474" s="3" t="e">
        <f t="shared" si="158"/>
        <v>#VALUE!</v>
      </c>
      <c r="AH474" s="3" t="e">
        <f t="shared" si="174"/>
        <v>#VALUE!</v>
      </c>
      <c r="AI474" s="3" t="e">
        <f t="shared" si="159"/>
        <v>#VALUE!</v>
      </c>
      <c r="AJ474" s="3" t="str">
        <f t="shared" si="175"/>
        <v/>
      </c>
    </row>
    <row r="475" spans="1:36" x14ac:dyDescent="0.55000000000000004">
      <c r="A475" s="10">
        <v>474</v>
      </c>
      <c r="B475" s="11"/>
      <c r="C475" s="12"/>
      <c r="D475" s="12"/>
      <c r="E475" s="12"/>
      <c r="F475" s="12"/>
      <c r="G475" s="12"/>
      <c r="H475" s="12"/>
      <c r="I475" s="13"/>
      <c r="J475" s="13"/>
      <c r="K475" s="13"/>
      <c r="L475" s="14"/>
      <c r="M475" s="10" t="str">
        <f>IF(F475=data!$A$2,1500,IF(F475=data!$A$3,500,IF(F475=data!$A$4,300,IF(F475=data!$A$5,200,IF(F475=data!$A$6,1500,IF(F475=data!$A$7,1500,""))))))</f>
        <v/>
      </c>
      <c r="N475" s="15"/>
      <c r="Q475" s="2" t="str">
        <f t="shared" si="160"/>
        <v/>
      </c>
      <c r="R475" s="2" t="str">
        <f t="shared" si="161"/>
        <v/>
      </c>
      <c r="S475" s="2" t="str">
        <f t="shared" si="162"/>
        <v/>
      </c>
      <c r="T475" s="2" t="str">
        <f t="shared" si="163"/>
        <v/>
      </c>
      <c r="U475" s="2" t="str">
        <f t="shared" si="164"/>
        <v/>
      </c>
      <c r="V475" s="2" t="str">
        <f t="shared" si="165"/>
        <v/>
      </c>
      <c r="W475" s="2" t="str">
        <f t="shared" si="166"/>
        <v/>
      </c>
      <c r="X475" s="2" t="str">
        <f t="shared" si="167"/>
        <v/>
      </c>
      <c r="Y475" s="2" t="str">
        <f t="shared" si="168"/>
        <v/>
      </c>
      <c r="Z475" s="2" t="str">
        <f t="shared" si="169"/>
        <v/>
      </c>
      <c r="AA475" s="2" t="str">
        <f t="shared" si="170"/>
        <v/>
      </c>
      <c r="AB475" s="2" t="str">
        <f t="shared" si="171"/>
        <v/>
      </c>
      <c r="AC475" s="2" t="str">
        <f t="shared" si="172"/>
        <v/>
      </c>
      <c r="AD475" s="3" t="e">
        <f t="shared" si="173"/>
        <v>#VALUE!</v>
      </c>
      <c r="AE475" s="3" t="e">
        <f t="shared" si="156"/>
        <v>#VALUE!</v>
      </c>
      <c r="AF475" s="3" t="e">
        <f t="shared" si="157"/>
        <v>#VALUE!</v>
      </c>
      <c r="AG475" s="3" t="e">
        <f t="shared" si="158"/>
        <v>#VALUE!</v>
      </c>
      <c r="AH475" s="3" t="e">
        <f t="shared" si="174"/>
        <v>#VALUE!</v>
      </c>
      <c r="AI475" s="3" t="e">
        <f t="shared" si="159"/>
        <v>#VALUE!</v>
      </c>
      <c r="AJ475" s="3" t="str">
        <f t="shared" si="175"/>
        <v/>
      </c>
    </row>
    <row r="476" spans="1:36" x14ac:dyDescent="0.55000000000000004">
      <c r="A476" s="10">
        <v>475</v>
      </c>
      <c r="B476" s="11"/>
      <c r="C476" s="12"/>
      <c r="D476" s="12"/>
      <c r="E476" s="12"/>
      <c r="F476" s="12"/>
      <c r="G476" s="12"/>
      <c r="H476" s="12"/>
      <c r="I476" s="13"/>
      <c r="J476" s="13"/>
      <c r="K476" s="13"/>
      <c r="L476" s="14"/>
      <c r="M476" s="10" t="str">
        <f>IF(F476=data!$A$2,1500,IF(F476=data!$A$3,500,IF(F476=data!$A$4,300,IF(F476=data!$A$5,200,IF(F476=data!$A$6,1500,IF(F476=data!$A$7,1500,""))))))</f>
        <v/>
      </c>
      <c r="N476" s="15"/>
      <c r="Q476" s="2" t="str">
        <f t="shared" si="160"/>
        <v/>
      </c>
      <c r="R476" s="2" t="str">
        <f t="shared" si="161"/>
        <v/>
      </c>
      <c r="S476" s="2" t="str">
        <f t="shared" si="162"/>
        <v/>
      </c>
      <c r="T476" s="2" t="str">
        <f t="shared" si="163"/>
        <v/>
      </c>
      <c r="U476" s="2" t="str">
        <f t="shared" si="164"/>
        <v/>
      </c>
      <c r="V476" s="2" t="str">
        <f t="shared" si="165"/>
        <v/>
      </c>
      <c r="W476" s="2" t="str">
        <f t="shared" si="166"/>
        <v/>
      </c>
      <c r="X476" s="2" t="str">
        <f t="shared" si="167"/>
        <v/>
      </c>
      <c r="Y476" s="2" t="str">
        <f t="shared" si="168"/>
        <v/>
      </c>
      <c r="Z476" s="2" t="str">
        <f t="shared" si="169"/>
        <v/>
      </c>
      <c r="AA476" s="2" t="str">
        <f t="shared" si="170"/>
        <v/>
      </c>
      <c r="AB476" s="2" t="str">
        <f t="shared" si="171"/>
        <v/>
      </c>
      <c r="AC476" s="2" t="str">
        <f t="shared" si="172"/>
        <v/>
      </c>
      <c r="AD476" s="3" t="e">
        <f t="shared" si="173"/>
        <v>#VALUE!</v>
      </c>
      <c r="AE476" s="3" t="e">
        <f t="shared" si="156"/>
        <v>#VALUE!</v>
      </c>
      <c r="AF476" s="3" t="e">
        <f t="shared" si="157"/>
        <v>#VALUE!</v>
      </c>
      <c r="AG476" s="3" t="e">
        <f t="shared" si="158"/>
        <v>#VALUE!</v>
      </c>
      <c r="AH476" s="3" t="e">
        <f t="shared" si="174"/>
        <v>#VALUE!</v>
      </c>
      <c r="AI476" s="3" t="e">
        <f t="shared" si="159"/>
        <v>#VALUE!</v>
      </c>
      <c r="AJ476" s="3" t="str">
        <f t="shared" si="175"/>
        <v/>
      </c>
    </row>
    <row r="477" spans="1:36" x14ac:dyDescent="0.55000000000000004">
      <c r="A477" s="10">
        <v>476</v>
      </c>
      <c r="B477" s="11"/>
      <c r="C477" s="12"/>
      <c r="D477" s="12"/>
      <c r="E477" s="12"/>
      <c r="F477" s="12"/>
      <c r="G477" s="12"/>
      <c r="H477" s="12"/>
      <c r="I477" s="13"/>
      <c r="J477" s="13"/>
      <c r="K477" s="13"/>
      <c r="L477" s="14"/>
      <c r="M477" s="10" t="str">
        <f>IF(F477=data!$A$2,1500,IF(F477=data!$A$3,500,IF(F477=data!$A$4,300,IF(F477=data!$A$5,200,IF(F477=data!$A$6,1500,IF(F477=data!$A$7,1500,""))))))</f>
        <v/>
      </c>
      <c r="N477" s="15"/>
      <c r="Q477" s="2" t="str">
        <f t="shared" si="160"/>
        <v/>
      </c>
      <c r="R477" s="2" t="str">
        <f t="shared" si="161"/>
        <v/>
      </c>
      <c r="S477" s="2" t="str">
        <f t="shared" si="162"/>
        <v/>
      </c>
      <c r="T477" s="2" t="str">
        <f t="shared" si="163"/>
        <v/>
      </c>
      <c r="U477" s="2" t="str">
        <f t="shared" si="164"/>
        <v/>
      </c>
      <c r="V477" s="2" t="str">
        <f t="shared" si="165"/>
        <v/>
      </c>
      <c r="W477" s="2" t="str">
        <f t="shared" si="166"/>
        <v/>
      </c>
      <c r="X477" s="2" t="str">
        <f t="shared" si="167"/>
        <v/>
      </c>
      <c r="Y477" s="2" t="str">
        <f t="shared" si="168"/>
        <v/>
      </c>
      <c r="Z477" s="2" t="str">
        <f t="shared" si="169"/>
        <v/>
      </c>
      <c r="AA477" s="2" t="str">
        <f t="shared" si="170"/>
        <v/>
      </c>
      <c r="AB477" s="2" t="str">
        <f t="shared" si="171"/>
        <v/>
      </c>
      <c r="AC477" s="2" t="str">
        <f t="shared" si="172"/>
        <v/>
      </c>
      <c r="AD477" s="3" t="e">
        <f t="shared" si="173"/>
        <v>#VALUE!</v>
      </c>
      <c r="AE477" s="3" t="e">
        <f t="shared" si="156"/>
        <v>#VALUE!</v>
      </c>
      <c r="AF477" s="3" t="e">
        <f t="shared" si="157"/>
        <v>#VALUE!</v>
      </c>
      <c r="AG477" s="3" t="e">
        <f t="shared" si="158"/>
        <v>#VALUE!</v>
      </c>
      <c r="AH477" s="3" t="e">
        <f t="shared" si="174"/>
        <v>#VALUE!</v>
      </c>
      <c r="AI477" s="3" t="e">
        <f t="shared" si="159"/>
        <v>#VALUE!</v>
      </c>
      <c r="AJ477" s="3" t="str">
        <f t="shared" si="175"/>
        <v/>
      </c>
    </row>
    <row r="478" spans="1:36" x14ac:dyDescent="0.55000000000000004">
      <c r="A478" s="10">
        <v>477</v>
      </c>
      <c r="B478" s="11"/>
      <c r="C478" s="12"/>
      <c r="D478" s="12"/>
      <c r="E478" s="12"/>
      <c r="F478" s="12"/>
      <c r="G478" s="12"/>
      <c r="H478" s="12"/>
      <c r="I478" s="13"/>
      <c r="J478" s="13"/>
      <c r="K478" s="13"/>
      <c r="L478" s="14"/>
      <c r="M478" s="10" t="str">
        <f>IF(F478=data!$A$2,1500,IF(F478=data!$A$3,500,IF(F478=data!$A$4,300,IF(F478=data!$A$5,200,IF(F478=data!$A$6,1500,IF(F478=data!$A$7,1500,""))))))</f>
        <v/>
      </c>
      <c r="N478" s="15"/>
      <c r="Q478" s="2" t="str">
        <f t="shared" si="160"/>
        <v/>
      </c>
      <c r="R478" s="2" t="str">
        <f t="shared" si="161"/>
        <v/>
      </c>
      <c r="S478" s="2" t="str">
        <f t="shared" si="162"/>
        <v/>
      </c>
      <c r="T478" s="2" t="str">
        <f t="shared" si="163"/>
        <v/>
      </c>
      <c r="U478" s="2" t="str">
        <f t="shared" si="164"/>
        <v/>
      </c>
      <c r="V478" s="2" t="str">
        <f t="shared" si="165"/>
        <v/>
      </c>
      <c r="W478" s="2" t="str">
        <f t="shared" si="166"/>
        <v/>
      </c>
      <c r="X478" s="2" t="str">
        <f t="shared" si="167"/>
        <v/>
      </c>
      <c r="Y478" s="2" t="str">
        <f t="shared" si="168"/>
        <v/>
      </c>
      <c r="Z478" s="2" t="str">
        <f t="shared" si="169"/>
        <v/>
      </c>
      <c r="AA478" s="2" t="str">
        <f t="shared" si="170"/>
        <v/>
      </c>
      <c r="AB478" s="2" t="str">
        <f t="shared" si="171"/>
        <v/>
      </c>
      <c r="AC478" s="2" t="str">
        <f t="shared" si="172"/>
        <v/>
      </c>
      <c r="AD478" s="3" t="e">
        <f t="shared" si="173"/>
        <v>#VALUE!</v>
      </c>
      <c r="AE478" s="3" t="e">
        <f t="shared" si="156"/>
        <v>#VALUE!</v>
      </c>
      <c r="AF478" s="3" t="e">
        <f t="shared" si="157"/>
        <v>#VALUE!</v>
      </c>
      <c r="AG478" s="3" t="e">
        <f t="shared" si="158"/>
        <v>#VALUE!</v>
      </c>
      <c r="AH478" s="3" t="e">
        <f t="shared" si="174"/>
        <v>#VALUE!</v>
      </c>
      <c r="AI478" s="3" t="e">
        <f t="shared" si="159"/>
        <v>#VALUE!</v>
      </c>
      <c r="AJ478" s="3" t="str">
        <f t="shared" si="175"/>
        <v/>
      </c>
    </row>
    <row r="479" spans="1:36" x14ac:dyDescent="0.55000000000000004">
      <c r="A479" s="10">
        <v>478</v>
      </c>
      <c r="B479" s="11"/>
      <c r="C479" s="12"/>
      <c r="D479" s="12"/>
      <c r="E479" s="12"/>
      <c r="F479" s="12"/>
      <c r="G479" s="12"/>
      <c r="H479" s="12"/>
      <c r="I479" s="13"/>
      <c r="J479" s="13"/>
      <c r="K479" s="13"/>
      <c r="L479" s="14"/>
      <c r="M479" s="10" t="str">
        <f>IF(F479=data!$A$2,1500,IF(F479=data!$A$3,500,IF(F479=data!$A$4,300,IF(F479=data!$A$5,200,IF(F479=data!$A$6,1500,IF(F479=data!$A$7,1500,""))))))</f>
        <v/>
      </c>
      <c r="N479" s="15"/>
      <c r="Q479" s="2" t="str">
        <f t="shared" si="160"/>
        <v/>
      </c>
      <c r="R479" s="2" t="str">
        <f t="shared" si="161"/>
        <v/>
      </c>
      <c r="S479" s="2" t="str">
        <f t="shared" si="162"/>
        <v/>
      </c>
      <c r="T479" s="2" t="str">
        <f t="shared" si="163"/>
        <v/>
      </c>
      <c r="U479" s="2" t="str">
        <f t="shared" si="164"/>
        <v/>
      </c>
      <c r="V479" s="2" t="str">
        <f t="shared" si="165"/>
        <v/>
      </c>
      <c r="W479" s="2" t="str">
        <f t="shared" si="166"/>
        <v/>
      </c>
      <c r="X479" s="2" t="str">
        <f t="shared" si="167"/>
        <v/>
      </c>
      <c r="Y479" s="2" t="str">
        <f t="shared" si="168"/>
        <v/>
      </c>
      <c r="Z479" s="2" t="str">
        <f t="shared" si="169"/>
        <v/>
      </c>
      <c r="AA479" s="2" t="str">
        <f t="shared" si="170"/>
        <v/>
      </c>
      <c r="AB479" s="2" t="str">
        <f t="shared" si="171"/>
        <v/>
      </c>
      <c r="AC479" s="2" t="str">
        <f t="shared" si="172"/>
        <v/>
      </c>
      <c r="AD479" s="3" t="e">
        <f t="shared" si="173"/>
        <v>#VALUE!</v>
      </c>
      <c r="AE479" s="3" t="e">
        <f t="shared" si="156"/>
        <v>#VALUE!</v>
      </c>
      <c r="AF479" s="3" t="e">
        <f t="shared" si="157"/>
        <v>#VALUE!</v>
      </c>
      <c r="AG479" s="3" t="e">
        <f t="shared" si="158"/>
        <v>#VALUE!</v>
      </c>
      <c r="AH479" s="3" t="e">
        <f t="shared" si="174"/>
        <v>#VALUE!</v>
      </c>
      <c r="AI479" s="3" t="e">
        <f t="shared" si="159"/>
        <v>#VALUE!</v>
      </c>
      <c r="AJ479" s="3" t="str">
        <f t="shared" si="175"/>
        <v/>
      </c>
    </row>
    <row r="480" spans="1:36" x14ac:dyDescent="0.55000000000000004">
      <c r="A480" s="10">
        <v>479</v>
      </c>
      <c r="B480" s="11"/>
      <c r="C480" s="12"/>
      <c r="D480" s="12"/>
      <c r="E480" s="12"/>
      <c r="F480" s="12"/>
      <c r="G480" s="12"/>
      <c r="H480" s="12"/>
      <c r="I480" s="13"/>
      <c r="J480" s="13"/>
      <c r="K480" s="13"/>
      <c r="L480" s="14"/>
      <c r="M480" s="10" t="str">
        <f>IF(F480=data!$A$2,1500,IF(F480=data!$A$3,500,IF(F480=data!$A$4,300,IF(F480=data!$A$5,200,IF(F480=data!$A$6,1500,IF(F480=data!$A$7,1500,""))))))</f>
        <v/>
      </c>
      <c r="N480" s="15"/>
      <c r="Q480" s="2" t="str">
        <f t="shared" si="160"/>
        <v/>
      </c>
      <c r="R480" s="2" t="str">
        <f t="shared" si="161"/>
        <v/>
      </c>
      <c r="S480" s="2" t="str">
        <f t="shared" si="162"/>
        <v/>
      </c>
      <c r="T480" s="2" t="str">
        <f t="shared" si="163"/>
        <v/>
      </c>
      <c r="U480" s="2" t="str">
        <f t="shared" si="164"/>
        <v/>
      </c>
      <c r="V480" s="2" t="str">
        <f t="shared" si="165"/>
        <v/>
      </c>
      <c r="W480" s="2" t="str">
        <f t="shared" si="166"/>
        <v/>
      </c>
      <c r="X480" s="2" t="str">
        <f t="shared" si="167"/>
        <v/>
      </c>
      <c r="Y480" s="2" t="str">
        <f t="shared" si="168"/>
        <v/>
      </c>
      <c r="Z480" s="2" t="str">
        <f t="shared" si="169"/>
        <v/>
      </c>
      <c r="AA480" s="2" t="str">
        <f t="shared" si="170"/>
        <v/>
      </c>
      <c r="AB480" s="2" t="str">
        <f t="shared" si="171"/>
        <v/>
      </c>
      <c r="AC480" s="2" t="str">
        <f t="shared" si="172"/>
        <v/>
      </c>
      <c r="AD480" s="3" t="e">
        <f t="shared" si="173"/>
        <v>#VALUE!</v>
      </c>
      <c r="AE480" s="3" t="e">
        <f t="shared" si="156"/>
        <v>#VALUE!</v>
      </c>
      <c r="AF480" s="3" t="e">
        <f t="shared" si="157"/>
        <v>#VALUE!</v>
      </c>
      <c r="AG480" s="3" t="e">
        <f t="shared" si="158"/>
        <v>#VALUE!</v>
      </c>
      <c r="AH480" s="3" t="e">
        <f t="shared" si="174"/>
        <v>#VALUE!</v>
      </c>
      <c r="AI480" s="3" t="e">
        <f t="shared" si="159"/>
        <v>#VALUE!</v>
      </c>
      <c r="AJ480" s="3" t="str">
        <f t="shared" si="175"/>
        <v/>
      </c>
    </row>
    <row r="481" spans="1:36" x14ac:dyDescent="0.55000000000000004">
      <c r="A481" s="10">
        <v>480</v>
      </c>
      <c r="B481" s="11"/>
      <c r="C481" s="12"/>
      <c r="D481" s="12"/>
      <c r="E481" s="12"/>
      <c r="F481" s="12"/>
      <c r="G481" s="12"/>
      <c r="H481" s="12"/>
      <c r="I481" s="13"/>
      <c r="J481" s="13"/>
      <c r="K481" s="13"/>
      <c r="L481" s="14"/>
      <c r="M481" s="10" t="str">
        <f>IF(F481=data!$A$2,1500,IF(F481=data!$A$3,500,IF(F481=data!$A$4,300,IF(F481=data!$A$5,200,IF(F481=data!$A$6,1500,IF(F481=data!$A$7,1500,""))))))</f>
        <v/>
      </c>
      <c r="N481" s="15"/>
      <c r="Q481" s="2" t="str">
        <f t="shared" si="160"/>
        <v/>
      </c>
      <c r="R481" s="2" t="str">
        <f t="shared" si="161"/>
        <v/>
      </c>
      <c r="S481" s="2" t="str">
        <f t="shared" si="162"/>
        <v/>
      </c>
      <c r="T481" s="2" t="str">
        <f t="shared" si="163"/>
        <v/>
      </c>
      <c r="U481" s="2" t="str">
        <f t="shared" si="164"/>
        <v/>
      </c>
      <c r="V481" s="2" t="str">
        <f t="shared" si="165"/>
        <v/>
      </c>
      <c r="W481" s="2" t="str">
        <f t="shared" si="166"/>
        <v/>
      </c>
      <c r="X481" s="2" t="str">
        <f t="shared" si="167"/>
        <v/>
      </c>
      <c r="Y481" s="2" t="str">
        <f t="shared" si="168"/>
        <v/>
      </c>
      <c r="Z481" s="2" t="str">
        <f t="shared" si="169"/>
        <v/>
      </c>
      <c r="AA481" s="2" t="str">
        <f t="shared" si="170"/>
        <v/>
      </c>
      <c r="AB481" s="2" t="str">
        <f t="shared" si="171"/>
        <v/>
      </c>
      <c r="AC481" s="2" t="str">
        <f t="shared" si="172"/>
        <v/>
      </c>
      <c r="AD481" s="3" t="e">
        <f t="shared" si="173"/>
        <v>#VALUE!</v>
      </c>
      <c r="AE481" s="3" t="e">
        <f t="shared" si="156"/>
        <v>#VALUE!</v>
      </c>
      <c r="AF481" s="3" t="e">
        <f t="shared" si="157"/>
        <v>#VALUE!</v>
      </c>
      <c r="AG481" s="3" t="e">
        <f t="shared" si="158"/>
        <v>#VALUE!</v>
      </c>
      <c r="AH481" s="3" t="e">
        <f t="shared" si="174"/>
        <v>#VALUE!</v>
      </c>
      <c r="AI481" s="3" t="e">
        <f t="shared" si="159"/>
        <v>#VALUE!</v>
      </c>
      <c r="AJ481" s="3" t="str">
        <f t="shared" si="175"/>
        <v/>
      </c>
    </row>
    <row r="482" spans="1:36" x14ac:dyDescent="0.55000000000000004">
      <c r="A482" s="10">
        <v>481</v>
      </c>
      <c r="B482" s="11"/>
      <c r="C482" s="12"/>
      <c r="D482" s="12"/>
      <c r="E482" s="12"/>
      <c r="F482" s="12"/>
      <c r="G482" s="12"/>
      <c r="H482" s="12"/>
      <c r="I482" s="13"/>
      <c r="J482" s="13"/>
      <c r="K482" s="13"/>
      <c r="L482" s="14"/>
      <c r="M482" s="10" t="str">
        <f>IF(F482=data!$A$2,1500,IF(F482=data!$A$3,500,IF(F482=data!$A$4,300,IF(F482=data!$A$5,200,IF(F482=data!$A$6,1500,IF(F482=data!$A$7,1500,""))))))</f>
        <v/>
      </c>
      <c r="N482" s="15"/>
      <c r="Q482" s="2" t="str">
        <f t="shared" si="160"/>
        <v/>
      </c>
      <c r="R482" s="2" t="str">
        <f t="shared" si="161"/>
        <v/>
      </c>
      <c r="S482" s="2" t="str">
        <f t="shared" si="162"/>
        <v/>
      </c>
      <c r="T482" s="2" t="str">
        <f t="shared" si="163"/>
        <v/>
      </c>
      <c r="U482" s="2" t="str">
        <f t="shared" si="164"/>
        <v/>
      </c>
      <c r="V482" s="2" t="str">
        <f t="shared" si="165"/>
        <v/>
      </c>
      <c r="W482" s="2" t="str">
        <f t="shared" si="166"/>
        <v/>
      </c>
      <c r="X482" s="2" t="str">
        <f t="shared" si="167"/>
        <v/>
      </c>
      <c r="Y482" s="2" t="str">
        <f t="shared" si="168"/>
        <v/>
      </c>
      <c r="Z482" s="2" t="str">
        <f t="shared" si="169"/>
        <v/>
      </c>
      <c r="AA482" s="2" t="str">
        <f t="shared" si="170"/>
        <v/>
      </c>
      <c r="AB482" s="2" t="str">
        <f t="shared" si="171"/>
        <v/>
      </c>
      <c r="AC482" s="2" t="str">
        <f t="shared" si="172"/>
        <v/>
      </c>
      <c r="AD482" s="3" t="e">
        <f t="shared" si="173"/>
        <v>#VALUE!</v>
      </c>
      <c r="AE482" s="3" t="e">
        <f t="shared" si="156"/>
        <v>#VALUE!</v>
      </c>
      <c r="AF482" s="3" t="e">
        <f t="shared" si="157"/>
        <v>#VALUE!</v>
      </c>
      <c r="AG482" s="3" t="e">
        <f t="shared" si="158"/>
        <v>#VALUE!</v>
      </c>
      <c r="AH482" s="3" t="e">
        <f t="shared" si="174"/>
        <v>#VALUE!</v>
      </c>
      <c r="AI482" s="3" t="e">
        <f t="shared" si="159"/>
        <v>#VALUE!</v>
      </c>
      <c r="AJ482" s="3" t="str">
        <f t="shared" si="175"/>
        <v/>
      </c>
    </row>
    <row r="483" spans="1:36" x14ac:dyDescent="0.55000000000000004">
      <c r="A483" s="10">
        <v>482</v>
      </c>
      <c r="B483" s="11"/>
      <c r="C483" s="12"/>
      <c r="D483" s="12"/>
      <c r="E483" s="12"/>
      <c r="F483" s="12"/>
      <c r="G483" s="12"/>
      <c r="H483" s="12"/>
      <c r="I483" s="13"/>
      <c r="J483" s="13"/>
      <c r="K483" s="13"/>
      <c r="L483" s="14"/>
      <c r="M483" s="10" t="str">
        <f>IF(F483=data!$A$2,1500,IF(F483=data!$A$3,500,IF(F483=data!$A$4,300,IF(F483=data!$A$5,200,IF(F483=data!$A$6,1500,IF(F483=data!$A$7,1500,""))))))</f>
        <v/>
      </c>
      <c r="N483" s="15"/>
      <c r="Q483" s="2" t="str">
        <f t="shared" si="160"/>
        <v/>
      </c>
      <c r="R483" s="2" t="str">
        <f t="shared" si="161"/>
        <v/>
      </c>
      <c r="S483" s="2" t="str">
        <f t="shared" si="162"/>
        <v/>
      </c>
      <c r="T483" s="2" t="str">
        <f t="shared" si="163"/>
        <v/>
      </c>
      <c r="U483" s="2" t="str">
        <f t="shared" si="164"/>
        <v/>
      </c>
      <c r="V483" s="2" t="str">
        <f t="shared" si="165"/>
        <v/>
      </c>
      <c r="W483" s="2" t="str">
        <f t="shared" si="166"/>
        <v/>
      </c>
      <c r="X483" s="2" t="str">
        <f t="shared" si="167"/>
        <v/>
      </c>
      <c r="Y483" s="2" t="str">
        <f t="shared" si="168"/>
        <v/>
      </c>
      <c r="Z483" s="2" t="str">
        <f t="shared" si="169"/>
        <v/>
      </c>
      <c r="AA483" s="2" t="str">
        <f t="shared" si="170"/>
        <v/>
      </c>
      <c r="AB483" s="2" t="str">
        <f t="shared" si="171"/>
        <v/>
      </c>
      <c r="AC483" s="2" t="str">
        <f t="shared" si="172"/>
        <v/>
      </c>
      <c r="AD483" s="3" t="e">
        <f t="shared" si="173"/>
        <v>#VALUE!</v>
      </c>
      <c r="AE483" s="3" t="e">
        <f t="shared" si="156"/>
        <v>#VALUE!</v>
      </c>
      <c r="AF483" s="3" t="e">
        <f t="shared" si="157"/>
        <v>#VALUE!</v>
      </c>
      <c r="AG483" s="3" t="e">
        <f t="shared" si="158"/>
        <v>#VALUE!</v>
      </c>
      <c r="AH483" s="3" t="e">
        <f t="shared" si="174"/>
        <v>#VALUE!</v>
      </c>
      <c r="AI483" s="3" t="e">
        <f t="shared" si="159"/>
        <v>#VALUE!</v>
      </c>
      <c r="AJ483" s="3" t="str">
        <f t="shared" si="175"/>
        <v/>
      </c>
    </row>
    <row r="484" spans="1:36" x14ac:dyDescent="0.55000000000000004">
      <c r="A484" s="10">
        <v>483</v>
      </c>
      <c r="B484" s="11"/>
      <c r="C484" s="12"/>
      <c r="D484" s="12"/>
      <c r="E484" s="12"/>
      <c r="F484" s="12"/>
      <c r="G484" s="12"/>
      <c r="H484" s="12"/>
      <c r="I484" s="13"/>
      <c r="J484" s="13"/>
      <c r="K484" s="13"/>
      <c r="L484" s="14"/>
      <c r="M484" s="10" t="str">
        <f>IF(F484=data!$A$2,1500,IF(F484=data!$A$3,500,IF(F484=data!$A$4,300,IF(F484=data!$A$5,200,IF(F484=data!$A$6,1500,IF(F484=data!$A$7,1500,""))))))</f>
        <v/>
      </c>
      <c r="N484" s="15"/>
      <c r="Q484" s="2" t="str">
        <f t="shared" si="160"/>
        <v/>
      </c>
      <c r="R484" s="2" t="str">
        <f t="shared" si="161"/>
        <v/>
      </c>
      <c r="S484" s="2" t="str">
        <f t="shared" si="162"/>
        <v/>
      </c>
      <c r="T484" s="2" t="str">
        <f t="shared" si="163"/>
        <v/>
      </c>
      <c r="U484" s="2" t="str">
        <f t="shared" si="164"/>
        <v/>
      </c>
      <c r="V484" s="2" t="str">
        <f t="shared" si="165"/>
        <v/>
      </c>
      <c r="W484" s="2" t="str">
        <f t="shared" si="166"/>
        <v/>
      </c>
      <c r="X484" s="2" t="str">
        <f t="shared" si="167"/>
        <v/>
      </c>
      <c r="Y484" s="2" t="str">
        <f t="shared" si="168"/>
        <v/>
      </c>
      <c r="Z484" s="2" t="str">
        <f t="shared" si="169"/>
        <v/>
      </c>
      <c r="AA484" s="2" t="str">
        <f t="shared" si="170"/>
        <v/>
      </c>
      <c r="AB484" s="2" t="str">
        <f t="shared" si="171"/>
        <v/>
      </c>
      <c r="AC484" s="2" t="str">
        <f t="shared" si="172"/>
        <v/>
      </c>
      <c r="AD484" s="3" t="e">
        <f t="shared" si="173"/>
        <v>#VALUE!</v>
      </c>
      <c r="AE484" s="3" t="e">
        <f t="shared" si="156"/>
        <v>#VALUE!</v>
      </c>
      <c r="AF484" s="3" t="e">
        <f t="shared" si="157"/>
        <v>#VALUE!</v>
      </c>
      <c r="AG484" s="3" t="e">
        <f t="shared" si="158"/>
        <v>#VALUE!</v>
      </c>
      <c r="AH484" s="3" t="e">
        <f t="shared" si="174"/>
        <v>#VALUE!</v>
      </c>
      <c r="AI484" s="3" t="e">
        <f t="shared" si="159"/>
        <v>#VALUE!</v>
      </c>
      <c r="AJ484" s="3" t="str">
        <f t="shared" si="175"/>
        <v/>
      </c>
    </row>
    <row r="485" spans="1:36" x14ac:dyDescent="0.55000000000000004">
      <c r="A485" s="10">
        <v>484</v>
      </c>
      <c r="B485" s="11"/>
      <c r="C485" s="12"/>
      <c r="D485" s="12"/>
      <c r="E485" s="12"/>
      <c r="F485" s="12"/>
      <c r="G485" s="12"/>
      <c r="H485" s="12"/>
      <c r="I485" s="13"/>
      <c r="J485" s="13"/>
      <c r="K485" s="13"/>
      <c r="L485" s="14"/>
      <c r="M485" s="10" t="str">
        <f>IF(F485=data!$A$2,1500,IF(F485=data!$A$3,500,IF(F485=data!$A$4,300,IF(F485=data!$A$5,200,IF(F485=data!$A$6,1500,IF(F485=data!$A$7,1500,""))))))</f>
        <v/>
      </c>
      <c r="N485" s="15"/>
      <c r="Q485" s="2" t="str">
        <f t="shared" si="160"/>
        <v/>
      </c>
      <c r="R485" s="2" t="str">
        <f t="shared" si="161"/>
        <v/>
      </c>
      <c r="S485" s="2" t="str">
        <f t="shared" si="162"/>
        <v/>
      </c>
      <c r="T485" s="2" t="str">
        <f t="shared" si="163"/>
        <v/>
      </c>
      <c r="U485" s="2" t="str">
        <f t="shared" si="164"/>
        <v/>
      </c>
      <c r="V485" s="2" t="str">
        <f t="shared" si="165"/>
        <v/>
      </c>
      <c r="W485" s="2" t="str">
        <f t="shared" si="166"/>
        <v/>
      </c>
      <c r="X485" s="2" t="str">
        <f t="shared" si="167"/>
        <v/>
      </c>
      <c r="Y485" s="2" t="str">
        <f t="shared" si="168"/>
        <v/>
      </c>
      <c r="Z485" s="2" t="str">
        <f t="shared" si="169"/>
        <v/>
      </c>
      <c r="AA485" s="2" t="str">
        <f t="shared" si="170"/>
        <v/>
      </c>
      <c r="AB485" s="2" t="str">
        <f t="shared" si="171"/>
        <v/>
      </c>
      <c r="AC485" s="2" t="str">
        <f t="shared" si="172"/>
        <v/>
      </c>
      <c r="AD485" s="3" t="e">
        <f t="shared" si="173"/>
        <v>#VALUE!</v>
      </c>
      <c r="AE485" s="3" t="e">
        <f t="shared" si="156"/>
        <v>#VALUE!</v>
      </c>
      <c r="AF485" s="3" t="e">
        <f t="shared" si="157"/>
        <v>#VALUE!</v>
      </c>
      <c r="AG485" s="3" t="e">
        <f t="shared" si="158"/>
        <v>#VALUE!</v>
      </c>
      <c r="AH485" s="3" t="e">
        <f t="shared" si="174"/>
        <v>#VALUE!</v>
      </c>
      <c r="AI485" s="3" t="e">
        <f t="shared" si="159"/>
        <v>#VALUE!</v>
      </c>
      <c r="AJ485" s="3" t="str">
        <f t="shared" si="175"/>
        <v/>
      </c>
    </row>
    <row r="486" spans="1:36" x14ac:dyDescent="0.55000000000000004">
      <c r="A486" s="10">
        <v>485</v>
      </c>
      <c r="B486" s="11"/>
      <c r="C486" s="12"/>
      <c r="D486" s="12"/>
      <c r="E486" s="12"/>
      <c r="F486" s="12"/>
      <c r="G486" s="12"/>
      <c r="H486" s="12"/>
      <c r="I486" s="13"/>
      <c r="J486" s="13"/>
      <c r="K486" s="13"/>
      <c r="L486" s="14"/>
      <c r="M486" s="10" t="str">
        <f>IF(F486=data!$A$2,1500,IF(F486=data!$A$3,500,IF(F486=data!$A$4,300,IF(F486=data!$A$5,200,IF(F486=data!$A$6,1500,IF(F486=data!$A$7,1500,""))))))</f>
        <v/>
      </c>
      <c r="N486" s="15"/>
      <c r="Q486" s="2" t="str">
        <f t="shared" si="160"/>
        <v/>
      </c>
      <c r="R486" s="2" t="str">
        <f t="shared" si="161"/>
        <v/>
      </c>
      <c r="S486" s="2" t="str">
        <f t="shared" si="162"/>
        <v/>
      </c>
      <c r="T486" s="2" t="str">
        <f t="shared" si="163"/>
        <v/>
      </c>
      <c r="U486" s="2" t="str">
        <f t="shared" si="164"/>
        <v/>
      </c>
      <c r="V486" s="2" t="str">
        <f t="shared" si="165"/>
        <v/>
      </c>
      <c r="W486" s="2" t="str">
        <f t="shared" si="166"/>
        <v/>
      </c>
      <c r="X486" s="2" t="str">
        <f t="shared" si="167"/>
        <v/>
      </c>
      <c r="Y486" s="2" t="str">
        <f t="shared" si="168"/>
        <v/>
      </c>
      <c r="Z486" s="2" t="str">
        <f t="shared" si="169"/>
        <v/>
      </c>
      <c r="AA486" s="2" t="str">
        <f t="shared" si="170"/>
        <v/>
      </c>
      <c r="AB486" s="2" t="str">
        <f t="shared" si="171"/>
        <v/>
      </c>
      <c r="AC486" s="2" t="str">
        <f t="shared" si="172"/>
        <v/>
      </c>
      <c r="AD486" s="3" t="e">
        <f t="shared" si="173"/>
        <v>#VALUE!</v>
      </c>
      <c r="AE486" s="3" t="e">
        <f t="shared" si="156"/>
        <v>#VALUE!</v>
      </c>
      <c r="AF486" s="3" t="e">
        <f t="shared" si="157"/>
        <v>#VALUE!</v>
      </c>
      <c r="AG486" s="3" t="e">
        <f t="shared" si="158"/>
        <v>#VALUE!</v>
      </c>
      <c r="AH486" s="3" t="e">
        <f t="shared" si="174"/>
        <v>#VALUE!</v>
      </c>
      <c r="AI486" s="3" t="e">
        <f t="shared" si="159"/>
        <v>#VALUE!</v>
      </c>
      <c r="AJ486" s="3" t="str">
        <f t="shared" si="175"/>
        <v/>
      </c>
    </row>
    <row r="487" spans="1:36" x14ac:dyDescent="0.55000000000000004">
      <c r="A487" s="10">
        <v>486</v>
      </c>
      <c r="B487" s="11"/>
      <c r="C487" s="12"/>
      <c r="D487" s="12"/>
      <c r="E487" s="12"/>
      <c r="F487" s="12"/>
      <c r="G487" s="12"/>
      <c r="H487" s="12"/>
      <c r="I487" s="13"/>
      <c r="J487" s="13"/>
      <c r="K487" s="13"/>
      <c r="L487" s="14"/>
      <c r="M487" s="10" t="str">
        <f>IF(F487=data!$A$2,1500,IF(F487=data!$A$3,500,IF(F487=data!$A$4,300,IF(F487=data!$A$5,200,IF(F487=data!$A$6,1500,IF(F487=data!$A$7,1500,""))))))</f>
        <v/>
      </c>
      <c r="N487" s="15"/>
      <c r="Q487" s="2" t="str">
        <f t="shared" si="160"/>
        <v/>
      </c>
      <c r="R487" s="2" t="str">
        <f t="shared" si="161"/>
        <v/>
      </c>
      <c r="S487" s="2" t="str">
        <f t="shared" si="162"/>
        <v/>
      </c>
      <c r="T487" s="2" t="str">
        <f t="shared" si="163"/>
        <v/>
      </c>
      <c r="U487" s="2" t="str">
        <f t="shared" si="164"/>
        <v/>
      </c>
      <c r="V487" s="2" t="str">
        <f t="shared" si="165"/>
        <v/>
      </c>
      <c r="W487" s="2" t="str">
        <f t="shared" si="166"/>
        <v/>
      </c>
      <c r="X487" s="2" t="str">
        <f t="shared" si="167"/>
        <v/>
      </c>
      <c r="Y487" s="2" t="str">
        <f t="shared" si="168"/>
        <v/>
      </c>
      <c r="Z487" s="2" t="str">
        <f t="shared" si="169"/>
        <v/>
      </c>
      <c r="AA487" s="2" t="str">
        <f t="shared" si="170"/>
        <v/>
      </c>
      <c r="AB487" s="2" t="str">
        <f t="shared" si="171"/>
        <v/>
      </c>
      <c r="AC487" s="2" t="str">
        <f t="shared" si="172"/>
        <v/>
      </c>
      <c r="AD487" s="3" t="e">
        <f t="shared" si="173"/>
        <v>#VALUE!</v>
      </c>
      <c r="AE487" s="3" t="e">
        <f t="shared" si="156"/>
        <v>#VALUE!</v>
      </c>
      <c r="AF487" s="3" t="e">
        <f t="shared" si="157"/>
        <v>#VALUE!</v>
      </c>
      <c r="AG487" s="3" t="e">
        <f t="shared" si="158"/>
        <v>#VALUE!</v>
      </c>
      <c r="AH487" s="3" t="e">
        <f t="shared" si="174"/>
        <v>#VALUE!</v>
      </c>
      <c r="AI487" s="3" t="e">
        <f t="shared" si="159"/>
        <v>#VALUE!</v>
      </c>
      <c r="AJ487" s="3" t="str">
        <f t="shared" si="175"/>
        <v/>
      </c>
    </row>
    <row r="488" spans="1:36" x14ac:dyDescent="0.55000000000000004">
      <c r="A488" s="10">
        <v>487</v>
      </c>
      <c r="B488" s="11"/>
      <c r="C488" s="12"/>
      <c r="D488" s="12"/>
      <c r="E488" s="12"/>
      <c r="F488" s="12"/>
      <c r="G488" s="12"/>
      <c r="H488" s="12"/>
      <c r="I488" s="13"/>
      <c r="J488" s="13"/>
      <c r="K488" s="13"/>
      <c r="L488" s="14"/>
      <c r="M488" s="10" t="str">
        <f>IF(F488=data!$A$2,1500,IF(F488=data!$A$3,500,IF(F488=data!$A$4,300,IF(F488=data!$A$5,200,IF(F488=data!$A$6,1500,IF(F488=data!$A$7,1500,""))))))</f>
        <v/>
      </c>
      <c r="N488" s="15"/>
      <c r="Q488" s="2" t="str">
        <f t="shared" si="160"/>
        <v/>
      </c>
      <c r="R488" s="2" t="str">
        <f t="shared" si="161"/>
        <v/>
      </c>
      <c r="S488" s="2" t="str">
        <f t="shared" si="162"/>
        <v/>
      </c>
      <c r="T488" s="2" t="str">
        <f t="shared" si="163"/>
        <v/>
      </c>
      <c r="U488" s="2" t="str">
        <f t="shared" si="164"/>
        <v/>
      </c>
      <c r="V488" s="2" t="str">
        <f t="shared" si="165"/>
        <v/>
      </c>
      <c r="W488" s="2" t="str">
        <f t="shared" si="166"/>
        <v/>
      </c>
      <c r="X488" s="2" t="str">
        <f t="shared" si="167"/>
        <v/>
      </c>
      <c r="Y488" s="2" t="str">
        <f t="shared" si="168"/>
        <v/>
      </c>
      <c r="Z488" s="2" t="str">
        <f t="shared" si="169"/>
        <v/>
      </c>
      <c r="AA488" s="2" t="str">
        <f t="shared" si="170"/>
        <v/>
      </c>
      <c r="AB488" s="2" t="str">
        <f t="shared" si="171"/>
        <v/>
      </c>
      <c r="AC488" s="2" t="str">
        <f t="shared" si="172"/>
        <v/>
      </c>
      <c r="AD488" s="3" t="e">
        <f t="shared" si="173"/>
        <v>#VALUE!</v>
      </c>
      <c r="AE488" s="3" t="e">
        <f t="shared" si="156"/>
        <v>#VALUE!</v>
      </c>
      <c r="AF488" s="3" t="e">
        <f t="shared" si="157"/>
        <v>#VALUE!</v>
      </c>
      <c r="AG488" s="3" t="e">
        <f t="shared" si="158"/>
        <v>#VALUE!</v>
      </c>
      <c r="AH488" s="3" t="e">
        <f t="shared" si="174"/>
        <v>#VALUE!</v>
      </c>
      <c r="AI488" s="3" t="e">
        <f t="shared" si="159"/>
        <v>#VALUE!</v>
      </c>
      <c r="AJ488" s="3" t="str">
        <f t="shared" si="175"/>
        <v/>
      </c>
    </row>
    <row r="489" spans="1:36" x14ac:dyDescent="0.55000000000000004">
      <c r="A489" s="10">
        <v>488</v>
      </c>
      <c r="B489" s="11"/>
      <c r="C489" s="12"/>
      <c r="D489" s="12"/>
      <c r="E489" s="12"/>
      <c r="F489" s="12"/>
      <c r="G489" s="12"/>
      <c r="H489" s="12"/>
      <c r="I489" s="13"/>
      <c r="J489" s="13"/>
      <c r="K489" s="13"/>
      <c r="L489" s="14"/>
      <c r="M489" s="10" t="str">
        <f>IF(F489=data!$A$2,1500,IF(F489=data!$A$3,500,IF(F489=data!$A$4,300,IF(F489=data!$A$5,200,IF(F489=data!$A$6,1500,IF(F489=data!$A$7,1500,""))))))</f>
        <v/>
      </c>
      <c r="N489" s="15"/>
      <c r="Q489" s="2" t="str">
        <f t="shared" si="160"/>
        <v/>
      </c>
      <c r="R489" s="2" t="str">
        <f t="shared" si="161"/>
        <v/>
      </c>
      <c r="S489" s="2" t="str">
        <f t="shared" si="162"/>
        <v/>
      </c>
      <c r="T489" s="2" t="str">
        <f t="shared" si="163"/>
        <v/>
      </c>
      <c r="U489" s="2" t="str">
        <f t="shared" si="164"/>
        <v/>
      </c>
      <c r="V489" s="2" t="str">
        <f t="shared" si="165"/>
        <v/>
      </c>
      <c r="W489" s="2" t="str">
        <f t="shared" si="166"/>
        <v/>
      </c>
      <c r="X489" s="2" t="str">
        <f t="shared" si="167"/>
        <v/>
      </c>
      <c r="Y489" s="2" t="str">
        <f t="shared" si="168"/>
        <v/>
      </c>
      <c r="Z489" s="2" t="str">
        <f t="shared" si="169"/>
        <v/>
      </c>
      <c r="AA489" s="2" t="str">
        <f t="shared" si="170"/>
        <v/>
      </c>
      <c r="AB489" s="2" t="str">
        <f t="shared" si="171"/>
        <v/>
      </c>
      <c r="AC489" s="2" t="str">
        <f t="shared" si="172"/>
        <v/>
      </c>
      <c r="AD489" s="3" t="e">
        <f t="shared" si="173"/>
        <v>#VALUE!</v>
      </c>
      <c r="AE489" s="3" t="e">
        <f t="shared" si="156"/>
        <v>#VALUE!</v>
      </c>
      <c r="AF489" s="3" t="e">
        <f t="shared" si="157"/>
        <v>#VALUE!</v>
      </c>
      <c r="AG489" s="3" t="e">
        <f t="shared" si="158"/>
        <v>#VALUE!</v>
      </c>
      <c r="AH489" s="3" t="e">
        <f t="shared" si="174"/>
        <v>#VALUE!</v>
      </c>
      <c r="AI489" s="3" t="e">
        <f t="shared" si="159"/>
        <v>#VALUE!</v>
      </c>
      <c r="AJ489" s="3" t="str">
        <f t="shared" si="175"/>
        <v/>
      </c>
    </row>
    <row r="490" spans="1:36" x14ac:dyDescent="0.55000000000000004">
      <c r="A490" s="10">
        <v>489</v>
      </c>
      <c r="B490" s="11"/>
      <c r="C490" s="12"/>
      <c r="D490" s="12"/>
      <c r="E490" s="12"/>
      <c r="F490" s="12"/>
      <c r="G490" s="12"/>
      <c r="H490" s="12"/>
      <c r="I490" s="13"/>
      <c r="J490" s="13"/>
      <c r="K490" s="13"/>
      <c r="L490" s="14"/>
      <c r="M490" s="10" t="str">
        <f>IF(F490=data!$A$2,1500,IF(F490=data!$A$3,500,IF(F490=data!$A$4,300,IF(F490=data!$A$5,200,IF(F490=data!$A$6,1500,IF(F490=data!$A$7,1500,""))))))</f>
        <v/>
      </c>
      <c r="N490" s="15"/>
      <c r="Q490" s="2" t="str">
        <f t="shared" si="160"/>
        <v/>
      </c>
      <c r="R490" s="2" t="str">
        <f t="shared" si="161"/>
        <v/>
      </c>
      <c r="S490" s="2" t="str">
        <f t="shared" si="162"/>
        <v/>
      </c>
      <c r="T490" s="2" t="str">
        <f t="shared" si="163"/>
        <v/>
      </c>
      <c r="U490" s="2" t="str">
        <f t="shared" si="164"/>
        <v/>
      </c>
      <c r="V490" s="2" t="str">
        <f t="shared" si="165"/>
        <v/>
      </c>
      <c r="W490" s="2" t="str">
        <f t="shared" si="166"/>
        <v/>
      </c>
      <c r="X490" s="2" t="str">
        <f t="shared" si="167"/>
        <v/>
      </c>
      <c r="Y490" s="2" t="str">
        <f t="shared" si="168"/>
        <v/>
      </c>
      <c r="Z490" s="2" t="str">
        <f t="shared" si="169"/>
        <v/>
      </c>
      <c r="AA490" s="2" t="str">
        <f t="shared" si="170"/>
        <v/>
      </c>
      <c r="AB490" s="2" t="str">
        <f t="shared" si="171"/>
        <v/>
      </c>
      <c r="AC490" s="2" t="str">
        <f t="shared" si="172"/>
        <v/>
      </c>
      <c r="AD490" s="3" t="e">
        <f t="shared" si="173"/>
        <v>#VALUE!</v>
      </c>
      <c r="AE490" s="3" t="e">
        <f t="shared" si="156"/>
        <v>#VALUE!</v>
      </c>
      <c r="AF490" s="3" t="e">
        <f t="shared" si="157"/>
        <v>#VALUE!</v>
      </c>
      <c r="AG490" s="3" t="e">
        <f t="shared" si="158"/>
        <v>#VALUE!</v>
      </c>
      <c r="AH490" s="3" t="e">
        <f t="shared" si="174"/>
        <v>#VALUE!</v>
      </c>
      <c r="AI490" s="3" t="e">
        <f t="shared" si="159"/>
        <v>#VALUE!</v>
      </c>
      <c r="AJ490" s="3" t="str">
        <f t="shared" si="175"/>
        <v/>
      </c>
    </row>
    <row r="491" spans="1:36" x14ac:dyDescent="0.55000000000000004">
      <c r="A491" s="10">
        <v>490</v>
      </c>
      <c r="B491" s="11"/>
      <c r="C491" s="12"/>
      <c r="D491" s="12"/>
      <c r="E491" s="12"/>
      <c r="F491" s="12"/>
      <c r="G491" s="12"/>
      <c r="H491" s="12"/>
      <c r="I491" s="13"/>
      <c r="J491" s="13"/>
      <c r="K491" s="13"/>
      <c r="L491" s="14"/>
      <c r="M491" s="10" t="str">
        <f>IF(F491=data!$A$2,1500,IF(F491=data!$A$3,500,IF(F491=data!$A$4,300,IF(F491=data!$A$5,200,IF(F491=data!$A$6,1500,IF(F491=data!$A$7,1500,""))))))</f>
        <v/>
      </c>
      <c r="N491" s="15"/>
      <c r="Q491" s="2" t="str">
        <f t="shared" si="160"/>
        <v/>
      </c>
      <c r="R491" s="2" t="str">
        <f t="shared" si="161"/>
        <v/>
      </c>
      <c r="S491" s="2" t="str">
        <f t="shared" si="162"/>
        <v/>
      </c>
      <c r="T491" s="2" t="str">
        <f t="shared" si="163"/>
        <v/>
      </c>
      <c r="U491" s="2" t="str">
        <f t="shared" si="164"/>
        <v/>
      </c>
      <c r="V491" s="2" t="str">
        <f t="shared" si="165"/>
        <v/>
      </c>
      <c r="W491" s="2" t="str">
        <f t="shared" si="166"/>
        <v/>
      </c>
      <c r="X491" s="2" t="str">
        <f t="shared" si="167"/>
        <v/>
      </c>
      <c r="Y491" s="2" t="str">
        <f t="shared" si="168"/>
        <v/>
      </c>
      <c r="Z491" s="2" t="str">
        <f t="shared" si="169"/>
        <v/>
      </c>
      <c r="AA491" s="2" t="str">
        <f t="shared" si="170"/>
        <v/>
      </c>
      <c r="AB491" s="2" t="str">
        <f t="shared" si="171"/>
        <v/>
      </c>
      <c r="AC491" s="2" t="str">
        <f t="shared" si="172"/>
        <v/>
      </c>
      <c r="AD491" s="3" t="e">
        <f t="shared" si="173"/>
        <v>#VALUE!</v>
      </c>
      <c r="AE491" s="3" t="e">
        <f t="shared" si="156"/>
        <v>#VALUE!</v>
      </c>
      <c r="AF491" s="3" t="e">
        <f t="shared" si="157"/>
        <v>#VALUE!</v>
      </c>
      <c r="AG491" s="3" t="e">
        <f t="shared" si="158"/>
        <v>#VALUE!</v>
      </c>
      <c r="AH491" s="3" t="e">
        <f t="shared" si="174"/>
        <v>#VALUE!</v>
      </c>
      <c r="AI491" s="3" t="e">
        <f t="shared" si="159"/>
        <v>#VALUE!</v>
      </c>
      <c r="AJ491" s="3" t="str">
        <f t="shared" si="175"/>
        <v/>
      </c>
    </row>
    <row r="492" spans="1:36" x14ac:dyDescent="0.55000000000000004">
      <c r="A492" s="10">
        <v>491</v>
      </c>
      <c r="B492" s="11"/>
      <c r="C492" s="12"/>
      <c r="D492" s="12"/>
      <c r="E492" s="12"/>
      <c r="F492" s="12"/>
      <c r="G492" s="12"/>
      <c r="H492" s="12"/>
      <c r="I492" s="13"/>
      <c r="J492" s="13"/>
      <c r="K492" s="13"/>
      <c r="L492" s="14"/>
      <c r="M492" s="10" t="str">
        <f>IF(F492=data!$A$2,1500,IF(F492=data!$A$3,500,IF(F492=data!$A$4,300,IF(F492=data!$A$5,200,IF(F492=data!$A$6,1500,IF(F492=data!$A$7,1500,""))))))</f>
        <v/>
      </c>
      <c r="N492" s="15"/>
      <c r="Q492" s="2" t="str">
        <f t="shared" si="160"/>
        <v/>
      </c>
      <c r="R492" s="2" t="str">
        <f t="shared" si="161"/>
        <v/>
      </c>
      <c r="S492" s="2" t="str">
        <f t="shared" si="162"/>
        <v/>
      </c>
      <c r="T492" s="2" t="str">
        <f t="shared" si="163"/>
        <v/>
      </c>
      <c r="U492" s="2" t="str">
        <f t="shared" si="164"/>
        <v/>
      </c>
      <c r="V492" s="2" t="str">
        <f t="shared" si="165"/>
        <v/>
      </c>
      <c r="W492" s="2" t="str">
        <f t="shared" si="166"/>
        <v/>
      </c>
      <c r="X492" s="2" t="str">
        <f t="shared" si="167"/>
        <v/>
      </c>
      <c r="Y492" s="2" t="str">
        <f t="shared" si="168"/>
        <v/>
      </c>
      <c r="Z492" s="2" t="str">
        <f t="shared" si="169"/>
        <v/>
      </c>
      <c r="AA492" s="2" t="str">
        <f t="shared" si="170"/>
        <v/>
      </c>
      <c r="AB492" s="2" t="str">
        <f t="shared" si="171"/>
        <v/>
      </c>
      <c r="AC492" s="2" t="str">
        <f t="shared" si="172"/>
        <v/>
      </c>
      <c r="AD492" s="3" t="e">
        <f t="shared" si="173"/>
        <v>#VALUE!</v>
      </c>
      <c r="AE492" s="3" t="e">
        <f t="shared" si="156"/>
        <v>#VALUE!</v>
      </c>
      <c r="AF492" s="3" t="e">
        <f t="shared" si="157"/>
        <v>#VALUE!</v>
      </c>
      <c r="AG492" s="3" t="e">
        <f t="shared" si="158"/>
        <v>#VALUE!</v>
      </c>
      <c r="AH492" s="3" t="e">
        <f t="shared" si="174"/>
        <v>#VALUE!</v>
      </c>
      <c r="AI492" s="3" t="e">
        <f t="shared" si="159"/>
        <v>#VALUE!</v>
      </c>
      <c r="AJ492" s="3" t="str">
        <f t="shared" si="175"/>
        <v/>
      </c>
    </row>
    <row r="493" spans="1:36" x14ac:dyDescent="0.55000000000000004">
      <c r="A493" s="10">
        <v>492</v>
      </c>
      <c r="B493" s="11"/>
      <c r="C493" s="12"/>
      <c r="D493" s="12"/>
      <c r="E493" s="12"/>
      <c r="F493" s="12"/>
      <c r="G493" s="12"/>
      <c r="H493" s="12"/>
      <c r="I493" s="13"/>
      <c r="J493" s="13"/>
      <c r="K493" s="13"/>
      <c r="L493" s="14"/>
      <c r="M493" s="10" t="str">
        <f>IF(F493=data!$A$2,1500,IF(F493=data!$A$3,500,IF(F493=data!$A$4,300,IF(F493=data!$A$5,200,IF(F493=data!$A$6,1500,IF(F493=data!$A$7,1500,""))))))</f>
        <v/>
      </c>
      <c r="N493" s="15"/>
      <c r="Q493" s="2" t="str">
        <f t="shared" si="160"/>
        <v/>
      </c>
      <c r="R493" s="2" t="str">
        <f t="shared" si="161"/>
        <v/>
      </c>
      <c r="S493" s="2" t="str">
        <f t="shared" si="162"/>
        <v/>
      </c>
      <c r="T493" s="2" t="str">
        <f t="shared" si="163"/>
        <v/>
      </c>
      <c r="U493" s="2" t="str">
        <f t="shared" si="164"/>
        <v/>
      </c>
      <c r="V493" s="2" t="str">
        <f t="shared" si="165"/>
        <v/>
      </c>
      <c r="W493" s="2" t="str">
        <f t="shared" si="166"/>
        <v/>
      </c>
      <c r="X493" s="2" t="str">
        <f t="shared" si="167"/>
        <v/>
      </c>
      <c r="Y493" s="2" t="str">
        <f t="shared" si="168"/>
        <v/>
      </c>
      <c r="Z493" s="2" t="str">
        <f t="shared" si="169"/>
        <v/>
      </c>
      <c r="AA493" s="2" t="str">
        <f t="shared" si="170"/>
        <v/>
      </c>
      <c r="AB493" s="2" t="str">
        <f t="shared" si="171"/>
        <v/>
      </c>
      <c r="AC493" s="2" t="str">
        <f t="shared" si="172"/>
        <v/>
      </c>
      <c r="AD493" s="3" t="e">
        <f t="shared" si="173"/>
        <v>#VALUE!</v>
      </c>
      <c r="AE493" s="3" t="e">
        <f t="shared" si="156"/>
        <v>#VALUE!</v>
      </c>
      <c r="AF493" s="3" t="e">
        <f t="shared" si="157"/>
        <v>#VALUE!</v>
      </c>
      <c r="AG493" s="3" t="e">
        <f t="shared" si="158"/>
        <v>#VALUE!</v>
      </c>
      <c r="AH493" s="3" t="e">
        <f t="shared" si="174"/>
        <v>#VALUE!</v>
      </c>
      <c r="AI493" s="3" t="e">
        <f t="shared" si="159"/>
        <v>#VALUE!</v>
      </c>
      <c r="AJ493" s="3" t="str">
        <f t="shared" si="175"/>
        <v/>
      </c>
    </row>
    <row r="494" spans="1:36" x14ac:dyDescent="0.55000000000000004">
      <c r="A494" s="10">
        <v>493</v>
      </c>
      <c r="B494" s="11"/>
      <c r="C494" s="12"/>
      <c r="D494" s="12"/>
      <c r="E494" s="12"/>
      <c r="F494" s="12"/>
      <c r="G494" s="12"/>
      <c r="H494" s="12"/>
      <c r="I494" s="13"/>
      <c r="J494" s="13"/>
      <c r="K494" s="13"/>
      <c r="L494" s="14"/>
      <c r="M494" s="10" t="str">
        <f>IF(F494=data!$A$2,1500,IF(F494=data!$A$3,500,IF(F494=data!$A$4,300,IF(F494=data!$A$5,200,IF(F494=data!$A$6,1500,IF(F494=data!$A$7,1500,""))))))</f>
        <v/>
      </c>
      <c r="N494" s="15"/>
      <c r="Q494" s="2" t="str">
        <f t="shared" si="160"/>
        <v/>
      </c>
      <c r="R494" s="2" t="str">
        <f t="shared" si="161"/>
        <v/>
      </c>
      <c r="S494" s="2" t="str">
        <f t="shared" si="162"/>
        <v/>
      </c>
      <c r="T494" s="2" t="str">
        <f t="shared" si="163"/>
        <v/>
      </c>
      <c r="U494" s="2" t="str">
        <f t="shared" si="164"/>
        <v/>
      </c>
      <c r="V494" s="2" t="str">
        <f t="shared" si="165"/>
        <v/>
      </c>
      <c r="W494" s="2" t="str">
        <f t="shared" si="166"/>
        <v/>
      </c>
      <c r="X494" s="2" t="str">
        <f t="shared" si="167"/>
        <v/>
      </c>
      <c r="Y494" s="2" t="str">
        <f t="shared" si="168"/>
        <v/>
      </c>
      <c r="Z494" s="2" t="str">
        <f t="shared" si="169"/>
        <v/>
      </c>
      <c r="AA494" s="2" t="str">
        <f t="shared" si="170"/>
        <v/>
      </c>
      <c r="AB494" s="2" t="str">
        <f t="shared" si="171"/>
        <v/>
      </c>
      <c r="AC494" s="2" t="str">
        <f t="shared" si="172"/>
        <v/>
      </c>
      <c r="AD494" s="3" t="e">
        <f t="shared" si="173"/>
        <v>#VALUE!</v>
      </c>
      <c r="AE494" s="3" t="e">
        <f t="shared" si="156"/>
        <v>#VALUE!</v>
      </c>
      <c r="AF494" s="3" t="e">
        <f t="shared" si="157"/>
        <v>#VALUE!</v>
      </c>
      <c r="AG494" s="3" t="e">
        <f t="shared" si="158"/>
        <v>#VALUE!</v>
      </c>
      <c r="AH494" s="3" t="e">
        <f t="shared" si="174"/>
        <v>#VALUE!</v>
      </c>
      <c r="AI494" s="3" t="e">
        <f t="shared" si="159"/>
        <v>#VALUE!</v>
      </c>
      <c r="AJ494" s="3" t="str">
        <f t="shared" si="175"/>
        <v/>
      </c>
    </row>
    <row r="495" spans="1:36" x14ac:dyDescent="0.55000000000000004">
      <c r="A495" s="10">
        <v>494</v>
      </c>
      <c r="B495" s="11"/>
      <c r="C495" s="12"/>
      <c r="D495" s="12"/>
      <c r="E495" s="12"/>
      <c r="F495" s="12"/>
      <c r="G495" s="12"/>
      <c r="H495" s="12"/>
      <c r="I495" s="13"/>
      <c r="J495" s="13"/>
      <c r="K495" s="13"/>
      <c r="L495" s="14"/>
      <c r="M495" s="10" t="str">
        <f>IF(F495=data!$A$2,1500,IF(F495=data!$A$3,500,IF(F495=data!$A$4,300,IF(F495=data!$A$5,200,IF(F495=data!$A$6,1500,IF(F495=data!$A$7,1500,""))))))</f>
        <v/>
      </c>
      <c r="N495" s="15"/>
      <c r="Q495" s="2" t="str">
        <f t="shared" si="160"/>
        <v/>
      </c>
      <c r="R495" s="2" t="str">
        <f t="shared" si="161"/>
        <v/>
      </c>
      <c r="S495" s="2" t="str">
        <f t="shared" si="162"/>
        <v/>
      </c>
      <c r="T495" s="2" t="str">
        <f t="shared" si="163"/>
        <v/>
      </c>
      <c r="U495" s="2" t="str">
        <f t="shared" si="164"/>
        <v/>
      </c>
      <c r="V495" s="2" t="str">
        <f t="shared" si="165"/>
        <v/>
      </c>
      <c r="W495" s="2" t="str">
        <f t="shared" si="166"/>
        <v/>
      </c>
      <c r="X495" s="2" t="str">
        <f t="shared" si="167"/>
        <v/>
      </c>
      <c r="Y495" s="2" t="str">
        <f t="shared" si="168"/>
        <v/>
      </c>
      <c r="Z495" s="2" t="str">
        <f t="shared" si="169"/>
        <v/>
      </c>
      <c r="AA495" s="2" t="str">
        <f t="shared" si="170"/>
        <v/>
      </c>
      <c r="AB495" s="2" t="str">
        <f t="shared" si="171"/>
        <v/>
      </c>
      <c r="AC495" s="2" t="str">
        <f t="shared" si="172"/>
        <v/>
      </c>
      <c r="AD495" s="3" t="e">
        <f t="shared" si="173"/>
        <v>#VALUE!</v>
      </c>
      <c r="AE495" s="3" t="e">
        <f t="shared" si="156"/>
        <v>#VALUE!</v>
      </c>
      <c r="AF495" s="3" t="e">
        <f t="shared" si="157"/>
        <v>#VALUE!</v>
      </c>
      <c r="AG495" s="3" t="e">
        <f t="shared" si="158"/>
        <v>#VALUE!</v>
      </c>
      <c r="AH495" s="3" t="e">
        <f t="shared" si="174"/>
        <v>#VALUE!</v>
      </c>
      <c r="AI495" s="3" t="e">
        <f t="shared" si="159"/>
        <v>#VALUE!</v>
      </c>
      <c r="AJ495" s="3" t="str">
        <f t="shared" si="175"/>
        <v/>
      </c>
    </row>
    <row r="496" spans="1:36" x14ac:dyDescent="0.55000000000000004">
      <c r="A496" s="10">
        <v>495</v>
      </c>
      <c r="B496" s="11"/>
      <c r="C496" s="12"/>
      <c r="D496" s="12"/>
      <c r="E496" s="12"/>
      <c r="F496" s="12"/>
      <c r="G496" s="12"/>
      <c r="H496" s="12"/>
      <c r="I496" s="13"/>
      <c r="J496" s="13"/>
      <c r="K496" s="13"/>
      <c r="L496" s="14"/>
      <c r="M496" s="10" t="str">
        <f>IF(F496=data!$A$2,1500,IF(F496=data!$A$3,500,IF(F496=data!$A$4,300,IF(F496=data!$A$5,200,IF(F496=data!$A$6,1500,IF(F496=data!$A$7,1500,""))))))</f>
        <v/>
      </c>
      <c r="N496" s="15"/>
      <c r="Q496" s="2" t="str">
        <f t="shared" si="160"/>
        <v/>
      </c>
      <c r="R496" s="2" t="str">
        <f t="shared" si="161"/>
        <v/>
      </c>
      <c r="S496" s="2" t="str">
        <f t="shared" si="162"/>
        <v/>
      </c>
      <c r="T496" s="2" t="str">
        <f t="shared" si="163"/>
        <v/>
      </c>
      <c r="U496" s="2" t="str">
        <f t="shared" si="164"/>
        <v/>
      </c>
      <c r="V496" s="2" t="str">
        <f t="shared" si="165"/>
        <v/>
      </c>
      <c r="W496" s="2" t="str">
        <f t="shared" si="166"/>
        <v/>
      </c>
      <c r="X496" s="2" t="str">
        <f t="shared" si="167"/>
        <v/>
      </c>
      <c r="Y496" s="2" t="str">
        <f t="shared" si="168"/>
        <v/>
      </c>
      <c r="Z496" s="2" t="str">
        <f t="shared" si="169"/>
        <v/>
      </c>
      <c r="AA496" s="2" t="str">
        <f t="shared" si="170"/>
        <v/>
      </c>
      <c r="AB496" s="2" t="str">
        <f t="shared" si="171"/>
        <v/>
      </c>
      <c r="AC496" s="2" t="str">
        <f t="shared" si="172"/>
        <v/>
      </c>
      <c r="AD496" s="3" t="e">
        <f t="shared" si="173"/>
        <v>#VALUE!</v>
      </c>
      <c r="AE496" s="3" t="e">
        <f t="shared" si="156"/>
        <v>#VALUE!</v>
      </c>
      <c r="AF496" s="3" t="e">
        <f t="shared" si="157"/>
        <v>#VALUE!</v>
      </c>
      <c r="AG496" s="3" t="e">
        <f t="shared" si="158"/>
        <v>#VALUE!</v>
      </c>
      <c r="AH496" s="3" t="e">
        <f t="shared" si="174"/>
        <v>#VALUE!</v>
      </c>
      <c r="AI496" s="3" t="e">
        <f t="shared" si="159"/>
        <v>#VALUE!</v>
      </c>
      <c r="AJ496" s="3" t="str">
        <f t="shared" si="175"/>
        <v/>
      </c>
    </row>
    <row r="497" spans="1:36" x14ac:dyDescent="0.55000000000000004">
      <c r="A497" s="10">
        <v>496</v>
      </c>
      <c r="B497" s="11"/>
      <c r="C497" s="12"/>
      <c r="D497" s="12"/>
      <c r="E497" s="12"/>
      <c r="F497" s="12"/>
      <c r="G497" s="12"/>
      <c r="H497" s="12"/>
      <c r="I497" s="13"/>
      <c r="J497" s="13"/>
      <c r="K497" s="13"/>
      <c r="L497" s="14"/>
      <c r="M497" s="10" t="str">
        <f>IF(F497=data!$A$2,1500,IF(F497=data!$A$3,500,IF(F497=data!$A$4,300,IF(F497=data!$A$5,200,IF(F497=data!$A$6,1500,IF(F497=data!$A$7,1500,""))))))</f>
        <v/>
      </c>
      <c r="N497" s="15"/>
      <c r="Q497" s="2" t="str">
        <f t="shared" si="160"/>
        <v/>
      </c>
      <c r="R497" s="2" t="str">
        <f t="shared" si="161"/>
        <v/>
      </c>
      <c r="S497" s="2" t="str">
        <f t="shared" si="162"/>
        <v/>
      </c>
      <c r="T497" s="2" t="str">
        <f t="shared" si="163"/>
        <v/>
      </c>
      <c r="U497" s="2" t="str">
        <f t="shared" si="164"/>
        <v/>
      </c>
      <c r="V497" s="2" t="str">
        <f t="shared" si="165"/>
        <v/>
      </c>
      <c r="W497" s="2" t="str">
        <f t="shared" si="166"/>
        <v/>
      </c>
      <c r="X497" s="2" t="str">
        <f t="shared" si="167"/>
        <v/>
      </c>
      <c r="Y497" s="2" t="str">
        <f t="shared" si="168"/>
        <v/>
      </c>
      <c r="Z497" s="2" t="str">
        <f t="shared" si="169"/>
        <v/>
      </c>
      <c r="AA497" s="2" t="str">
        <f t="shared" si="170"/>
        <v/>
      </c>
      <c r="AB497" s="2" t="str">
        <f t="shared" si="171"/>
        <v/>
      </c>
      <c r="AC497" s="2" t="str">
        <f t="shared" si="172"/>
        <v/>
      </c>
      <c r="AD497" s="3" t="e">
        <f t="shared" si="173"/>
        <v>#VALUE!</v>
      </c>
      <c r="AE497" s="3" t="e">
        <f t="shared" si="156"/>
        <v>#VALUE!</v>
      </c>
      <c r="AF497" s="3" t="e">
        <f t="shared" si="157"/>
        <v>#VALUE!</v>
      </c>
      <c r="AG497" s="3" t="e">
        <f t="shared" si="158"/>
        <v>#VALUE!</v>
      </c>
      <c r="AH497" s="3" t="e">
        <f t="shared" si="174"/>
        <v>#VALUE!</v>
      </c>
      <c r="AI497" s="3" t="e">
        <f t="shared" si="159"/>
        <v>#VALUE!</v>
      </c>
      <c r="AJ497" s="3" t="str">
        <f t="shared" si="175"/>
        <v/>
      </c>
    </row>
    <row r="498" spans="1:36" x14ac:dyDescent="0.55000000000000004">
      <c r="A498" s="10">
        <v>497</v>
      </c>
      <c r="B498" s="11"/>
      <c r="C498" s="12"/>
      <c r="D498" s="12"/>
      <c r="E498" s="12"/>
      <c r="F498" s="12"/>
      <c r="G498" s="12"/>
      <c r="H498" s="12"/>
      <c r="I498" s="13"/>
      <c r="J498" s="13"/>
      <c r="K498" s="13"/>
      <c r="L498" s="14"/>
      <c r="M498" s="10" t="str">
        <f>IF(F498=data!$A$2,1500,IF(F498=data!$A$3,500,IF(F498=data!$A$4,300,IF(F498=data!$A$5,200,IF(F498=data!$A$6,1500,IF(F498=data!$A$7,1500,""))))))</f>
        <v/>
      </c>
      <c r="N498" s="15"/>
      <c r="Q498" s="2" t="str">
        <f t="shared" si="160"/>
        <v/>
      </c>
      <c r="R498" s="2" t="str">
        <f t="shared" si="161"/>
        <v/>
      </c>
      <c r="S498" s="2" t="str">
        <f t="shared" si="162"/>
        <v/>
      </c>
      <c r="T498" s="2" t="str">
        <f t="shared" si="163"/>
        <v/>
      </c>
      <c r="U498" s="2" t="str">
        <f t="shared" si="164"/>
        <v/>
      </c>
      <c r="V498" s="2" t="str">
        <f t="shared" si="165"/>
        <v/>
      </c>
      <c r="W498" s="2" t="str">
        <f t="shared" si="166"/>
        <v/>
      </c>
      <c r="X498" s="2" t="str">
        <f t="shared" si="167"/>
        <v/>
      </c>
      <c r="Y498" s="2" t="str">
        <f t="shared" si="168"/>
        <v/>
      </c>
      <c r="Z498" s="2" t="str">
        <f t="shared" si="169"/>
        <v/>
      </c>
      <c r="AA498" s="2" t="str">
        <f t="shared" si="170"/>
        <v/>
      </c>
      <c r="AB498" s="2" t="str">
        <f t="shared" si="171"/>
        <v/>
      </c>
      <c r="AC498" s="2" t="str">
        <f t="shared" si="172"/>
        <v/>
      </c>
      <c r="AD498" s="3" t="e">
        <f t="shared" si="173"/>
        <v>#VALUE!</v>
      </c>
      <c r="AE498" s="3" t="e">
        <f t="shared" si="156"/>
        <v>#VALUE!</v>
      </c>
      <c r="AF498" s="3" t="e">
        <f t="shared" si="157"/>
        <v>#VALUE!</v>
      </c>
      <c r="AG498" s="3" t="e">
        <f t="shared" si="158"/>
        <v>#VALUE!</v>
      </c>
      <c r="AH498" s="3" t="e">
        <f t="shared" si="174"/>
        <v>#VALUE!</v>
      </c>
      <c r="AI498" s="3" t="e">
        <f t="shared" si="159"/>
        <v>#VALUE!</v>
      </c>
      <c r="AJ498" s="3" t="str">
        <f t="shared" si="175"/>
        <v/>
      </c>
    </row>
    <row r="499" spans="1:36" x14ac:dyDescent="0.55000000000000004">
      <c r="A499" s="10">
        <v>498</v>
      </c>
      <c r="B499" s="11"/>
      <c r="C499" s="12"/>
      <c r="D499" s="12"/>
      <c r="E499" s="12"/>
      <c r="F499" s="12"/>
      <c r="G499" s="12"/>
      <c r="H499" s="12"/>
      <c r="I499" s="13"/>
      <c r="J499" s="13"/>
      <c r="K499" s="13"/>
      <c r="L499" s="14"/>
      <c r="M499" s="10" t="str">
        <f>IF(F499=data!$A$2,1500,IF(F499=data!$A$3,500,IF(F499=data!$A$4,300,IF(F499=data!$A$5,200,IF(F499=data!$A$6,1500,IF(F499=data!$A$7,1500,""))))))</f>
        <v/>
      </c>
      <c r="N499" s="15"/>
      <c r="Q499" s="2" t="str">
        <f t="shared" si="160"/>
        <v/>
      </c>
      <c r="R499" s="2" t="str">
        <f t="shared" si="161"/>
        <v/>
      </c>
      <c r="S499" s="2" t="str">
        <f t="shared" si="162"/>
        <v/>
      </c>
      <c r="T499" s="2" t="str">
        <f t="shared" si="163"/>
        <v/>
      </c>
      <c r="U499" s="2" t="str">
        <f t="shared" si="164"/>
        <v/>
      </c>
      <c r="V499" s="2" t="str">
        <f t="shared" si="165"/>
        <v/>
      </c>
      <c r="W499" s="2" t="str">
        <f t="shared" si="166"/>
        <v/>
      </c>
      <c r="X499" s="2" t="str">
        <f t="shared" si="167"/>
        <v/>
      </c>
      <c r="Y499" s="2" t="str">
        <f t="shared" si="168"/>
        <v/>
      </c>
      <c r="Z499" s="2" t="str">
        <f t="shared" si="169"/>
        <v/>
      </c>
      <c r="AA499" s="2" t="str">
        <f t="shared" si="170"/>
        <v/>
      </c>
      <c r="AB499" s="2" t="str">
        <f t="shared" si="171"/>
        <v/>
      </c>
      <c r="AC499" s="2" t="str">
        <f t="shared" si="172"/>
        <v/>
      </c>
      <c r="AD499" s="3" t="e">
        <f t="shared" si="173"/>
        <v>#VALUE!</v>
      </c>
      <c r="AE499" s="3" t="e">
        <f t="shared" si="156"/>
        <v>#VALUE!</v>
      </c>
      <c r="AF499" s="3" t="e">
        <f t="shared" si="157"/>
        <v>#VALUE!</v>
      </c>
      <c r="AG499" s="3" t="e">
        <f t="shared" si="158"/>
        <v>#VALUE!</v>
      </c>
      <c r="AH499" s="3" t="e">
        <f t="shared" si="174"/>
        <v>#VALUE!</v>
      </c>
      <c r="AI499" s="3" t="e">
        <f t="shared" si="159"/>
        <v>#VALUE!</v>
      </c>
      <c r="AJ499" s="3" t="str">
        <f t="shared" si="175"/>
        <v/>
      </c>
    </row>
    <row r="500" spans="1:36" x14ac:dyDescent="0.55000000000000004">
      <c r="A500" s="10">
        <v>499</v>
      </c>
      <c r="B500" s="11"/>
      <c r="C500" s="12"/>
      <c r="D500" s="12"/>
      <c r="E500" s="12"/>
      <c r="F500" s="12"/>
      <c r="G500" s="12"/>
      <c r="H500" s="12"/>
      <c r="I500" s="13"/>
      <c r="J500" s="13"/>
      <c r="K500" s="13"/>
      <c r="L500" s="14"/>
      <c r="M500" s="10" t="str">
        <f>IF(F500=data!$A$2,1500,IF(F500=data!$A$3,500,IF(F500=data!$A$4,300,IF(F500=data!$A$5,200,IF(F500=data!$A$6,1500,IF(F500=data!$A$7,1500,""))))))</f>
        <v/>
      </c>
      <c r="N500" s="15"/>
      <c r="Q500" s="2" t="str">
        <f t="shared" si="160"/>
        <v/>
      </c>
      <c r="R500" s="2" t="str">
        <f t="shared" si="161"/>
        <v/>
      </c>
      <c r="S500" s="2" t="str">
        <f t="shared" si="162"/>
        <v/>
      </c>
      <c r="T500" s="2" t="str">
        <f t="shared" si="163"/>
        <v/>
      </c>
      <c r="U500" s="2" t="str">
        <f t="shared" si="164"/>
        <v/>
      </c>
      <c r="V500" s="2" t="str">
        <f t="shared" si="165"/>
        <v/>
      </c>
      <c r="W500" s="2" t="str">
        <f t="shared" si="166"/>
        <v/>
      </c>
      <c r="X500" s="2" t="str">
        <f t="shared" si="167"/>
        <v/>
      </c>
      <c r="Y500" s="2" t="str">
        <f t="shared" si="168"/>
        <v/>
      </c>
      <c r="Z500" s="2" t="str">
        <f t="shared" si="169"/>
        <v/>
      </c>
      <c r="AA500" s="2" t="str">
        <f t="shared" si="170"/>
        <v/>
      </c>
      <c r="AB500" s="2" t="str">
        <f t="shared" si="171"/>
        <v/>
      </c>
      <c r="AC500" s="2" t="str">
        <f t="shared" si="172"/>
        <v/>
      </c>
      <c r="AD500" s="3" t="e">
        <f t="shared" si="173"/>
        <v>#VALUE!</v>
      </c>
      <c r="AE500" s="3" t="e">
        <f t="shared" si="156"/>
        <v>#VALUE!</v>
      </c>
      <c r="AF500" s="3" t="e">
        <f t="shared" si="157"/>
        <v>#VALUE!</v>
      </c>
      <c r="AG500" s="3" t="e">
        <f t="shared" si="158"/>
        <v>#VALUE!</v>
      </c>
      <c r="AH500" s="3" t="e">
        <f t="shared" si="174"/>
        <v>#VALUE!</v>
      </c>
      <c r="AI500" s="3" t="e">
        <f t="shared" si="159"/>
        <v>#VALUE!</v>
      </c>
      <c r="AJ500" s="3" t="str">
        <f t="shared" si="175"/>
        <v/>
      </c>
    </row>
    <row r="501" spans="1:36" x14ac:dyDescent="0.55000000000000004">
      <c r="A501" s="10">
        <v>500</v>
      </c>
      <c r="B501" s="11"/>
      <c r="C501" s="12"/>
      <c r="D501" s="12"/>
      <c r="E501" s="12"/>
      <c r="F501" s="12"/>
      <c r="G501" s="12"/>
      <c r="H501" s="12"/>
      <c r="I501" s="13"/>
      <c r="J501" s="13"/>
      <c r="K501" s="13"/>
      <c r="L501" s="14"/>
      <c r="M501" s="10" t="str">
        <f>IF(F501=data!$A$2,1500,IF(F501=data!$A$3,500,IF(F501=data!$A$4,300,IF(F501=data!$A$5,200,IF(F501=data!$A$6,1500,IF(F501=data!$A$7,1500,""))))))</f>
        <v/>
      </c>
      <c r="N501" s="15"/>
      <c r="Q501" s="2" t="str">
        <f t="shared" si="160"/>
        <v/>
      </c>
      <c r="R501" s="2" t="str">
        <f t="shared" si="161"/>
        <v/>
      </c>
      <c r="S501" s="2" t="str">
        <f t="shared" si="162"/>
        <v/>
      </c>
      <c r="T501" s="2" t="str">
        <f t="shared" si="163"/>
        <v/>
      </c>
      <c r="U501" s="2" t="str">
        <f t="shared" si="164"/>
        <v/>
      </c>
      <c r="V501" s="2" t="str">
        <f t="shared" si="165"/>
        <v/>
      </c>
      <c r="W501" s="2" t="str">
        <f t="shared" si="166"/>
        <v/>
      </c>
      <c r="X501" s="2" t="str">
        <f t="shared" si="167"/>
        <v/>
      </c>
      <c r="Y501" s="2" t="str">
        <f t="shared" si="168"/>
        <v/>
      </c>
      <c r="Z501" s="2" t="str">
        <f t="shared" si="169"/>
        <v/>
      </c>
      <c r="AA501" s="2" t="str">
        <f t="shared" si="170"/>
        <v/>
      </c>
      <c r="AB501" s="2" t="str">
        <f t="shared" si="171"/>
        <v/>
      </c>
      <c r="AC501" s="2" t="str">
        <f t="shared" si="172"/>
        <v/>
      </c>
      <c r="AD501" s="3" t="e">
        <f t="shared" si="173"/>
        <v>#VALUE!</v>
      </c>
      <c r="AE501" s="3" t="e">
        <f t="shared" si="156"/>
        <v>#VALUE!</v>
      </c>
      <c r="AF501" s="3" t="e">
        <f t="shared" si="157"/>
        <v>#VALUE!</v>
      </c>
      <c r="AG501" s="3" t="e">
        <f t="shared" si="158"/>
        <v>#VALUE!</v>
      </c>
      <c r="AH501" s="3" t="e">
        <f t="shared" si="174"/>
        <v>#VALUE!</v>
      </c>
      <c r="AI501" s="3" t="e">
        <f t="shared" si="159"/>
        <v>#VALUE!</v>
      </c>
      <c r="AJ501" s="3" t="str">
        <f t="shared" si="175"/>
        <v/>
      </c>
    </row>
    <row r="502" spans="1:36" x14ac:dyDescent="0.55000000000000004">
      <c r="A502" s="10">
        <v>501</v>
      </c>
      <c r="B502" s="11"/>
      <c r="C502" s="12"/>
      <c r="D502" s="12"/>
      <c r="E502" s="12"/>
      <c r="F502" s="12"/>
      <c r="G502" s="12"/>
      <c r="H502" s="12"/>
      <c r="I502" s="13"/>
      <c r="J502" s="13"/>
      <c r="K502" s="13"/>
      <c r="L502" s="14"/>
      <c r="M502" s="10" t="str">
        <f>IF(F502=data!$A$2,1500,IF(F502=data!$A$3,500,IF(F502=data!$A$4,300,IF(F502=data!$A$5,200,IF(F502=data!$A$6,1500,IF(F502=data!$A$7,1500,""))))))</f>
        <v/>
      </c>
      <c r="N502" s="15"/>
      <c r="Q502" s="2" t="str">
        <f t="shared" ref="Q502:Q565" si="176">LEFT(B502,1)</f>
        <v/>
      </c>
      <c r="R502" s="2" t="str">
        <f t="shared" ref="R502:R565" si="177">MID(B502,$R$1,1)</f>
        <v/>
      </c>
      <c r="S502" s="2" t="str">
        <f t="shared" ref="S502:S565" si="178">MID(B502,$S$1,1)</f>
        <v/>
      </c>
      <c r="T502" s="2" t="str">
        <f t="shared" ref="T502:T565" si="179">MID(B502,$T$1,1)</f>
        <v/>
      </c>
      <c r="U502" s="2" t="str">
        <f t="shared" ref="U502:U565" si="180">MID(B502,$U$1,1)</f>
        <v/>
      </c>
      <c r="V502" s="2" t="str">
        <f t="shared" ref="V502:V565" si="181">MID(B502,$V$1,1)</f>
        <v/>
      </c>
      <c r="W502" s="2" t="str">
        <f t="shared" ref="W502:W565" si="182">MID(B502,$W$1,1)</f>
        <v/>
      </c>
      <c r="X502" s="2" t="str">
        <f t="shared" ref="X502:X565" si="183">MID(B502,$X$1,1)</f>
        <v/>
      </c>
      <c r="Y502" s="2" t="str">
        <f t="shared" ref="Y502:Y565" si="184">MID(B502,$Y$1,1)</f>
        <v/>
      </c>
      <c r="Z502" s="2" t="str">
        <f t="shared" ref="Z502:Z565" si="185">MID(B502,$Z$1,1)</f>
        <v/>
      </c>
      <c r="AA502" s="2" t="str">
        <f t="shared" ref="AA502:AA565" si="186">MID(B502,$AA$1,1)</f>
        <v/>
      </c>
      <c r="AB502" s="2" t="str">
        <f t="shared" ref="AB502:AB565" si="187">MID(B502,$AB$1,1)</f>
        <v/>
      </c>
      <c r="AC502" s="2" t="str">
        <f t="shared" ref="AC502:AC565" si="188">MID(B502,$AC$1,1)</f>
        <v/>
      </c>
      <c r="AD502" s="3" t="e">
        <f t="shared" ref="AD502:AD565" si="189">((Q502*13)+(R502*12)+(S502*11)+(T502*10)+(U502*9)+(V502*8)+(W502*7)+(X502*6)+(Y502*5)+(Z502*4)+(AA502*3)+(AB502*2))</f>
        <v>#VALUE!</v>
      </c>
      <c r="AE502" s="3" t="e">
        <f t="shared" si="156"/>
        <v>#VALUE!</v>
      </c>
      <c r="AF502" s="3" t="e">
        <f t="shared" si="157"/>
        <v>#VALUE!</v>
      </c>
      <c r="AG502" s="3" t="e">
        <f t="shared" si="158"/>
        <v>#VALUE!</v>
      </c>
      <c r="AH502" s="3" t="e">
        <f t="shared" ref="AH502:AH565" si="190">AD502-AG502</f>
        <v>#VALUE!</v>
      </c>
      <c r="AI502" s="3" t="e">
        <f t="shared" si="159"/>
        <v>#VALUE!</v>
      </c>
      <c r="AJ502" s="3" t="str">
        <f t="shared" ref="AJ502:AJ565" si="191">RIGHT(B502,1)</f>
        <v/>
      </c>
    </row>
    <row r="503" spans="1:36" x14ac:dyDescent="0.55000000000000004">
      <c r="A503" s="10">
        <v>502</v>
      </c>
      <c r="B503" s="11"/>
      <c r="C503" s="12"/>
      <c r="D503" s="12"/>
      <c r="E503" s="12"/>
      <c r="F503" s="12"/>
      <c r="G503" s="12"/>
      <c r="H503" s="12"/>
      <c r="I503" s="13"/>
      <c r="J503" s="13"/>
      <c r="K503" s="13"/>
      <c r="L503" s="14"/>
      <c r="M503" s="10" t="str">
        <f>IF(F503=data!$A$2,1500,IF(F503=data!$A$3,500,IF(F503=data!$A$4,300,IF(F503=data!$A$5,200,IF(F503=data!$A$6,1500,IF(F503=data!$A$7,1500,""))))))</f>
        <v/>
      </c>
      <c r="N503" s="15"/>
      <c r="Q503" s="2" t="str">
        <f t="shared" si="176"/>
        <v/>
      </c>
      <c r="R503" s="2" t="str">
        <f t="shared" si="177"/>
        <v/>
      </c>
      <c r="S503" s="2" t="str">
        <f t="shared" si="178"/>
        <v/>
      </c>
      <c r="T503" s="2" t="str">
        <f t="shared" si="179"/>
        <v/>
      </c>
      <c r="U503" s="2" t="str">
        <f t="shared" si="180"/>
        <v/>
      </c>
      <c r="V503" s="2" t="str">
        <f t="shared" si="181"/>
        <v/>
      </c>
      <c r="W503" s="2" t="str">
        <f t="shared" si="182"/>
        <v/>
      </c>
      <c r="X503" s="2" t="str">
        <f t="shared" si="183"/>
        <v/>
      </c>
      <c r="Y503" s="2" t="str">
        <f t="shared" si="184"/>
        <v/>
      </c>
      <c r="Z503" s="2" t="str">
        <f t="shared" si="185"/>
        <v/>
      </c>
      <c r="AA503" s="2" t="str">
        <f t="shared" si="186"/>
        <v/>
      </c>
      <c r="AB503" s="2" t="str">
        <f t="shared" si="187"/>
        <v/>
      </c>
      <c r="AC503" s="2" t="str">
        <f t="shared" si="188"/>
        <v/>
      </c>
      <c r="AD503" s="3" t="e">
        <f t="shared" si="189"/>
        <v>#VALUE!</v>
      </c>
      <c r="AE503" s="3" t="e">
        <f t="shared" si="156"/>
        <v>#VALUE!</v>
      </c>
      <c r="AF503" s="3" t="e">
        <f t="shared" si="157"/>
        <v>#VALUE!</v>
      </c>
      <c r="AG503" s="3" t="e">
        <f t="shared" si="158"/>
        <v>#VALUE!</v>
      </c>
      <c r="AH503" s="3" t="e">
        <f t="shared" si="190"/>
        <v>#VALUE!</v>
      </c>
      <c r="AI503" s="3" t="e">
        <f t="shared" si="159"/>
        <v>#VALUE!</v>
      </c>
      <c r="AJ503" s="3" t="str">
        <f t="shared" si="191"/>
        <v/>
      </c>
    </row>
    <row r="504" spans="1:36" x14ac:dyDescent="0.55000000000000004">
      <c r="A504" s="10">
        <v>503</v>
      </c>
      <c r="B504" s="11"/>
      <c r="C504" s="12"/>
      <c r="D504" s="12"/>
      <c r="E504" s="12"/>
      <c r="F504" s="12"/>
      <c r="G504" s="12"/>
      <c r="H504" s="12"/>
      <c r="I504" s="13"/>
      <c r="J504" s="13"/>
      <c r="K504" s="13"/>
      <c r="L504" s="14"/>
      <c r="M504" s="10" t="str">
        <f>IF(F504=data!$A$2,1500,IF(F504=data!$A$3,500,IF(F504=data!$A$4,300,IF(F504=data!$A$5,200,IF(F504=data!$A$6,1500,IF(F504=data!$A$7,1500,""))))))</f>
        <v/>
      </c>
      <c r="N504" s="15"/>
      <c r="Q504" s="2" t="str">
        <f t="shared" si="176"/>
        <v/>
      </c>
      <c r="R504" s="2" t="str">
        <f t="shared" si="177"/>
        <v/>
      </c>
      <c r="S504" s="2" t="str">
        <f t="shared" si="178"/>
        <v/>
      </c>
      <c r="T504" s="2" t="str">
        <f t="shared" si="179"/>
        <v/>
      </c>
      <c r="U504" s="2" t="str">
        <f t="shared" si="180"/>
        <v/>
      </c>
      <c r="V504" s="2" t="str">
        <f t="shared" si="181"/>
        <v/>
      </c>
      <c r="W504" s="2" t="str">
        <f t="shared" si="182"/>
        <v/>
      </c>
      <c r="X504" s="2" t="str">
        <f t="shared" si="183"/>
        <v/>
      </c>
      <c r="Y504" s="2" t="str">
        <f t="shared" si="184"/>
        <v/>
      </c>
      <c r="Z504" s="2" t="str">
        <f t="shared" si="185"/>
        <v/>
      </c>
      <c r="AA504" s="2" t="str">
        <f t="shared" si="186"/>
        <v/>
      </c>
      <c r="AB504" s="2" t="str">
        <f t="shared" si="187"/>
        <v/>
      </c>
      <c r="AC504" s="2" t="str">
        <f t="shared" si="188"/>
        <v/>
      </c>
      <c r="AD504" s="3" t="e">
        <f t="shared" si="189"/>
        <v>#VALUE!</v>
      </c>
      <c r="AE504" s="3" t="e">
        <f t="shared" si="156"/>
        <v>#VALUE!</v>
      </c>
      <c r="AF504" s="3" t="e">
        <f t="shared" si="157"/>
        <v>#VALUE!</v>
      </c>
      <c r="AG504" s="3" t="e">
        <f t="shared" si="158"/>
        <v>#VALUE!</v>
      </c>
      <c r="AH504" s="3" t="e">
        <f t="shared" si="190"/>
        <v>#VALUE!</v>
      </c>
      <c r="AI504" s="3" t="e">
        <f t="shared" si="159"/>
        <v>#VALUE!</v>
      </c>
      <c r="AJ504" s="3" t="str">
        <f t="shared" si="191"/>
        <v/>
      </c>
    </row>
    <row r="505" spans="1:36" x14ac:dyDescent="0.55000000000000004">
      <c r="A505" s="10">
        <v>504</v>
      </c>
      <c r="B505" s="11"/>
      <c r="C505" s="12"/>
      <c r="D505" s="12"/>
      <c r="E505" s="12"/>
      <c r="F505" s="12"/>
      <c r="G505" s="12"/>
      <c r="H505" s="12"/>
      <c r="I505" s="13"/>
      <c r="J505" s="13"/>
      <c r="K505" s="13"/>
      <c r="L505" s="14"/>
      <c r="M505" s="10" t="str">
        <f>IF(F505=data!$A$2,1500,IF(F505=data!$A$3,500,IF(F505=data!$A$4,300,IF(F505=data!$A$5,200,IF(F505=data!$A$6,1500,IF(F505=data!$A$7,1500,""))))))</f>
        <v/>
      </c>
      <c r="N505" s="15"/>
      <c r="Q505" s="2" t="str">
        <f t="shared" si="176"/>
        <v/>
      </c>
      <c r="R505" s="2" t="str">
        <f t="shared" si="177"/>
        <v/>
      </c>
      <c r="S505" s="2" t="str">
        <f t="shared" si="178"/>
        <v/>
      </c>
      <c r="T505" s="2" t="str">
        <f t="shared" si="179"/>
        <v/>
      </c>
      <c r="U505" s="2" t="str">
        <f t="shared" si="180"/>
        <v/>
      </c>
      <c r="V505" s="2" t="str">
        <f t="shared" si="181"/>
        <v/>
      </c>
      <c r="W505" s="2" t="str">
        <f t="shared" si="182"/>
        <v/>
      </c>
      <c r="X505" s="2" t="str">
        <f t="shared" si="183"/>
        <v/>
      </c>
      <c r="Y505" s="2" t="str">
        <f t="shared" si="184"/>
        <v/>
      </c>
      <c r="Z505" s="2" t="str">
        <f t="shared" si="185"/>
        <v/>
      </c>
      <c r="AA505" s="2" t="str">
        <f t="shared" si="186"/>
        <v/>
      </c>
      <c r="AB505" s="2" t="str">
        <f t="shared" si="187"/>
        <v/>
      </c>
      <c r="AC505" s="2" t="str">
        <f t="shared" si="188"/>
        <v/>
      </c>
      <c r="AD505" s="3" t="e">
        <f t="shared" si="189"/>
        <v>#VALUE!</v>
      </c>
      <c r="AE505" s="3" t="e">
        <f t="shared" si="156"/>
        <v>#VALUE!</v>
      </c>
      <c r="AF505" s="3" t="e">
        <f t="shared" si="157"/>
        <v>#VALUE!</v>
      </c>
      <c r="AG505" s="3" t="e">
        <f t="shared" si="158"/>
        <v>#VALUE!</v>
      </c>
      <c r="AH505" s="3" t="e">
        <f t="shared" si="190"/>
        <v>#VALUE!</v>
      </c>
      <c r="AI505" s="3" t="e">
        <f t="shared" si="159"/>
        <v>#VALUE!</v>
      </c>
      <c r="AJ505" s="3" t="str">
        <f t="shared" si="191"/>
        <v/>
      </c>
    </row>
    <row r="506" spans="1:36" x14ac:dyDescent="0.55000000000000004">
      <c r="A506" s="10">
        <v>505</v>
      </c>
      <c r="B506" s="11"/>
      <c r="C506" s="12"/>
      <c r="D506" s="12"/>
      <c r="E506" s="12"/>
      <c r="F506" s="12"/>
      <c r="G506" s="12"/>
      <c r="H506" s="12"/>
      <c r="I506" s="13"/>
      <c r="J506" s="13"/>
      <c r="K506" s="13"/>
      <c r="L506" s="14"/>
      <c r="M506" s="10" t="str">
        <f>IF(F506=data!$A$2,1500,IF(F506=data!$A$3,500,IF(F506=data!$A$4,300,IF(F506=data!$A$5,200,IF(F506=data!$A$6,1500,IF(F506=data!$A$7,1500,""))))))</f>
        <v/>
      </c>
      <c r="N506" s="15"/>
      <c r="Q506" s="2" t="str">
        <f t="shared" si="176"/>
        <v/>
      </c>
      <c r="R506" s="2" t="str">
        <f t="shared" si="177"/>
        <v/>
      </c>
      <c r="S506" s="2" t="str">
        <f t="shared" si="178"/>
        <v/>
      </c>
      <c r="T506" s="2" t="str">
        <f t="shared" si="179"/>
        <v/>
      </c>
      <c r="U506" s="2" t="str">
        <f t="shared" si="180"/>
        <v/>
      </c>
      <c r="V506" s="2" t="str">
        <f t="shared" si="181"/>
        <v/>
      </c>
      <c r="W506" s="2" t="str">
        <f t="shared" si="182"/>
        <v/>
      </c>
      <c r="X506" s="2" t="str">
        <f t="shared" si="183"/>
        <v/>
      </c>
      <c r="Y506" s="2" t="str">
        <f t="shared" si="184"/>
        <v/>
      </c>
      <c r="Z506" s="2" t="str">
        <f t="shared" si="185"/>
        <v/>
      </c>
      <c r="AA506" s="2" t="str">
        <f t="shared" si="186"/>
        <v/>
      </c>
      <c r="AB506" s="2" t="str">
        <f t="shared" si="187"/>
        <v/>
      </c>
      <c r="AC506" s="2" t="str">
        <f t="shared" si="188"/>
        <v/>
      </c>
      <c r="AD506" s="3" t="e">
        <f t="shared" si="189"/>
        <v>#VALUE!</v>
      </c>
      <c r="AE506" s="3" t="e">
        <f t="shared" si="156"/>
        <v>#VALUE!</v>
      </c>
      <c r="AF506" s="3" t="e">
        <f t="shared" si="157"/>
        <v>#VALUE!</v>
      </c>
      <c r="AG506" s="3" t="e">
        <f t="shared" si="158"/>
        <v>#VALUE!</v>
      </c>
      <c r="AH506" s="3" t="e">
        <f t="shared" si="190"/>
        <v>#VALUE!</v>
      </c>
      <c r="AI506" s="3" t="e">
        <f t="shared" si="159"/>
        <v>#VALUE!</v>
      </c>
      <c r="AJ506" s="3" t="str">
        <f t="shared" si="191"/>
        <v/>
      </c>
    </row>
    <row r="507" spans="1:36" x14ac:dyDescent="0.55000000000000004">
      <c r="A507" s="10">
        <v>506</v>
      </c>
      <c r="B507" s="11"/>
      <c r="C507" s="12"/>
      <c r="D507" s="12"/>
      <c r="E507" s="12"/>
      <c r="F507" s="12"/>
      <c r="G507" s="12"/>
      <c r="H507" s="12"/>
      <c r="I507" s="13"/>
      <c r="J507" s="13"/>
      <c r="K507" s="13"/>
      <c r="L507" s="14"/>
      <c r="M507" s="10" t="str">
        <f>IF(F507=data!$A$2,1500,IF(F507=data!$A$3,500,IF(F507=data!$A$4,300,IF(F507=data!$A$5,200,IF(F507=data!$A$6,1500,IF(F507=data!$A$7,1500,""))))))</f>
        <v/>
      </c>
      <c r="N507" s="15"/>
      <c r="Q507" s="2" t="str">
        <f t="shared" si="176"/>
        <v/>
      </c>
      <c r="R507" s="2" t="str">
        <f t="shared" si="177"/>
        <v/>
      </c>
      <c r="S507" s="2" t="str">
        <f t="shared" si="178"/>
        <v/>
      </c>
      <c r="T507" s="2" t="str">
        <f t="shared" si="179"/>
        <v/>
      </c>
      <c r="U507" s="2" t="str">
        <f t="shared" si="180"/>
        <v/>
      </c>
      <c r="V507" s="2" t="str">
        <f t="shared" si="181"/>
        <v/>
      </c>
      <c r="W507" s="2" t="str">
        <f t="shared" si="182"/>
        <v/>
      </c>
      <c r="X507" s="2" t="str">
        <f t="shared" si="183"/>
        <v/>
      </c>
      <c r="Y507" s="2" t="str">
        <f t="shared" si="184"/>
        <v/>
      </c>
      <c r="Z507" s="2" t="str">
        <f t="shared" si="185"/>
        <v/>
      </c>
      <c r="AA507" s="2" t="str">
        <f t="shared" si="186"/>
        <v/>
      </c>
      <c r="AB507" s="2" t="str">
        <f t="shared" si="187"/>
        <v/>
      </c>
      <c r="AC507" s="2" t="str">
        <f t="shared" si="188"/>
        <v/>
      </c>
      <c r="AD507" s="3" t="e">
        <f t="shared" si="189"/>
        <v>#VALUE!</v>
      </c>
      <c r="AE507" s="3" t="e">
        <f t="shared" si="156"/>
        <v>#VALUE!</v>
      </c>
      <c r="AF507" s="3" t="e">
        <f t="shared" si="157"/>
        <v>#VALUE!</v>
      </c>
      <c r="AG507" s="3" t="e">
        <f t="shared" si="158"/>
        <v>#VALUE!</v>
      </c>
      <c r="AH507" s="3" t="e">
        <f t="shared" si="190"/>
        <v>#VALUE!</v>
      </c>
      <c r="AI507" s="3" t="e">
        <f t="shared" si="159"/>
        <v>#VALUE!</v>
      </c>
      <c r="AJ507" s="3" t="str">
        <f t="shared" si="191"/>
        <v/>
      </c>
    </row>
    <row r="508" spans="1:36" x14ac:dyDescent="0.55000000000000004">
      <c r="A508" s="10">
        <v>507</v>
      </c>
      <c r="B508" s="11"/>
      <c r="C508" s="12"/>
      <c r="D508" s="12"/>
      <c r="E508" s="12"/>
      <c r="F508" s="12"/>
      <c r="G508" s="12"/>
      <c r="H508" s="12"/>
      <c r="I508" s="13"/>
      <c r="J508" s="13"/>
      <c r="K508" s="13"/>
      <c r="L508" s="14"/>
      <c r="M508" s="10" t="str">
        <f>IF(F508=data!$A$2,1500,IF(F508=data!$A$3,500,IF(F508=data!$A$4,300,IF(F508=data!$A$5,200,IF(F508=data!$A$6,1500,IF(F508=data!$A$7,1500,""))))))</f>
        <v/>
      </c>
      <c r="N508" s="15"/>
      <c r="Q508" s="2" t="str">
        <f t="shared" si="176"/>
        <v/>
      </c>
      <c r="R508" s="2" t="str">
        <f t="shared" si="177"/>
        <v/>
      </c>
      <c r="S508" s="2" t="str">
        <f t="shared" si="178"/>
        <v/>
      </c>
      <c r="T508" s="2" t="str">
        <f t="shared" si="179"/>
        <v/>
      </c>
      <c r="U508" s="2" t="str">
        <f t="shared" si="180"/>
        <v/>
      </c>
      <c r="V508" s="2" t="str">
        <f t="shared" si="181"/>
        <v/>
      </c>
      <c r="W508" s="2" t="str">
        <f t="shared" si="182"/>
        <v/>
      </c>
      <c r="X508" s="2" t="str">
        <f t="shared" si="183"/>
        <v/>
      </c>
      <c r="Y508" s="2" t="str">
        <f t="shared" si="184"/>
        <v/>
      </c>
      <c r="Z508" s="2" t="str">
        <f t="shared" si="185"/>
        <v/>
      </c>
      <c r="AA508" s="2" t="str">
        <f t="shared" si="186"/>
        <v/>
      </c>
      <c r="AB508" s="2" t="str">
        <f t="shared" si="187"/>
        <v/>
      </c>
      <c r="AC508" s="2" t="str">
        <f t="shared" si="188"/>
        <v/>
      </c>
      <c r="AD508" s="3" t="e">
        <f t="shared" si="189"/>
        <v>#VALUE!</v>
      </c>
      <c r="AE508" s="3" t="e">
        <f t="shared" si="156"/>
        <v>#VALUE!</v>
      </c>
      <c r="AF508" s="3" t="e">
        <f t="shared" si="157"/>
        <v>#VALUE!</v>
      </c>
      <c r="AG508" s="3" t="e">
        <f t="shared" si="158"/>
        <v>#VALUE!</v>
      </c>
      <c r="AH508" s="3" t="e">
        <f t="shared" si="190"/>
        <v>#VALUE!</v>
      </c>
      <c r="AI508" s="3" t="e">
        <f t="shared" si="159"/>
        <v>#VALUE!</v>
      </c>
      <c r="AJ508" s="3" t="str">
        <f t="shared" si="191"/>
        <v/>
      </c>
    </row>
    <row r="509" spans="1:36" x14ac:dyDescent="0.55000000000000004">
      <c r="A509" s="10">
        <v>508</v>
      </c>
      <c r="B509" s="11"/>
      <c r="C509" s="12"/>
      <c r="D509" s="12"/>
      <c r="E509" s="12"/>
      <c r="F509" s="12"/>
      <c r="G509" s="12"/>
      <c r="H509" s="12"/>
      <c r="I509" s="13"/>
      <c r="J509" s="13"/>
      <c r="K509" s="13"/>
      <c r="L509" s="14"/>
      <c r="M509" s="10" t="str">
        <f>IF(F509=data!$A$2,1500,IF(F509=data!$A$3,500,IF(F509=data!$A$4,300,IF(F509=data!$A$5,200,IF(F509=data!$A$6,1500,IF(F509=data!$A$7,1500,""))))))</f>
        <v/>
      </c>
      <c r="N509" s="15"/>
      <c r="Q509" s="2" t="str">
        <f t="shared" si="176"/>
        <v/>
      </c>
      <c r="R509" s="2" t="str">
        <f t="shared" si="177"/>
        <v/>
      </c>
      <c r="S509" s="2" t="str">
        <f t="shared" si="178"/>
        <v/>
      </c>
      <c r="T509" s="2" t="str">
        <f t="shared" si="179"/>
        <v/>
      </c>
      <c r="U509" s="2" t="str">
        <f t="shared" si="180"/>
        <v/>
      </c>
      <c r="V509" s="2" t="str">
        <f t="shared" si="181"/>
        <v/>
      </c>
      <c r="W509" s="2" t="str">
        <f t="shared" si="182"/>
        <v/>
      </c>
      <c r="X509" s="2" t="str">
        <f t="shared" si="183"/>
        <v/>
      </c>
      <c r="Y509" s="2" t="str">
        <f t="shared" si="184"/>
        <v/>
      </c>
      <c r="Z509" s="2" t="str">
        <f t="shared" si="185"/>
        <v/>
      </c>
      <c r="AA509" s="2" t="str">
        <f t="shared" si="186"/>
        <v/>
      </c>
      <c r="AB509" s="2" t="str">
        <f t="shared" si="187"/>
        <v/>
      </c>
      <c r="AC509" s="2" t="str">
        <f t="shared" si="188"/>
        <v/>
      </c>
      <c r="AD509" s="3" t="e">
        <f t="shared" si="189"/>
        <v>#VALUE!</v>
      </c>
      <c r="AE509" s="3" t="e">
        <f t="shared" si="156"/>
        <v>#VALUE!</v>
      </c>
      <c r="AF509" s="3" t="e">
        <f t="shared" si="157"/>
        <v>#VALUE!</v>
      </c>
      <c r="AG509" s="3" t="e">
        <f t="shared" si="158"/>
        <v>#VALUE!</v>
      </c>
      <c r="AH509" s="3" t="e">
        <f t="shared" si="190"/>
        <v>#VALUE!</v>
      </c>
      <c r="AI509" s="3" t="e">
        <f t="shared" si="159"/>
        <v>#VALUE!</v>
      </c>
      <c r="AJ509" s="3" t="str">
        <f t="shared" si="191"/>
        <v/>
      </c>
    </row>
    <row r="510" spans="1:36" x14ac:dyDescent="0.55000000000000004">
      <c r="A510" s="10">
        <v>509</v>
      </c>
      <c r="B510" s="11"/>
      <c r="C510" s="12"/>
      <c r="D510" s="12"/>
      <c r="E510" s="12"/>
      <c r="F510" s="12"/>
      <c r="G510" s="12"/>
      <c r="H510" s="12"/>
      <c r="I510" s="13"/>
      <c r="J510" s="13"/>
      <c r="K510" s="13"/>
      <c r="L510" s="14"/>
      <c r="M510" s="10" t="str">
        <f>IF(F510=data!$A$2,1500,IF(F510=data!$A$3,500,IF(F510=data!$A$4,300,IF(F510=data!$A$5,200,IF(F510=data!$A$6,1500,IF(F510=data!$A$7,1500,""))))))</f>
        <v/>
      </c>
      <c r="N510" s="15"/>
      <c r="Q510" s="2" t="str">
        <f t="shared" si="176"/>
        <v/>
      </c>
      <c r="R510" s="2" t="str">
        <f t="shared" si="177"/>
        <v/>
      </c>
      <c r="S510" s="2" t="str">
        <f t="shared" si="178"/>
        <v/>
      </c>
      <c r="T510" s="2" t="str">
        <f t="shared" si="179"/>
        <v/>
      </c>
      <c r="U510" s="2" t="str">
        <f t="shared" si="180"/>
        <v/>
      </c>
      <c r="V510" s="2" t="str">
        <f t="shared" si="181"/>
        <v/>
      </c>
      <c r="W510" s="2" t="str">
        <f t="shared" si="182"/>
        <v/>
      </c>
      <c r="X510" s="2" t="str">
        <f t="shared" si="183"/>
        <v/>
      </c>
      <c r="Y510" s="2" t="str">
        <f t="shared" si="184"/>
        <v/>
      </c>
      <c r="Z510" s="2" t="str">
        <f t="shared" si="185"/>
        <v/>
      </c>
      <c r="AA510" s="2" t="str">
        <f t="shared" si="186"/>
        <v/>
      </c>
      <c r="AB510" s="2" t="str">
        <f t="shared" si="187"/>
        <v/>
      </c>
      <c r="AC510" s="2" t="str">
        <f t="shared" si="188"/>
        <v/>
      </c>
      <c r="AD510" s="3" t="e">
        <f t="shared" si="189"/>
        <v>#VALUE!</v>
      </c>
      <c r="AE510" s="3" t="e">
        <f t="shared" si="156"/>
        <v>#VALUE!</v>
      </c>
      <c r="AF510" s="3" t="e">
        <f t="shared" si="157"/>
        <v>#VALUE!</v>
      </c>
      <c r="AG510" s="3" t="e">
        <f t="shared" si="158"/>
        <v>#VALUE!</v>
      </c>
      <c r="AH510" s="3" t="e">
        <f t="shared" si="190"/>
        <v>#VALUE!</v>
      </c>
      <c r="AI510" s="3" t="e">
        <f t="shared" si="159"/>
        <v>#VALUE!</v>
      </c>
      <c r="AJ510" s="3" t="str">
        <f t="shared" si="191"/>
        <v/>
      </c>
    </row>
    <row r="511" spans="1:36" x14ac:dyDescent="0.55000000000000004">
      <c r="A511" s="10">
        <v>510</v>
      </c>
      <c r="B511" s="11"/>
      <c r="C511" s="12"/>
      <c r="D511" s="12"/>
      <c r="E511" s="12"/>
      <c r="F511" s="12"/>
      <c r="G511" s="12"/>
      <c r="H511" s="12"/>
      <c r="I511" s="13"/>
      <c r="J511" s="13"/>
      <c r="K511" s="13"/>
      <c r="L511" s="14"/>
      <c r="M511" s="10" t="str">
        <f>IF(F511=data!$A$2,1500,IF(F511=data!$A$3,500,IF(F511=data!$A$4,300,IF(F511=data!$A$5,200,IF(F511=data!$A$6,1500,IF(F511=data!$A$7,1500,""))))))</f>
        <v/>
      </c>
      <c r="N511" s="15"/>
      <c r="Q511" s="2" t="str">
        <f t="shared" si="176"/>
        <v/>
      </c>
      <c r="R511" s="2" t="str">
        <f t="shared" si="177"/>
        <v/>
      </c>
      <c r="S511" s="2" t="str">
        <f t="shared" si="178"/>
        <v/>
      </c>
      <c r="T511" s="2" t="str">
        <f t="shared" si="179"/>
        <v/>
      </c>
      <c r="U511" s="2" t="str">
        <f t="shared" si="180"/>
        <v/>
      </c>
      <c r="V511" s="2" t="str">
        <f t="shared" si="181"/>
        <v/>
      </c>
      <c r="W511" s="2" t="str">
        <f t="shared" si="182"/>
        <v/>
      </c>
      <c r="X511" s="2" t="str">
        <f t="shared" si="183"/>
        <v/>
      </c>
      <c r="Y511" s="2" t="str">
        <f t="shared" si="184"/>
        <v/>
      </c>
      <c r="Z511" s="2" t="str">
        <f t="shared" si="185"/>
        <v/>
      </c>
      <c r="AA511" s="2" t="str">
        <f t="shared" si="186"/>
        <v/>
      </c>
      <c r="AB511" s="2" t="str">
        <f t="shared" si="187"/>
        <v/>
      </c>
      <c r="AC511" s="2" t="str">
        <f t="shared" si="188"/>
        <v/>
      </c>
      <c r="AD511" s="3" t="e">
        <f t="shared" si="189"/>
        <v>#VALUE!</v>
      </c>
      <c r="AE511" s="3" t="e">
        <f t="shared" si="156"/>
        <v>#VALUE!</v>
      </c>
      <c r="AF511" s="3" t="e">
        <f t="shared" si="157"/>
        <v>#VALUE!</v>
      </c>
      <c r="AG511" s="3" t="e">
        <f t="shared" si="158"/>
        <v>#VALUE!</v>
      </c>
      <c r="AH511" s="3" t="e">
        <f t="shared" si="190"/>
        <v>#VALUE!</v>
      </c>
      <c r="AI511" s="3" t="e">
        <f t="shared" si="159"/>
        <v>#VALUE!</v>
      </c>
      <c r="AJ511" s="3" t="str">
        <f t="shared" si="191"/>
        <v/>
      </c>
    </row>
    <row r="512" spans="1:36" x14ac:dyDescent="0.55000000000000004">
      <c r="A512" s="10">
        <v>511</v>
      </c>
      <c r="B512" s="11"/>
      <c r="C512" s="12"/>
      <c r="D512" s="12"/>
      <c r="E512" s="12"/>
      <c r="F512" s="12"/>
      <c r="G512" s="12"/>
      <c r="H512" s="12"/>
      <c r="I512" s="13"/>
      <c r="J512" s="13"/>
      <c r="K512" s="13"/>
      <c r="L512" s="14"/>
      <c r="M512" s="10" t="str">
        <f>IF(F512=data!$A$2,1500,IF(F512=data!$A$3,500,IF(F512=data!$A$4,300,IF(F512=data!$A$5,200,IF(F512=data!$A$6,1500,IF(F512=data!$A$7,1500,""))))))</f>
        <v/>
      </c>
      <c r="N512" s="15"/>
      <c r="Q512" s="2" t="str">
        <f t="shared" si="176"/>
        <v/>
      </c>
      <c r="R512" s="2" t="str">
        <f t="shared" si="177"/>
        <v/>
      </c>
      <c r="S512" s="2" t="str">
        <f t="shared" si="178"/>
        <v/>
      </c>
      <c r="T512" s="2" t="str">
        <f t="shared" si="179"/>
        <v/>
      </c>
      <c r="U512" s="2" t="str">
        <f t="shared" si="180"/>
        <v/>
      </c>
      <c r="V512" s="2" t="str">
        <f t="shared" si="181"/>
        <v/>
      </c>
      <c r="W512" s="2" t="str">
        <f t="shared" si="182"/>
        <v/>
      </c>
      <c r="X512" s="2" t="str">
        <f t="shared" si="183"/>
        <v/>
      </c>
      <c r="Y512" s="2" t="str">
        <f t="shared" si="184"/>
        <v/>
      </c>
      <c r="Z512" s="2" t="str">
        <f t="shared" si="185"/>
        <v/>
      </c>
      <c r="AA512" s="2" t="str">
        <f t="shared" si="186"/>
        <v/>
      </c>
      <c r="AB512" s="2" t="str">
        <f t="shared" si="187"/>
        <v/>
      </c>
      <c r="AC512" s="2" t="str">
        <f t="shared" si="188"/>
        <v/>
      </c>
      <c r="AD512" s="3" t="e">
        <f t="shared" si="189"/>
        <v>#VALUE!</v>
      </c>
      <c r="AE512" s="3" t="e">
        <f t="shared" si="156"/>
        <v>#VALUE!</v>
      </c>
      <c r="AF512" s="3" t="e">
        <f t="shared" si="157"/>
        <v>#VALUE!</v>
      </c>
      <c r="AG512" s="3" t="e">
        <f t="shared" si="158"/>
        <v>#VALUE!</v>
      </c>
      <c r="AH512" s="3" t="e">
        <f t="shared" si="190"/>
        <v>#VALUE!</v>
      </c>
      <c r="AI512" s="3" t="e">
        <f t="shared" si="159"/>
        <v>#VALUE!</v>
      </c>
      <c r="AJ512" s="3" t="str">
        <f t="shared" si="191"/>
        <v/>
      </c>
    </row>
    <row r="513" spans="1:36" x14ac:dyDescent="0.55000000000000004">
      <c r="A513" s="10">
        <v>512</v>
      </c>
      <c r="B513" s="11"/>
      <c r="C513" s="12"/>
      <c r="D513" s="12"/>
      <c r="E513" s="12"/>
      <c r="F513" s="12"/>
      <c r="G513" s="12"/>
      <c r="H513" s="12"/>
      <c r="I513" s="13"/>
      <c r="J513" s="13"/>
      <c r="K513" s="13"/>
      <c r="L513" s="14"/>
      <c r="M513" s="10" t="str">
        <f>IF(F513=data!$A$2,1500,IF(F513=data!$A$3,500,IF(F513=data!$A$4,300,IF(F513=data!$A$5,200,IF(F513=data!$A$6,1500,IF(F513=data!$A$7,1500,""))))))</f>
        <v/>
      </c>
      <c r="N513" s="15"/>
      <c r="Q513" s="2" t="str">
        <f t="shared" si="176"/>
        <v/>
      </c>
      <c r="R513" s="2" t="str">
        <f t="shared" si="177"/>
        <v/>
      </c>
      <c r="S513" s="2" t="str">
        <f t="shared" si="178"/>
        <v/>
      </c>
      <c r="T513" s="2" t="str">
        <f t="shared" si="179"/>
        <v/>
      </c>
      <c r="U513" s="2" t="str">
        <f t="shared" si="180"/>
        <v/>
      </c>
      <c r="V513" s="2" t="str">
        <f t="shared" si="181"/>
        <v/>
      </c>
      <c r="W513" s="2" t="str">
        <f t="shared" si="182"/>
        <v/>
      </c>
      <c r="X513" s="2" t="str">
        <f t="shared" si="183"/>
        <v/>
      </c>
      <c r="Y513" s="2" t="str">
        <f t="shared" si="184"/>
        <v/>
      </c>
      <c r="Z513" s="2" t="str">
        <f t="shared" si="185"/>
        <v/>
      </c>
      <c r="AA513" s="2" t="str">
        <f t="shared" si="186"/>
        <v/>
      </c>
      <c r="AB513" s="2" t="str">
        <f t="shared" si="187"/>
        <v/>
      </c>
      <c r="AC513" s="2" t="str">
        <f t="shared" si="188"/>
        <v/>
      </c>
      <c r="AD513" s="3" t="e">
        <f t="shared" si="189"/>
        <v>#VALUE!</v>
      </c>
      <c r="AE513" s="3" t="e">
        <f t="shared" si="156"/>
        <v>#VALUE!</v>
      </c>
      <c r="AF513" s="3" t="e">
        <f t="shared" si="157"/>
        <v>#VALUE!</v>
      </c>
      <c r="AG513" s="3" t="e">
        <f t="shared" si="158"/>
        <v>#VALUE!</v>
      </c>
      <c r="AH513" s="3" t="e">
        <f t="shared" si="190"/>
        <v>#VALUE!</v>
      </c>
      <c r="AI513" s="3" t="e">
        <f t="shared" si="159"/>
        <v>#VALUE!</v>
      </c>
      <c r="AJ513" s="3" t="str">
        <f t="shared" si="191"/>
        <v/>
      </c>
    </row>
    <row r="514" spans="1:36" x14ac:dyDescent="0.55000000000000004">
      <c r="A514" s="10">
        <v>513</v>
      </c>
      <c r="B514" s="11"/>
      <c r="C514" s="12"/>
      <c r="D514" s="12"/>
      <c r="E514" s="12"/>
      <c r="F514" s="12"/>
      <c r="G514" s="12"/>
      <c r="H514" s="12"/>
      <c r="I514" s="13"/>
      <c r="J514" s="13"/>
      <c r="K514" s="13"/>
      <c r="L514" s="14"/>
      <c r="M514" s="10" t="str">
        <f>IF(F514=data!$A$2,1500,IF(F514=data!$A$3,500,IF(F514=data!$A$4,300,IF(F514=data!$A$5,200,IF(F514=data!$A$6,1500,IF(F514=data!$A$7,1500,""))))))</f>
        <v/>
      </c>
      <c r="N514" s="15"/>
      <c r="Q514" s="2" t="str">
        <f t="shared" si="176"/>
        <v/>
      </c>
      <c r="R514" s="2" t="str">
        <f t="shared" si="177"/>
        <v/>
      </c>
      <c r="S514" s="2" t="str">
        <f t="shared" si="178"/>
        <v/>
      </c>
      <c r="T514" s="2" t="str">
        <f t="shared" si="179"/>
        <v/>
      </c>
      <c r="U514" s="2" t="str">
        <f t="shared" si="180"/>
        <v/>
      </c>
      <c r="V514" s="2" t="str">
        <f t="shared" si="181"/>
        <v/>
      </c>
      <c r="W514" s="2" t="str">
        <f t="shared" si="182"/>
        <v/>
      </c>
      <c r="X514" s="2" t="str">
        <f t="shared" si="183"/>
        <v/>
      </c>
      <c r="Y514" s="2" t="str">
        <f t="shared" si="184"/>
        <v/>
      </c>
      <c r="Z514" s="2" t="str">
        <f t="shared" si="185"/>
        <v/>
      </c>
      <c r="AA514" s="2" t="str">
        <f t="shared" si="186"/>
        <v/>
      </c>
      <c r="AB514" s="2" t="str">
        <f t="shared" si="187"/>
        <v/>
      </c>
      <c r="AC514" s="2" t="str">
        <f t="shared" si="188"/>
        <v/>
      </c>
      <c r="AD514" s="3" t="e">
        <f t="shared" si="189"/>
        <v>#VALUE!</v>
      </c>
      <c r="AE514" s="3" t="e">
        <f t="shared" si="156"/>
        <v>#VALUE!</v>
      </c>
      <c r="AF514" s="3" t="e">
        <f t="shared" si="157"/>
        <v>#VALUE!</v>
      </c>
      <c r="AG514" s="3" t="e">
        <f t="shared" si="158"/>
        <v>#VALUE!</v>
      </c>
      <c r="AH514" s="3" t="e">
        <f t="shared" si="190"/>
        <v>#VALUE!</v>
      </c>
      <c r="AI514" s="3" t="e">
        <f t="shared" si="159"/>
        <v>#VALUE!</v>
      </c>
      <c r="AJ514" s="3" t="str">
        <f t="shared" si="191"/>
        <v/>
      </c>
    </row>
    <row r="515" spans="1:36" x14ac:dyDescent="0.55000000000000004">
      <c r="A515" s="10">
        <v>514</v>
      </c>
      <c r="B515" s="11"/>
      <c r="C515" s="12"/>
      <c r="D515" s="12"/>
      <c r="E515" s="12"/>
      <c r="F515" s="12"/>
      <c r="G515" s="12"/>
      <c r="H515" s="12"/>
      <c r="I515" s="13"/>
      <c r="J515" s="13"/>
      <c r="K515" s="13"/>
      <c r="L515" s="14"/>
      <c r="M515" s="10" t="str">
        <f>IF(F515=data!$A$2,1500,IF(F515=data!$A$3,500,IF(F515=data!$A$4,300,IF(F515=data!$A$5,200,IF(F515=data!$A$6,1500,IF(F515=data!$A$7,1500,""))))))</f>
        <v/>
      </c>
      <c r="N515" s="15"/>
      <c r="Q515" s="2" t="str">
        <f t="shared" si="176"/>
        <v/>
      </c>
      <c r="R515" s="2" t="str">
        <f t="shared" si="177"/>
        <v/>
      </c>
      <c r="S515" s="2" t="str">
        <f t="shared" si="178"/>
        <v/>
      </c>
      <c r="T515" s="2" t="str">
        <f t="shared" si="179"/>
        <v/>
      </c>
      <c r="U515" s="2" t="str">
        <f t="shared" si="180"/>
        <v/>
      </c>
      <c r="V515" s="2" t="str">
        <f t="shared" si="181"/>
        <v/>
      </c>
      <c r="W515" s="2" t="str">
        <f t="shared" si="182"/>
        <v/>
      </c>
      <c r="X515" s="2" t="str">
        <f t="shared" si="183"/>
        <v/>
      </c>
      <c r="Y515" s="2" t="str">
        <f t="shared" si="184"/>
        <v/>
      </c>
      <c r="Z515" s="2" t="str">
        <f t="shared" si="185"/>
        <v/>
      </c>
      <c r="AA515" s="2" t="str">
        <f t="shared" si="186"/>
        <v/>
      </c>
      <c r="AB515" s="2" t="str">
        <f t="shared" si="187"/>
        <v/>
      </c>
      <c r="AC515" s="2" t="str">
        <f t="shared" si="188"/>
        <v/>
      </c>
      <c r="AD515" s="3" t="e">
        <f t="shared" si="189"/>
        <v>#VALUE!</v>
      </c>
      <c r="AE515" s="3" t="e">
        <f t="shared" si="156"/>
        <v>#VALUE!</v>
      </c>
      <c r="AF515" s="3" t="e">
        <f t="shared" si="157"/>
        <v>#VALUE!</v>
      </c>
      <c r="AG515" s="3" t="e">
        <f t="shared" si="158"/>
        <v>#VALUE!</v>
      </c>
      <c r="AH515" s="3" t="e">
        <f t="shared" si="190"/>
        <v>#VALUE!</v>
      </c>
      <c r="AI515" s="3" t="e">
        <f t="shared" si="159"/>
        <v>#VALUE!</v>
      </c>
      <c r="AJ515" s="3" t="str">
        <f t="shared" si="191"/>
        <v/>
      </c>
    </row>
    <row r="516" spans="1:36" x14ac:dyDescent="0.55000000000000004">
      <c r="A516" s="10">
        <v>515</v>
      </c>
      <c r="B516" s="11"/>
      <c r="C516" s="12"/>
      <c r="D516" s="12"/>
      <c r="E516" s="12"/>
      <c r="F516" s="12"/>
      <c r="G516" s="12"/>
      <c r="H516" s="12"/>
      <c r="I516" s="13"/>
      <c r="J516" s="13"/>
      <c r="K516" s="13"/>
      <c r="L516" s="14"/>
      <c r="M516" s="10" t="str">
        <f>IF(F516=data!$A$2,1500,IF(F516=data!$A$3,500,IF(F516=data!$A$4,300,IF(F516=data!$A$5,200,IF(F516=data!$A$6,1500,IF(F516=data!$A$7,1500,""))))))</f>
        <v/>
      </c>
      <c r="N516" s="15"/>
      <c r="Q516" s="2" t="str">
        <f t="shared" si="176"/>
        <v/>
      </c>
      <c r="R516" s="2" t="str">
        <f t="shared" si="177"/>
        <v/>
      </c>
      <c r="S516" s="2" t="str">
        <f t="shared" si="178"/>
        <v/>
      </c>
      <c r="T516" s="2" t="str">
        <f t="shared" si="179"/>
        <v/>
      </c>
      <c r="U516" s="2" t="str">
        <f t="shared" si="180"/>
        <v/>
      </c>
      <c r="V516" s="2" t="str">
        <f t="shared" si="181"/>
        <v/>
      </c>
      <c r="W516" s="2" t="str">
        <f t="shared" si="182"/>
        <v/>
      </c>
      <c r="X516" s="2" t="str">
        <f t="shared" si="183"/>
        <v/>
      </c>
      <c r="Y516" s="2" t="str">
        <f t="shared" si="184"/>
        <v/>
      </c>
      <c r="Z516" s="2" t="str">
        <f t="shared" si="185"/>
        <v/>
      </c>
      <c r="AA516" s="2" t="str">
        <f t="shared" si="186"/>
        <v/>
      </c>
      <c r="AB516" s="2" t="str">
        <f t="shared" si="187"/>
        <v/>
      </c>
      <c r="AC516" s="2" t="str">
        <f t="shared" si="188"/>
        <v/>
      </c>
      <c r="AD516" s="3" t="e">
        <f t="shared" si="189"/>
        <v>#VALUE!</v>
      </c>
      <c r="AE516" s="3" t="e">
        <f t="shared" ref="AE516:AE579" si="192">AD516/11</f>
        <v>#VALUE!</v>
      </c>
      <c r="AF516" s="3" t="e">
        <f t="shared" ref="AF516:AF579" si="193">INT(AE516)</f>
        <v>#VALUE!</v>
      </c>
      <c r="AG516" s="3" t="e">
        <f t="shared" ref="AG516:AG579" si="194">AF516*11</f>
        <v>#VALUE!</v>
      </c>
      <c r="AH516" s="3" t="e">
        <f t="shared" si="190"/>
        <v>#VALUE!</v>
      </c>
      <c r="AI516" s="3" t="e">
        <f t="shared" ref="AI516:AI579" si="195">RIGHT(11-AH516,1)</f>
        <v>#VALUE!</v>
      </c>
      <c r="AJ516" s="3" t="str">
        <f t="shared" si="191"/>
        <v/>
      </c>
    </row>
    <row r="517" spans="1:36" x14ac:dyDescent="0.55000000000000004">
      <c r="A517" s="10">
        <v>516</v>
      </c>
      <c r="B517" s="11"/>
      <c r="C517" s="12"/>
      <c r="D517" s="12"/>
      <c r="E517" s="12"/>
      <c r="F517" s="12"/>
      <c r="G517" s="12"/>
      <c r="H517" s="12"/>
      <c r="I517" s="13"/>
      <c r="J517" s="13"/>
      <c r="K517" s="13"/>
      <c r="L517" s="14"/>
      <c r="M517" s="10" t="str">
        <f>IF(F517=data!$A$2,1500,IF(F517=data!$A$3,500,IF(F517=data!$A$4,300,IF(F517=data!$A$5,200,IF(F517=data!$A$6,1500,IF(F517=data!$A$7,1500,""))))))</f>
        <v/>
      </c>
      <c r="N517" s="15"/>
      <c r="Q517" s="2" t="str">
        <f t="shared" si="176"/>
        <v/>
      </c>
      <c r="R517" s="2" t="str">
        <f t="shared" si="177"/>
        <v/>
      </c>
      <c r="S517" s="2" t="str">
        <f t="shared" si="178"/>
        <v/>
      </c>
      <c r="T517" s="2" t="str">
        <f t="shared" si="179"/>
        <v/>
      </c>
      <c r="U517" s="2" t="str">
        <f t="shared" si="180"/>
        <v/>
      </c>
      <c r="V517" s="2" t="str">
        <f t="shared" si="181"/>
        <v/>
      </c>
      <c r="W517" s="2" t="str">
        <f t="shared" si="182"/>
        <v/>
      </c>
      <c r="X517" s="2" t="str">
        <f t="shared" si="183"/>
        <v/>
      </c>
      <c r="Y517" s="2" t="str">
        <f t="shared" si="184"/>
        <v/>
      </c>
      <c r="Z517" s="2" t="str">
        <f t="shared" si="185"/>
        <v/>
      </c>
      <c r="AA517" s="2" t="str">
        <f t="shared" si="186"/>
        <v/>
      </c>
      <c r="AB517" s="2" t="str">
        <f t="shared" si="187"/>
        <v/>
      </c>
      <c r="AC517" s="2" t="str">
        <f t="shared" si="188"/>
        <v/>
      </c>
      <c r="AD517" s="3" t="e">
        <f t="shared" si="189"/>
        <v>#VALUE!</v>
      </c>
      <c r="AE517" s="3" t="e">
        <f t="shared" si="192"/>
        <v>#VALUE!</v>
      </c>
      <c r="AF517" s="3" t="e">
        <f t="shared" si="193"/>
        <v>#VALUE!</v>
      </c>
      <c r="AG517" s="3" t="e">
        <f t="shared" si="194"/>
        <v>#VALUE!</v>
      </c>
      <c r="AH517" s="3" t="e">
        <f t="shared" si="190"/>
        <v>#VALUE!</v>
      </c>
      <c r="AI517" s="3" t="e">
        <f t="shared" si="195"/>
        <v>#VALUE!</v>
      </c>
      <c r="AJ517" s="3" t="str">
        <f t="shared" si="191"/>
        <v/>
      </c>
    </row>
    <row r="518" spans="1:36" x14ac:dyDescent="0.55000000000000004">
      <c r="A518" s="10">
        <v>517</v>
      </c>
      <c r="B518" s="11"/>
      <c r="C518" s="12"/>
      <c r="D518" s="12"/>
      <c r="E518" s="12"/>
      <c r="F518" s="12"/>
      <c r="G518" s="12"/>
      <c r="H518" s="12"/>
      <c r="I518" s="13"/>
      <c r="J518" s="13"/>
      <c r="K518" s="13"/>
      <c r="L518" s="14"/>
      <c r="M518" s="10" t="str">
        <f>IF(F518=data!$A$2,1500,IF(F518=data!$A$3,500,IF(F518=data!$A$4,300,IF(F518=data!$A$5,200,IF(F518=data!$A$6,1500,IF(F518=data!$A$7,1500,""))))))</f>
        <v/>
      </c>
      <c r="N518" s="15"/>
      <c r="Q518" s="2" t="str">
        <f t="shared" si="176"/>
        <v/>
      </c>
      <c r="R518" s="2" t="str">
        <f t="shared" si="177"/>
        <v/>
      </c>
      <c r="S518" s="2" t="str">
        <f t="shared" si="178"/>
        <v/>
      </c>
      <c r="T518" s="2" t="str">
        <f t="shared" si="179"/>
        <v/>
      </c>
      <c r="U518" s="2" t="str">
        <f t="shared" si="180"/>
        <v/>
      </c>
      <c r="V518" s="2" t="str">
        <f t="shared" si="181"/>
        <v/>
      </c>
      <c r="W518" s="2" t="str">
        <f t="shared" si="182"/>
        <v/>
      </c>
      <c r="X518" s="2" t="str">
        <f t="shared" si="183"/>
        <v/>
      </c>
      <c r="Y518" s="2" t="str">
        <f t="shared" si="184"/>
        <v/>
      </c>
      <c r="Z518" s="2" t="str">
        <f t="shared" si="185"/>
        <v/>
      </c>
      <c r="AA518" s="2" t="str">
        <f t="shared" si="186"/>
        <v/>
      </c>
      <c r="AB518" s="2" t="str">
        <f t="shared" si="187"/>
        <v/>
      </c>
      <c r="AC518" s="2" t="str">
        <f t="shared" si="188"/>
        <v/>
      </c>
      <c r="AD518" s="3" t="e">
        <f t="shared" si="189"/>
        <v>#VALUE!</v>
      </c>
      <c r="AE518" s="3" t="e">
        <f t="shared" si="192"/>
        <v>#VALUE!</v>
      </c>
      <c r="AF518" s="3" t="e">
        <f t="shared" si="193"/>
        <v>#VALUE!</v>
      </c>
      <c r="AG518" s="3" t="e">
        <f t="shared" si="194"/>
        <v>#VALUE!</v>
      </c>
      <c r="AH518" s="3" t="e">
        <f t="shared" si="190"/>
        <v>#VALUE!</v>
      </c>
      <c r="AI518" s="3" t="e">
        <f t="shared" si="195"/>
        <v>#VALUE!</v>
      </c>
      <c r="AJ518" s="3" t="str">
        <f t="shared" si="191"/>
        <v/>
      </c>
    </row>
    <row r="519" spans="1:36" x14ac:dyDescent="0.55000000000000004">
      <c r="A519" s="10">
        <v>518</v>
      </c>
      <c r="B519" s="11"/>
      <c r="C519" s="12"/>
      <c r="D519" s="12"/>
      <c r="E519" s="12"/>
      <c r="F519" s="12"/>
      <c r="G519" s="12"/>
      <c r="H519" s="12"/>
      <c r="I519" s="13"/>
      <c r="J519" s="13"/>
      <c r="K519" s="13"/>
      <c r="L519" s="14"/>
      <c r="M519" s="10" t="str">
        <f>IF(F519=data!$A$2,1500,IF(F519=data!$A$3,500,IF(F519=data!$A$4,300,IF(F519=data!$A$5,200,IF(F519=data!$A$6,1500,IF(F519=data!$A$7,1500,""))))))</f>
        <v/>
      </c>
      <c r="N519" s="15"/>
      <c r="Q519" s="2" t="str">
        <f t="shared" si="176"/>
        <v/>
      </c>
      <c r="R519" s="2" t="str">
        <f t="shared" si="177"/>
        <v/>
      </c>
      <c r="S519" s="2" t="str">
        <f t="shared" si="178"/>
        <v/>
      </c>
      <c r="T519" s="2" t="str">
        <f t="shared" si="179"/>
        <v/>
      </c>
      <c r="U519" s="2" t="str">
        <f t="shared" si="180"/>
        <v/>
      </c>
      <c r="V519" s="2" t="str">
        <f t="shared" si="181"/>
        <v/>
      </c>
      <c r="W519" s="2" t="str">
        <f t="shared" si="182"/>
        <v/>
      </c>
      <c r="X519" s="2" t="str">
        <f t="shared" si="183"/>
        <v/>
      </c>
      <c r="Y519" s="2" t="str">
        <f t="shared" si="184"/>
        <v/>
      </c>
      <c r="Z519" s="2" t="str">
        <f t="shared" si="185"/>
        <v/>
      </c>
      <c r="AA519" s="2" t="str">
        <f t="shared" si="186"/>
        <v/>
      </c>
      <c r="AB519" s="2" t="str">
        <f t="shared" si="187"/>
        <v/>
      </c>
      <c r="AC519" s="2" t="str">
        <f t="shared" si="188"/>
        <v/>
      </c>
      <c r="AD519" s="3" t="e">
        <f t="shared" si="189"/>
        <v>#VALUE!</v>
      </c>
      <c r="AE519" s="3" t="e">
        <f t="shared" si="192"/>
        <v>#VALUE!</v>
      </c>
      <c r="AF519" s="3" t="e">
        <f t="shared" si="193"/>
        <v>#VALUE!</v>
      </c>
      <c r="AG519" s="3" t="e">
        <f t="shared" si="194"/>
        <v>#VALUE!</v>
      </c>
      <c r="AH519" s="3" t="e">
        <f t="shared" si="190"/>
        <v>#VALUE!</v>
      </c>
      <c r="AI519" s="3" t="e">
        <f t="shared" si="195"/>
        <v>#VALUE!</v>
      </c>
      <c r="AJ519" s="3" t="str">
        <f t="shared" si="191"/>
        <v/>
      </c>
    </row>
    <row r="520" spans="1:36" x14ac:dyDescent="0.55000000000000004">
      <c r="A520" s="10">
        <v>519</v>
      </c>
      <c r="B520" s="11"/>
      <c r="C520" s="12"/>
      <c r="D520" s="12"/>
      <c r="E520" s="12"/>
      <c r="F520" s="12"/>
      <c r="G520" s="12"/>
      <c r="H520" s="12"/>
      <c r="I520" s="13"/>
      <c r="J520" s="13"/>
      <c r="K520" s="13"/>
      <c r="L520" s="14"/>
      <c r="M520" s="10" t="str">
        <f>IF(F520=data!$A$2,1500,IF(F520=data!$A$3,500,IF(F520=data!$A$4,300,IF(F520=data!$A$5,200,IF(F520=data!$A$6,1500,IF(F520=data!$A$7,1500,""))))))</f>
        <v/>
      </c>
      <c r="N520" s="15"/>
      <c r="Q520" s="2" t="str">
        <f t="shared" si="176"/>
        <v/>
      </c>
      <c r="R520" s="2" t="str">
        <f t="shared" si="177"/>
        <v/>
      </c>
      <c r="S520" s="2" t="str">
        <f t="shared" si="178"/>
        <v/>
      </c>
      <c r="T520" s="2" t="str">
        <f t="shared" si="179"/>
        <v/>
      </c>
      <c r="U520" s="2" t="str">
        <f t="shared" si="180"/>
        <v/>
      </c>
      <c r="V520" s="2" t="str">
        <f t="shared" si="181"/>
        <v/>
      </c>
      <c r="W520" s="2" t="str">
        <f t="shared" si="182"/>
        <v/>
      </c>
      <c r="X520" s="2" t="str">
        <f t="shared" si="183"/>
        <v/>
      </c>
      <c r="Y520" s="2" t="str">
        <f t="shared" si="184"/>
        <v/>
      </c>
      <c r="Z520" s="2" t="str">
        <f t="shared" si="185"/>
        <v/>
      </c>
      <c r="AA520" s="2" t="str">
        <f t="shared" si="186"/>
        <v/>
      </c>
      <c r="AB520" s="2" t="str">
        <f t="shared" si="187"/>
        <v/>
      </c>
      <c r="AC520" s="2" t="str">
        <f t="shared" si="188"/>
        <v/>
      </c>
      <c r="AD520" s="3" t="e">
        <f t="shared" si="189"/>
        <v>#VALUE!</v>
      </c>
      <c r="AE520" s="3" t="e">
        <f t="shared" si="192"/>
        <v>#VALUE!</v>
      </c>
      <c r="AF520" s="3" t="e">
        <f t="shared" si="193"/>
        <v>#VALUE!</v>
      </c>
      <c r="AG520" s="3" t="e">
        <f t="shared" si="194"/>
        <v>#VALUE!</v>
      </c>
      <c r="AH520" s="3" t="e">
        <f t="shared" si="190"/>
        <v>#VALUE!</v>
      </c>
      <c r="AI520" s="3" t="e">
        <f t="shared" si="195"/>
        <v>#VALUE!</v>
      </c>
      <c r="AJ520" s="3" t="str">
        <f t="shared" si="191"/>
        <v/>
      </c>
    </row>
    <row r="521" spans="1:36" x14ac:dyDescent="0.55000000000000004">
      <c r="A521" s="10">
        <v>520</v>
      </c>
      <c r="B521" s="11"/>
      <c r="C521" s="12"/>
      <c r="D521" s="12"/>
      <c r="E521" s="12"/>
      <c r="F521" s="12"/>
      <c r="G521" s="12"/>
      <c r="H521" s="12"/>
      <c r="I521" s="13"/>
      <c r="J521" s="13"/>
      <c r="K521" s="13"/>
      <c r="L521" s="14"/>
      <c r="M521" s="10" t="str">
        <f>IF(F521=data!$A$2,1500,IF(F521=data!$A$3,500,IF(F521=data!$A$4,300,IF(F521=data!$A$5,200,IF(F521=data!$A$6,1500,IF(F521=data!$A$7,1500,""))))))</f>
        <v/>
      </c>
      <c r="N521" s="15"/>
      <c r="Q521" s="2" t="str">
        <f t="shared" si="176"/>
        <v/>
      </c>
      <c r="R521" s="2" t="str">
        <f t="shared" si="177"/>
        <v/>
      </c>
      <c r="S521" s="2" t="str">
        <f t="shared" si="178"/>
        <v/>
      </c>
      <c r="T521" s="2" t="str">
        <f t="shared" si="179"/>
        <v/>
      </c>
      <c r="U521" s="2" t="str">
        <f t="shared" si="180"/>
        <v/>
      </c>
      <c r="V521" s="2" t="str">
        <f t="shared" si="181"/>
        <v/>
      </c>
      <c r="W521" s="2" t="str">
        <f t="shared" si="182"/>
        <v/>
      </c>
      <c r="X521" s="2" t="str">
        <f t="shared" si="183"/>
        <v/>
      </c>
      <c r="Y521" s="2" t="str">
        <f t="shared" si="184"/>
        <v/>
      </c>
      <c r="Z521" s="2" t="str">
        <f t="shared" si="185"/>
        <v/>
      </c>
      <c r="AA521" s="2" t="str">
        <f t="shared" si="186"/>
        <v/>
      </c>
      <c r="AB521" s="2" t="str">
        <f t="shared" si="187"/>
        <v/>
      </c>
      <c r="AC521" s="2" t="str">
        <f t="shared" si="188"/>
        <v/>
      </c>
      <c r="AD521" s="3" t="e">
        <f t="shared" si="189"/>
        <v>#VALUE!</v>
      </c>
      <c r="AE521" s="3" t="e">
        <f t="shared" si="192"/>
        <v>#VALUE!</v>
      </c>
      <c r="AF521" s="3" t="e">
        <f t="shared" si="193"/>
        <v>#VALUE!</v>
      </c>
      <c r="AG521" s="3" t="e">
        <f t="shared" si="194"/>
        <v>#VALUE!</v>
      </c>
      <c r="AH521" s="3" t="e">
        <f t="shared" si="190"/>
        <v>#VALUE!</v>
      </c>
      <c r="AI521" s="3" t="e">
        <f t="shared" si="195"/>
        <v>#VALUE!</v>
      </c>
      <c r="AJ521" s="3" t="str">
        <f t="shared" si="191"/>
        <v/>
      </c>
    </row>
    <row r="522" spans="1:36" x14ac:dyDescent="0.55000000000000004">
      <c r="A522" s="10">
        <v>521</v>
      </c>
      <c r="B522" s="11"/>
      <c r="C522" s="12"/>
      <c r="D522" s="12"/>
      <c r="E522" s="12"/>
      <c r="F522" s="12"/>
      <c r="G522" s="12"/>
      <c r="H522" s="12"/>
      <c r="I522" s="13"/>
      <c r="J522" s="13"/>
      <c r="K522" s="13"/>
      <c r="L522" s="14"/>
      <c r="M522" s="10" t="str">
        <f>IF(F522=data!$A$2,1500,IF(F522=data!$A$3,500,IF(F522=data!$A$4,300,IF(F522=data!$A$5,200,IF(F522=data!$A$6,1500,IF(F522=data!$A$7,1500,""))))))</f>
        <v/>
      </c>
      <c r="N522" s="15"/>
      <c r="Q522" s="2" t="str">
        <f t="shared" si="176"/>
        <v/>
      </c>
      <c r="R522" s="2" t="str">
        <f t="shared" si="177"/>
        <v/>
      </c>
      <c r="S522" s="2" t="str">
        <f t="shared" si="178"/>
        <v/>
      </c>
      <c r="T522" s="2" t="str">
        <f t="shared" si="179"/>
        <v/>
      </c>
      <c r="U522" s="2" t="str">
        <f t="shared" si="180"/>
        <v/>
      </c>
      <c r="V522" s="2" t="str">
        <f t="shared" si="181"/>
        <v/>
      </c>
      <c r="W522" s="2" t="str">
        <f t="shared" si="182"/>
        <v/>
      </c>
      <c r="X522" s="2" t="str">
        <f t="shared" si="183"/>
        <v/>
      </c>
      <c r="Y522" s="2" t="str">
        <f t="shared" si="184"/>
        <v/>
      </c>
      <c r="Z522" s="2" t="str">
        <f t="shared" si="185"/>
        <v/>
      </c>
      <c r="AA522" s="2" t="str">
        <f t="shared" si="186"/>
        <v/>
      </c>
      <c r="AB522" s="2" t="str">
        <f t="shared" si="187"/>
        <v/>
      </c>
      <c r="AC522" s="2" t="str">
        <f t="shared" si="188"/>
        <v/>
      </c>
      <c r="AD522" s="3" t="e">
        <f t="shared" si="189"/>
        <v>#VALUE!</v>
      </c>
      <c r="AE522" s="3" t="e">
        <f t="shared" si="192"/>
        <v>#VALUE!</v>
      </c>
      <c r="AF522" s="3" t="e">
        <f t="shared" si="193"/>
        <v>#VALUE!</v>
      </c>
      <c r="AG522" s="3" t="e">
        <f t="shared" si="194"/>
        <v>#VALUE!</v>
      </c>
      <c r="AH522" s="3" t="e">
        <f t="shared" si="190"/>
        <v>#VALUE!</v>
      </c>
      <c r="AI522" s="3" t="e">
        <f t="shared" si="195"/>
        <v>#VALUE!</v>
      </c>
      <c r="AJ522" s="3" t="str">
        <f t="shared" si="191"/>
        <v/>
      </c>
    </row>
    <row r="523" spans="1:36" x14ac:dyDescent="0.55000000000000004">
      <c r="A523" s="10">
        <v>522</v>
      </c>
      <c r="B523" s="11"/>
      <c r="C523" s="12"/>
      <c r="D523" s="12"/>
      <c r="E523" s="12"/>
      <c r="F523" s="12"/>
      <c r="G523" s="12"/>
      <c r="H523" s="12"/>
      <c r="I523" s="13"/>
      <c r="J523" s="13"/>
      <c r="K523" s="13"/>
      <c r="L523" s="14"/>
      <c r="M523" s="10" t="str">
        <f>IF(F523=data!$A$2,1500,IF(F523=data!$A$3,500,IF(F523=data!$A$4,300,IF(F523=data!$A$5,200,IF(F523=data!$A$6,1500,IF(F523=data!$A$7,1500,""))))))</f>
        <v/>
      </c>
      <c r="N523" s="15"/>
      <c r="Q523" s="2" t="str">
        <f t="shared" si="176"/>
        <v/>
      </c>
      <c r="R523" s="2" t="str">
        <f t="shared" si="177"/>
        <v/>
      </c>
      <c r="S523" s="2" t="str">
        <f t="shared" si="178"/>
        <v/>
      </c>
      <c r="T523" s="2" t="str">
        <f t="shared" si="179"/>
        <v/>
      </c>
      <c r="U523" s="2" t="str">
        <f t="shared" si="180"/>
        <v/>
      </c>
      <c r="V523" s="2" t="str">
        <f t="shared" si="181"/>
        <v/>
      </c>
      <c r="W523" s="2" t="str">
        <f t="shared" si="182"/>
        <v/>
      </c>
      <c r="X523" s="2" t="str">
        <f t="shared" si="183"/>
        <v/>
      </c>
      <c r="Y523" s="2" t="str">
        <f t="shared" si="184"/>
        <v/>
      </c>
      <c r="Z523" s="2" t="str">
        <f t="shared" si="185"/>
        <v/>
      </c>
      <c r="AA523" s="2" t="str">
        <f t="shared" si="186"/>
        <v/>
      </c>
      <c r="AB523" s="2" t="str">
        <f t="shared" si="187"/>
        <v/>
      </c>
      <c r="AC523" s="2" t="str">
        <f t="shared" si="188"/>
        <v/>
      </c>
      <c r="AD523" s="3" t="e">
        <f t="shared" si="189"/>
        <v>#VALUE!</v>
      </c>
      <c r="AE523" s="3" t="e">
        <f t="shared" si="192"/>
        <v>#VALUE!</v>
      </c>
      <c r="AF523" s="3" t="e">
        <f t="shared" si="193"/>
        <v>#VALUE!</v>
      </c>
      <c r="AG523" s="3" t="e">
        <f t="shared" si="194"/>
        <v>#VALUE!</v>
      </c>
      <c r="AH523" s="3" t="e">
        <f t="shared" si="190"/>
        <v>#VALUE!</v>
      </c>
      <c r="AI523" s="3" t="e">
        <f t="shared" si="195"/>
        <v>#VALUE!</v>
      </c>
      <c r="AJ523" s="3" t="str">
        <f t="shared" si="191"/>
        <v/>
      </c>
    </row>
    <row r="524" spans="1:36" x14ac:dyDescent="0.55000000000000004">
      <c r="A524" s="10">
        <v>523</v>
      </c>
      <c r="B524" s="11"/>
      <c r="C524" s="12"/>
      <c r="D524" s="12"/>
      <c r="E524" s="12"/>
      <c r="F524" s="12"/>
      <c r="G524" s="12"/>
      <c r="H524" s="12"/>
      <c r="I524" s="13"/>
      <c r="J524" s="13"/>
      <c r="K524" s="13"/>
      <c r="L524" s="14"/>
      <c r="M524" s="10" t="str">
        <f>IF(F524=data!$A$2,1500,IF(F524=data!$A$3,500,IF(F524=data!$A$4,300,IF(F524=data!$A$5,200,IF(F524=data!$A$6,1500,IF(F524=data!$A$7,1500,""))))))</f>
        <v/>
      </c>
      <c r="N524" s="15"/>
      <c r="Q524" s="2" t="str">
        <f t="shared" si="176"/>
        <v/>
      </c>
      <c r="R524" s="2" t="str">
        <f t="shared" si="177"/>
        <v/>
      </c>
      <c r="S524" s="2" t="str">
        <f t="shared" si="178"/>
        <v/>
      </c>
      <c r="T524" s="2" t="str">
        <f t="shared" si="179"/>
        <v/>
      </c>
      <c r="U524" s="2" t="str">
        <f t="shared" si="180"/>
        <v/>
      </c>
      <c r="V524" s="2" t="str">
        <f t="shared" si="181"/>
        <v/>
      </c>
      <c r="W524" s="2" t="str">
        <f t="shared" si="182"/>
        <v/>
      </c>
      <c r="X524" s="2" t="str">
        <f t="shared" si="183"/>
        <v/>
      </c>
      <c r="Y524" s="2" t="str">
        <f t="shared" si="184"/>
        <v/>
      </c>
      <c r="Z524" s="2" t="str">
        <f t="shared" si="185"/>
        <v/>
      </c>
      <c r="AA524" s="2" t="str">
        <f t="shared" si="186"/>
        <v/>
      </c>
      <c r="AB524" s="2" t="str">
        <f t="shared" si="187"/>
        <v/>
      </c>
      <c r="AC524" s="2" t="str">
        <f t="shared" si="188"/>
        <v/>
      </c>
      <c r="AD524" s="3" t="e">
        <f t="shared" si="189"/>
        <v>#VALUE!</v>
      </c>
      <c r="AE524" s="3" t="e">
        <f t="shared" si="192"/>
        <v>#VALUE!</v>
      </c>
      <c r="AF524" s="3" t="e">
        <f t="shared" si="193"/>
        <v>#VALUE!</v>
      </c>
      <c r="AG524" s="3" t="e">
        <f t="shared" si="194"/>
        <v>#VALUE!</v>
      </c>
      <c r="AH524" s="3" t="e">
        <f t="shared" si="190"/>
        <v>#VALUE!</v>
      </c>
      <c r="AI524" s="3" t="e">
        <f t="shared" si="195"/>
        <v>#VALUE!</v>
      </c>
      <c r="AJ524" s="3" t="str">
        <f t="shared" si="191"/>
        <v/>
      </c>
    </row>
    <row r="525" spans="1:36" x14ac:dyDescent="0.55000000000000004">
      <c r="A525" s="10">
        <v>524</v>
      </c>
      <c r="B525" s="11"/>
      <c r="C525" s="12"/>
      <c r="D525" s="12"/>
      <c r="E525" s="12"/>
      <c r="F525" s="12"/>
      <c r="G525" s="12"/>
      <c r="H525" s="12"/>
      <c r="I525" s="13"/>
      <c r="J525" s="13"/>
      <c r="K525" s="13"/>
      <c r="L525" s="14"/>
      <c r="M525" s="10" t="str">
        <f>IF(F525=data!$A$2,1500,IF(F525=data!$A$3,500,IF(F525=data!$A$4,300,IF(F525=data!$A$5,200,IF(F525=data!$A$6,1500,IF(F525=data!$A$7,1500,""))))))</f>
        <v/>
      </c>
      <c r="N525" s="15"/>
      <c r="Q525" s="2" t="str">
        <f t="shared" si="176"/>
        <v/>
      </c>
      <c r="R525" s="2" t="str">
        <f t="shared" si="177"/>
        <v/>
      </c>
      <c r="S525" s="2" t="str">
        <f t="shared" si="178"/>
        <v/>
      </c>
      <c r="T525" s="2" t="str">
        <f t="shared" si="179"/>
        <v/>
      </c>
      <c r="U525" s="2" t="str">
        <f t="shared" si="180"/>
        <v/>
      </c>
      <c r="V525" s="2" t="str">
        <f t="shared" si="181"/>
        <v/>
      </c>
      <c r="W525" s="2" t="str">
        <f t="shared" si="182"/>
        <v/>
      </c>
      <c r="X525" s="2" t="str">
        <f t="shared" si="183"/>
        <v/>
      </c>
      <c r="Y525" s="2" t="str">
        <f t="shared" si="184"/>
        <v/>
      </c>
      <c r="Z525" s="2" t="str">
        <f t="shared" si="185"/>
        <v/>
      </c>
      <c r="AA525" s="2" t="str">
        <f t="shared" si="186"/>
        <v/>
      </c>
      <c r="AB525" s="2" t="str">
        <f t="shared" si="187"/>
        <v/>
      </c>
      <c r="AC525" s="2" t="str">
        <f t="shared" si="188"/>
        <v/>
      </c>
      <c r="AD525" s="3" t="e">
        <f t="shared" si="189"/>
        <v>#VALUE!</v>
      </c>
      <c r="AE525" s="3" t="e">
        <f t="shared" si="192"/>
        <v>#VALUE!</v>
      </c>
      <c r="AF525" s="3" t="e">
        <f t="shared" si="193"/>
        <v>#VALUE!</v>
      </c>
      <c r="AG525" s="3" t="e">
        <f t="shared" si="194"/>
        <v>#VALUE!</v>
      </c>
      <c r="AH525" s="3" t="e">
        <f t="shared" si="190"/>
        <v>#VALUE!</v>
      </c>
      <c r="AI525" s="3" t="e">
        <f t="shared" si="195"/>
        <v>#VALUE!</v>
      </c>
      <c r="AJ525" s="3" t="str">
        <f t="shared" si="191"/>
        <v/>
      </c>
    </row>
    <row r="526" spans="1:36" x14ac:dyDescent="0.55000000000000004">
      <c r="A526" s="10">
        <v>525</v>
      </c>
      <c r="B526" s="11"/>
      <c r="C526" s="12"/>
      <c r="D526" s="12"/>
      <c r="E526" s="12"/>
      <c r="F526" s="12"/>
      <c r="G526" s="12"/>
      <c r="H526" s="12"/>
      <c r="I526" s="13"/>
      <c r="J526" s="13"/>
      <c r="K526" s="13"/>
      <c r="L526" s="14"/>
      <c r="M526" s="10" t="str">
        <f>IF(F526=data!$A$2,1500,IF(F526=data!$A$3,500,IF(F526=data!$A$4,300,IF(F526=data!$A$5,200,IF(F526=data!$A$6,1500,IF(F526=data!$A$7,1500,""))))))</f>
        <v/>
      </c>
      <c r="N526" s="15"/>
      <c r="Q526" s="2" t="str">
        <f t="shared" si="176"/>
        <v/>
      </c>
      <c r="R526" s="2" t="str">
        <f t="shared" si="177"/>
        <v/>
      </c>
      <c r="S526" s="2" t="str">
        <f t="shared" si="178"/>
        <v/>
      </c>
      <c r="T526" s="2" t="str">
        <f t="shared" si="179"/>
        <v/>
      </c>
      <c r="U526" s="2" t="str">
        <f t="shared" si="180"/>
        <v/>
      </c>
      <c r="V526" s="2" t="str">
        <f t="shared" si="181"/>
        <v/>
      </c>
      <c r="W526" s="2" t="str">
        <f t="shared" si="182"/>
        <v/>
      </c>
      <c r="X526" s="2" t="str">
        <f t="shared" si="183"/>
        <v/>
      </c>
      <c r="Y526" s="2" t="str">
        <f t="shared" si="184"/>
        <v/>
      </c>
      <c r="Z526" s="2" t="str">
        <f t="shared" si="185"/>
        <v/>
      </c>
      <c r="AA526" s="2" t="str">
        <f t="shared" si="186"/>
        <v/>
      </c>
      <c r="AB526" s="2" t="str">
        <f t="shared" si="187"/>
        <v/>
      </c>
      <c r="AC526" s="2" t="str">
        <f t="shared" si="188"/>
        <v/>
      </c>
      <c r="AD526" s="3" t="e">
        <f t="shared" si="189"/>
        <v>#VALUE!</v>
      </c>
      <c r="AE526" s="3" t="e">
        <f t="shared" si="192"/>
        <v>#VALUE!</v>
      </c>
      <c r="AF526" s="3" t="e">
        <f t="shared" si="193"/>
        <v>#VALUE!</v>
      </c>
      <c r="AG526" s="3" t="e">
        <f t="shared" si="194"/>
        <v>#VALUE!</v>
      </c>
      <c r="AH526" s="3" t="e">
        <f t="shared" si="190"/>
        <v>#VALUE!</v>
      </c>
      <c r="AI526" s="3" t="e">
        <f t="shared" si="195"/>
        <v>#VALUE!</v>
      </c>
      <c r="AJ526" s="3" t="str">
        <f t="shared" si="191"/>
        <v/>
      </c>
    </row>
    <row r="527" spans="1:36" x14ac:dyDescent="0.55000000000000004">
      <c r="A527" s="10">
        <v>526</v>
      </c>
      <c r="B527" s="11"/>
      <c r="C527" s="12"/>
      <c r="D527" s="12"/>
      <c r="E527" s="12"/>
      <c r="F527" s="12"/>
      <c r="G527" s="12"/>
      <c r="H527" s="12"/>
      <c r="I527" s="13"/>
      <c r="J527" s="13"/>
      <c r="K527" s="13"/>
      <c r="L527" s="14"/>
      <c r="M527" s="10" t="str">
        <f>IF(F527=data!$A$2,1500,IF(F527=data!$A$3,500,IF(F527=data!$A$4,300,IF(F527=data!$A$5,200,IF(F527=data!$A$6,1500,IF(F527=data!$A$7,1500,""))))))</f>
        <v/>
      </c>
      <c r="N527" s="15"/>
      <c r="Q527" s="2" t="str">
        <f t="shared" si="176"/>
        <v/>
      </c>
      <c r="R527" s="2" t="str">
        <f t="shared" si="177"/>
        <v/>
      </c>
      <c r="S527" s="2" t="str">
        <f t="shared" si="178"/>
        <v/>
      </c>
      <c r="T527" s="2" t="str">
        <f t="shared" si="179"/>
        <v/>
      </c>
      <c r="U527" s="2" t="str">
        <f t="shared" si="180"/>
        <v/>
      </c>
      <c r="V527" s="2" t="str">
        <f t="shared" si="181"/>
        <v/>
      </c>
      <c r="W527" s="2" t="str">
        <f t="shared" si="182"/>
        <v/>
      </c>
      <c r="X527" s="2" t="str">
        <f t="shared" si="183"/>
        <v/>
      </c>
      <c r="Y527" s="2" t="str">
        <f t="shared" si="184"/>
        <v/>
      </c>
      <c r="Z527" s="2" t="str">
        <f t="shared" si="185"/>
        <v/>
      </c>
      <c r="AA527" s="2" t="str">
        <f t="shared" si="186"/>
        <v/>
      </c>
      <c r="AB527" s="2" t="str">
        <f t="shared" si="187"/>
        <v/>
      </c>
      <c r="AC527" s="2" t="str">
        <f t="shared" si="188"/>
        <v/>
      </c>
      <c r="AD527" s="3" t="e">
        <f t="shared" si="189"/>
        <v>#VALUE!</v>
      </c>
      <c r="AE527" s="3" t="e">
        <f t="shared" si="192"/>
        <v>#VALUE!</v>
      </c>
      <c r="AF527" s="3" t="e">
        <f t="shared" si="193"/>
        <v>#VALUE!</v>
      </c>
      <c r="AG527" s="3" t="e">
        <f t="shared" si="194"/>
        <v>#VALUE!</v>
      </c>
      <c r="AH527" s="3" t="e">
        <f t="shared" si="190"/>
        <v>#VALUE!</v>
      </c>
      <c r="AI527" s="3" t="e">
        <f t="shared" si="195"/>
        <v>#VALUE!</v>
      </c>
      <c r="AJ527" s="3" t="str">
        <f t="shared" si="191"/>
        <v/>
      </c>
    </row>
    <row r="528" spans="1:36" x14ac:dyDescent="0.55000000000000004">
      <c r="A528" s="10">
        <v>527</v>
      </c>
      <c r="B528" s="11"/>
      <c r="C528" s="12"/>
      <c r="D528" s="12"/>
      <c r="E528" s="12"/>
      <c r="F528" s="12"/>
      <c r="G528" s="12"/>
      <c r="H528" s="12"/>
      <c r="I528" s="13"/>
      <c r="J528" s="13"/>
      <c r="K528" s="13"/>
      <c r="L528" s="14"/>
      <c r="M528" s="10" t="str">
        <f>IF(F528=data!$A$2,1500,IF(F528=data!$A$3,500,IF(F528=data!$A$4,300,IF(F528=data!$A$5,200,IF(F528=data!$A$6,1500,IF(F528=data!$A$7,1500,""))))))</f>
        <v/>
      </c>
      <c r="N528" s="15"/>
      <c r="Q528" s="2" t="str">
        <f t="shared" si="176"/>
        <v/>
      </c>
      <c r="R528" s="2" t="str">
        <f t="shared" si="177"/>
        <v/>
      </c>
      <c r="S528" s="2" t="str">
        <f t="shared" si="178"/>
        <v/>
      </c>
      <c r="T528" s="2" t="str">
        <f t="shared" si="179"/>
        <v/>
      </c>
      <c r="U528" s="2" t="str">
        <f t="shared" si="180"/>
        <v/>
      </c>
      <c r="V528" s="2" t="str">
        <f t="shared" si="181"/>
        <v/>
      </c>
      <c r="W528" s="2" t="str">
        <f t="shared" si="182"/>
        <v/>
      </c>
      <c r="X528" s="2" t="str">
        <f t="shared" si="183"/>
        <v/>
      </c>
      <c r="Y528" s="2" t="str">
        <f t="shared" si="184"/>
        <v/>
      </c>
      <c r="Z528" s="2" t="str">
        <f t="shared" si="185"/>
        <v/>
      </c>
      <c r="AA528" s="2" t="str">
        <f t="shared" si="186"/>
        <v/>
      </c>
      <c r="AB528" s="2" t="str">
        <f t="shared" si="187"/>
        <v/>
      </c>
      <c r="AC528" s="2" t="str">
        <f t="shared" si="188"/>
        <v/>
      </c>
      <c r="AD528" s="3" t="e">
        <f t="shared" si="189"/>
        <v>#VALUE!</v>
      </c>
      <c r="AE528" s="3" t="e">
        <f t="shared" si="192"/>
        <v>#VALUE!</v>
      </c>
      <c r="AF528" s="3" t="e">
        <f t="shared" si="193"/>
        <v>#VALUE!</v>
      </c>
      <c r="AG528" s="3" t="e">
        <f t="shared" si="194"/>
        <v>#VALUE!</v>
      </c>
      <c r="AH528" s="3" t="e">
        <f t="shared" si="190"/>
        <v>#VALUE!</v>
      </c>
      <c r="AI528" s="3" t="e">
        <f t="shared" si="195"/>
        <v>#VALUE!</v>
      </c>
      <c r="AJ528" s="3" t="str">
        <f t="shared" si="191"/>
        <v/>
      </c>
    </row>
    <row r="529" spans="1:36" x14ac:dyDescent="0.55000000000000004">
      <c r="A529" s="10">
        <v>528</v>
      </c>
      <c r="B529" s="11"/>
      <c r="C529" s="12"/>
      <c r="D529" s="12"/>
      <c r="E529" s="12"/>
      <c r="F529" s="12"/>
      <c r="G529" s="12"/>
      <c r="H529" s="12"/>
      <c r="I529" s="13"/>
      <c r="J529" s="13"/>
      <c r="K529" s="13"/>
      <c r="L529" s="14"/>
      <c r="M529" s="10" t="str">
        <f>IF(F529=data!$A$2,1500,IF(F529=data!$A$3,500,IF(F529=data!$A$4,300,IF(F529=data!$A$5,200,IF(F529=data!$A$6,1500,IF(F529=data!$A$7,1500,""))))))</f>
        <v/>
      </c>
      <c r="N529" s="15"/>
      <c r="Q529" s="2" t="str">
        <f t="shared" si="176"/>
        <v/>
      </c>
      <c r="R529" s="2" t="str">
        <f t="shared" si="177"/>
        <v/>
      </c>
      <c r="S529" s="2" t="str">
        <f t="shared" si="178"/>
        <v/>
      </c>
      <c r="T529" s="2" t="str">
        <f t="shared" si="179"/>
        <v/>
      </c>
      <c r="U529" s="2" t="str">
        <f t="shared" si="180"/>
        <v/>
      </c>
      <c r="V529" s="2" t="str">
        <f t="shared" si="181"/>
        <v/>
      </c>
      <c r="W529" s="2" t="str">
        <f t="shared" si="182"/>
        <v/>
      </c>
      <c r="X529" s="2" t="str">
        <f t="shared" si="183"/>
        <v/>
      </c>
      <c r="Y529" s="2" t="str">
        <f t="shared" si="184"/>
        <v/>
      </c>
      <c r="Z529" s="2" t="str">
        <f t="shared" si="185"/>
        <v/>
      </c>
      <c r="AA529" s="2" t="str">
        <f t="shared" si="186"/>
        <v/>
      </c>
      <c r="AB529" s="2" t="str">
        <f t="shared" si="187"/>
        <v/>
      </c>
      <c r="AC529" s="2" t="str">
        <f t="shared" si="188"/>
        <v/>
      </c>
      <c r="AD529" s="3" t="e">
        <f t="shared" si="189"/>
        <v>#VALUE!</v>
      </c>
      <c r="AE529" s="3" t="e">
        <f t="shared" si="192"/>
        <v>#VALUE!</v>
      </c>
      <c r="AF529" s="3" t="e">
        <f t="shared" si="193"/>
        <v>#VALUE!</v>
      </c>
      <c r="AG529" s="3" t="e">
        <f t="shared" si="194"/>
        <v>#VALUE!</v>
      </c>
      <c r="AH529" s="3" t="e">
        <f t="shared" si="190"/>
        <v>#VALUE!</v>
      </c>
      <c r="AI529" s="3" t="e">
        <f t="shared" si="195"/>
        <v>#VALUE!</v>
      </c>
      <c r="AJ529" s="3" t="str">
        <f t="shared" si="191"/>
        <v/>
      </c>
    </row>
    <row r="530" spans="1:36" x14ac:dyDescent="0.55000000000000004">
      <c r="A530" s="10">
        <v>529</v>
      </c>
      <c r="B530" s="11"/>
      <c r="C530" s="12"/>
      <c r="D530" s="12"/>
      <c r="E530" s="12"/>
      <c r="F530" s="12"/>
      <c r="G530" s="12"/>
      <c r="H530" s="12"/>
      <c r="I530" s="13"/>
      <c r="J530" s="13"/>
      <c r="K530" s="13"/>
      <c r="L530" s="14"/>
      <c r="M530" s="10" t="str">
        <f>IF(F530=data!$A$2,1500,IF(F530=data!$A$3,500,IF(F530=data!$A$4,300,IF(F530=data!$A$5,200,IF(F530=data!$A$6,1500,IF(F530=data!$A$7,1500,""))))))</f>
        <v/>
      </c>
      <c r="N530" s="15"/>
      <c r="Q530" s="2" t="str">
        <f t="shared" si="176"/>
        <v/>
      </c>
      <c r="R530" s="2" t="str">
        <f t="shared" si="177"/>
        <v/>
      </c>
      <c r="S530" s="2" t="str">
        <f t="shared" si="178"/>
        <v/>
      </c>
      <c r="T530" s="2" t="str">
        <f t="shared" si="179"/>
        <v/>
      </c>
      <c r="U530" s="2" t="str">
        <f t="shared" si="180"/>
        <v/>
      </c>
      <c r="V530" s="2" t="str">
        <f t="shared" si="181"/>
        <v/>
      </c>
      <c r="W530" s="2" t="str">
        <f t="shared" si="182"/>
        <v/>
      </c>
      <c r="X530" s="2" t="str">
        <f t="shared" si="183"/>
        <v/>
      </c>
      <c r="Y530" s="2" t="str">
        <f t="shared" si="184"/>
        <v/>
      </c>
      <c r="Z530" s="2" t="str">
        <f t="shared" si="185"/>
        <v/>
      </c>
      <c r="AA530" s="2" t="str">
        <f t="shared" si="186"/>
        <v/>
      </c>
      <c r="AB530" s="2" t="str">
        <f t="shared" si="187"/>
        <v/>
      </c>
      <c r="AC530" s="2" t="str">
        <f t="shared" si="188"/>
        <v/>
      </c>
      <c r="AD530" s="3" t="e">
        <f t="shared" si="189"/>
        <v>#VALUE!</v>
      </c>
      <c r="AE530" s="3" t="e">
        <f t="shared" si="192"/>
        <v>#VALUE!</v>
      </c>
      <c r="AF530" s="3" t="e">
        <f t="shared" si="193"/>
        <v>#VALUE!</v>
      </c>
      <c r="AG530" s="3" t="e">
        <f t="shared" si="194"/>
        <v>#VALUE!</v>
      </c>
      <c r="AH530" s="3" t="e">
        <f t="shared" si="190"/>
        <v>#VALUE!</v>
      </c>
      <c r="AI530" s="3" t="e">
        <f t="shared" si="195"/>
        <v>#VALUE!</v>
      </c>
      <c r="AJ530" s="3" t="str">
        <f t="shared" si="191"/>
        <v/>
      </c>
    </row>
    <row r="531" spans="1:36" x14ac:dyDescent="0.55000000000000004">
      <c r="A531" s="10">
        <v>530</v>
      </c>
      <c r="B531" s="11"/>
      <c r="C531" s="12"/>
      <c r="D531" s="12"/>
      <c r="E531" s="12"/>
      <c r="F531" s="12"/>
      <c r="G531" s="12"/>
      <c r="H531" s="12"/>
      <c r="I531" s="13"/>
      <c r="J531" s="13"/>
      <c r="K531" s="13"/>
      <c r="L531" s="14"/>
      <c r="M531" s="10" t="str">
        <f>IF(F531=data!$A$2,1500,IF(F531=data!$A$3,500,IF(F531=data!$A$4,300,IF(F531=data!$A$5,200,IF(F531=data!$A$6,1500,IF(F531=data!$A$7,1500,""))))))</f>
        <v/>
      </c>
      <c r="N531" s="15"/>
      <c r="Q531" s="2" t="str">
        <f t="shared" si="176"/>
        <v/>
      </c>
      <c r="R531" s="2" t="str">
        <f t="shared" si="177"/>
        <v/>
      </c>
      <c r="S531" s="2" t="str">
        <f t="shared" si="178"/>
        <v/>
      </c>
      <c r="T531" s="2" t="str">
        <f t="shared" si="179"/>
        <v/>
      </c>
      <c r="U531" s="2" t="str">
        <f t="shared" si="180"/>
        <v/>
      </c>
      <c r="V531" s="2" t="str">
        <f t="shared" si="181"/>
        <v/>
      </c>
      <c r="W531" s="2" t="str">
        <f t="shared" si="182"/>
        <v/>
      </c>
      <c r="X531" s="2" t="str">
        <f t="shared" si="183"/>
        <v/>
      </c>
      <c r="Y531" s="2" t="str">
        <f t="shared" si="184"/>
        <v/>
      </c>
      <c r="Z531" s="2" t="str">
        <f t="shared" si="185"/>
        <v/>
      </c>
      <c r="AA531" s="2" t="str">
        <f t="shared" si="186"/>
        <v/>
      </c>
      <c r="AB531" s="2" t="str">
        <f t="shared" si="187"/>
        <v/>
      </c>
      <c r="AC531" s="2" t="str">
        <f t="shared" si="188"/>
        <v/>
      </c>
      <c r="AD531" s="3" t="e">
        <f t="shared" si="189"/>
        <v>#VALUE!</v>
      </c>
      <c r="AE531" s="3" t="e">
        <f t="shared" si="192"/>
        <v>#VALUE!</v>
      </c>
      <c r="AF531" s="3" t="e">
        <f t="shared" si="193"/>
        <v>#VALUE!</v>
      </c>
      <c r="AG531" s="3" t="e">
        <f t="shared" si="194"/>
        <v>#VALUE!</v>
      </c>
      <c r="AH531" s="3" t="e">
        <f t="shared" si="190"/>
        <v>#VALUE!</v>
      </c>
      <c r="AI531" s="3" t="e">
        <f t="shared" si="195"/>
        <v>#VALUE!</v>
      </c>
      <c r="AJ531" s="3" t="str">
        <f t="shared" si="191"/>
        <v/>
      </c>
    </row>
    <row r="532" spans="1:36" x14ac:dyDescent="0.55000000000000004">
      <c r="A532" s="10">
        <v>531</v>
      </c>
      <c r="B532" s="11"/>
      <c r="C532" s="12"/>
      <c r="D532" s="12"/>
      <c r="E532" s="12"/>
      <c r="F532" s="12"/>
      <c r="G532" s="12"/>
      <c r="H532" s="12"/>
      <c r="I532" s="13"/>
      <c r="J532" s="13"/>
      <c r="K532" s="13"/>
      <c r="L532" s="14"/>
      <c r="M532" s="10" t="str">
        <f>IF(F532=data!$A$2,1500,IF(F532=data!$A$3,500,IF(F532=data!$A$4,300,IF(F532=data!$A$5,200,IF(F532=data!$A$6,1500,IF(F532=data!$A$7,1500,""))))))</f>
        <v/>
      </c>
      <c r="N532" s="15"/>
      <c r="Q532" s="2" t="str">
        <f t="shared" si="176"/>
        <v/>
      </c>
      <c r="R532" s="2" t="str">
        <f t="shared" si="177"/>
        <v/>
      </c>
      <c r="S532" s="2" t="str">
        <f t="shared" si="178"/>
        <v/>
      </c>
      <c r="T532" s="2" t="str">
        <f t="shared" si="179"/>
        <v/>
      </c>
      <c r="U532" s="2" t="str">
        <f t="shared" si="180"/>
        <v/>
      </c>
      <c r="V532" s="2" t="str">
        <f t="shared" si="181"/>
        <v/>
      </c>
      <c r="W532" s="2" t="str">
        <f t="shared" si="182"/>
        <v/>
      </c>
      <c r="X532" s="2" t="str">
        <f t="shared" si="183"/>
        <v/>
      </c>
      <c r="Y532" s="2" t="str">
        <f t="shared" si="184"/>
        <v/>
      </c>
      <c r="Z532" s="2" t="str">
        <f t="shared" si="185"/>
        <v/>
      </c>
      <c r="AA532" s="2" t="str">
        <f t="shared" si="186"/>
        <v/>
      </c>
      <c r="AB532" s="2" t="str">
        <f t="shared" si="187"/>
        <v/>
      </c>
      <c r="AC532" s="2" t="str">
        <f t="shared" si="188"/>
        <v/>
      </c>
      <c r="AD532" s="3" t="e">
        <f t="shared" si="189"/>
        <v>#VALUE!</v>
      </c>
      <c r="AE532" s="3" t="e">
        <f t="shared" si="192"/>
        <v>#VALUE!</v>
      </c>
      <c r="AF532" s="3" t="e">
        <f t="shared" si="193"/>
        <v>#VALUE!</v>
      </c>
      <c r="AG532" s="3" t="e">
        <f t="shared" si="194"/>
        <v>#VALUE!</v>
      </c>
      <c r="AH532" s="3" t="e">
        <f t="shared" si="190"/>
        <v>#VALUE!</v>
      </c>
      <c r="AI532" s="3" t="e">
        <f t="shared" si="195"/>
        <v>#VALUE!</v>
      </c>
      <c r="AJ532" s="3" t="str">
        <f t="shared" si="191"/>
        <v/>
      </c>
    </row>
    <row r="533" spans="1:36" x14ac:dyDescent="0.55000000000000004">
      <c r="A533" s="10">
        <v>532</v>
      </c>
      <c r="B533" s="11"/>
      <c r="C533" s="12"/>
      <c r="D533" s="12"/>
      <c r="E533" s="12"/>
      <c r="F533" s="12"/>
      <c r="G533" s="12"/>
      <c r="H533" s="12"/>
      <c r="I533" s="13"/>
      <c r="J533" s="13"/>
      <c r="K533" s="13"/>
      <c r="L533" s="14"/>
      <c r="M533" s="10" t="str">
        <f>IF(F533=data!$A$2,1500,IF(F533=data!$A$3,500,IF(F533=data!$A$4,300,IF(F533=data!$A$5,200,IF(F533=data!$A$6,1500,IF(F533=data!$A$7,1500,""))))))</f>
        <v/>
      </c>
      <c r="N533" s="15"/>
      <c r="Q533" s="2" t="str">
        <f t="shared" si="176"/>
        <v/>
      </c>
      <c r="R533" s="2" t="str">
        <f t="shared" si="177"/>
        <v/>
      </c>
      <c r="S533" s="2" t="str">
        <f t="shared" si="178"/>
        <v/>
      </c>
      <c r="T533" s="2" t="str">
        <f t="shared" si="179"/>
        <v/>
      </c>
      <c r="U533" s="2" t="str">
        <f t="shared" si="180"/>
        <v/>
      </c>
      <c r="V533" s="2" t="str">
        <f t="shared" si="181"/>
        <v/>
      </c>
      <c r="W533" s="2" t="str">
        <f t="shared" si="182"/>
        <v/>
      </c>
      <c r="X533" s="2" t="str">
        <f t="shared" si="183"/>
        <v/>
      </c>
      <c r="Y533" s="2" t="str">
        <f t="shared" si="184"/>
        <v/>
      </c>
      <c r="Z533" s="2" t="str">
        <f t="shared" si="185"/>
        <v/>
      </c>
      <c r="AA533" s="2" t="str">
        <f t="shared" si="186"/>
        <v/>
      </c>
      <c r="AB533" s="2" t="str">
        <f t="shared" si="187"/>
        <v/>
      </c>
      <c r="AC533" s="2" t="str">
        <f t="shared" si="188"/>
        <v/>
      </c>
      <c r="AD533" s="3" t="e">
        <f t="shared" si="189"/>
        <v>#VALUE!</v>
      </c>
      <c r="AE533" s="3" t="e">
        <f t="shared" si="192"/>
        <v>#VALUE!</v>
      </c>
      <c r="AF533" s="3" t="e">
        <f t="shared" si="193"/>
        <v>#VALUE!</v>
      </c>
      <c r="AG533" s="3" t="e">
        <f t="shared" si="194"/>
        <v>#VALUE!</v>
      </c>
      <c r="AH533" s="3" t="e">
        <f t="shared" si="190"/>
        <v>#VALUE!</v>
      </c>
      <c r="AI533" s="3" t="e">
        <f t="shared" si="195"/>
        <v>#VALUE!</v>
      </c>
      <c r="AJ533" s="3" t="str">
        <f t="shared" si="191"/>
        <v/>
      </c>
    </row>
    <row r="534" spans="1:36" x14ac:dyDescent="0.55000000000000004">
      <c r="A534" s="10">
        <v>533</v>
      </c>
      <c r="B534" s="11"/>
      <c r="C534" s="12"/>
      <c r="D534" s="12"/>
      <c r="E534" s="12"/>
      <c r="F534" s="12"/>
      <c r="G534" s="12"/>
      <c r="H534" s="12"/>
      <c r="I534" s="13"/>
      <c r="J534" s="13"/>
      <c r="K534" s="13"/>
      <c r="L534" s="14"/>
      <c r="M534" s="10" t="str">
        <f>IF(F534=data!$A$2,1500,IF(F534=data!$A$3,500,IF(F534=data!$A$4,300,IF(F534=data!$A$5,200,IF(F534=data!$A$6,1500,IF(F534=data!$A$7,1500,""))))))</f>
        <v/>
      </c>
      <c r="N534" s="15"/>
      <c r="Q534" s="2" t="str">
        <f t="shared" si="176"/>
        <v/>
      </c>
      <c r="R534" s="2" t="str">
        <f t="shared" si="177"/>
        <v/>
      </c>
      <c r="S534" s="2" t="str">
        <f t="shared" si="178"/>
        <v/>
      </c>
      <c r="T534" s="2" t="str">
        <f t="shared" si="179"/>
        <v/>
      </c>
      <c r="U534" s="2" t="str">
        <f t="shared" si="180"/>
        <v/>
      </c>
      <c r="V534" s="2" t="str">
        <f t="shared" si="181"/>
        <v/>
      </c>
      <c r="W534" s="2" t="str">
        <f t="shared" si="182"/>
        <v/>
      </c>
      <c r="X534" s="2" t="str">
        <f t="shared" si="183"/>
        <v/>
      </c>
      <c r="Y534" s="2" t="str">
        <f t="shared" si="184"/>
        <v/>
      </c>
      <c r="Z534" s="2" t="str">
        <f t="shared" si="185"/>
        <v/>
      </c>
      <c r="AA534" s="2" t="str">
        <f t="shared" si="186"/>
        <v/>
      </c>
      <c r="AB534" s="2" t="str">
        <f t="shared" si="187"/>
        <v/>
      </c>
      <c r="AC534" s="2" t="str">
        <f t="shared" si="188"/>
        <v/>
      </c>
      <c r="AD534" s="3" t="e">
        <f t="shared" si="189"/>
        <v>#VALUE!</v>
      </c>
      <c r="AE534" s="3" t="e">
        <f t="shared" si="192"/>
        <v>#VALUE!</v>
      </c>
      <c r="AF534" s="3" t="e">
        <f t="shared" si="193"/>
        <v>#VALUE!</v>
      </c>
      <c r="AG534" s="3" t="e">
        <f t="shared" si="194"/>
        <v>#VALUE!</v>
      </c>
      <c r="AH534" s="3" t="e">
        <f t="shared" si="190"/>
        <v>#VALUE!</v>
      </c>
      <c r="AI534" s="3" t="e">
        <f t="shared" si="195"/>
        <v>#VALUE!</v>
      </c>
      <c r="AJ534" s="3" t="str">
        <f t="shared" si="191"/>
        <v/>
      </c>
    </row>
    <row r="535" spans="1:36" x14ac:dyDescent="0.55000000000000004">
      <c r="A535" s="10">
        <v>534</v>
      </c>
      <c r="B535" s="11"/>
      <c r="C535" s="12"/>
      <c r="D535" s="12"/>
      <c r="E535" s="12"/>
      <c r="F535" s="12"/>
      <c r="G535" s="12"/>
      <c r="H535" s="12"/>
      <c r="I535" s="13"/>
      <c r="J535" s="13"/>
      <c r="K535" s="13"/>
      <c r="L535" s="14"/>
      <c r="M535" s="10" t="str">
        <f>IF(F535=data!$A$2,1500,IF(F535=data!$A$3,500,IF(F535=data!$A$4,300,IF(F535=data!$A$5,200,IF(F535=data!$A$6,1500,IF(F535=data!$A$7,1500,""))))))</f>
        <v/>
      </c>
      <c r="N535" s="15"/>
      <c r="Q535" s="2" t="str">
        <f t="shared" si="176"/>
        <v/>
      </c>
      <c r="R535" s="2" t="str">
        <f t="shared" si="177"/>
        <v/>
      </c>
      <c r="S535" s="2" t="str">
        <f t="shared" si="178"/>
        <v/>
      </c>
      <c r="T535" s="2" t="str">
        <f t="shared" si="179"/>
        <v/>
      </c>
      <c r="U535" s="2" t="str">
        <f t="shared" si="180"/>
        <v/>
      </c>
      <c r="V535" s="2" t="str">
        <f t="shared" si="181"/>
        <v/>
      </c>
      <c r="W535" s="2" t="str">
        <f t="shared" si="182"/>
        <v/>
      </c>
      <c r="X535" s="2" t="str">
        <f t="shared" si="183"/>
        <v/>
      </c>
      <c r="Y535" s="2" t="str">
        <f t="shared" si="184"/>
        <v/>
      </c>
      <c r="Z535" s="2" t="str">
        <f t="shared" si="185"/>
        <v/>
      </c>
      <c r="AA535" s="2" t="str">
        <f t="shared" si="186"/>
        <v/>
      </c>
      <c r="AB535" s="2" t="str">
        <f t="shared" si="187"/>
        <v/>
      </c>
      <c r="AC535" s="2" t="str">
        <f t="shared" si="188"/>
        <v/>
      </c>
      <c r="AD535" s="3" t="e">
        <f t="shared" si="189"/>
        <v>#VALUE!</v>
      </c>
      <c r="AE535" s="3" t="e">
        <f t="shared" si="192"/>
        <v>#VALUE!</v>
      </c>
      <c r="AF535" s="3" t="e">
        <f t="shared" si="193"/>
        <v>#VALUE!</v>
      </c>
      <c r="AG535" s="3" t="e">
        <f t="shared" si="194"/>
        <v>#VALUE!</v>
      </c>
      <c r="AH535" s="3" t="e">
        <f t="shared" si="190"/>
        <v>#VALUE!</v>
      </c>
      <c r="AI535" s="3" t="e">
        <f t="shared" si="195"/>
        <v>#VALUE!</v>
      </c>
      <c r="AJ535" s="3" t="str">
        <f t="shared" si="191"/>
        <v/>
      </c>
    </row>
    <row r="536" spans="1:36" x14ac:dyDescent="0.55000000000000004">
      <c r="A536" s="10">
        <v>535</v>
      </c>
      <c r="B536" s="11"/>
      <c r="C536" s="12"/>
      <c r="D536" s="12"/>
      <c r="E536" s="12"/>
      <c r="F536" s="12"/>
      <c r="G536" s="12"/>
      <c r="H536" s="12"/>
      <c r="I536" s="13"/>
      <c r="J536" s="13"/>
      <c r="K536" s="13"/>
      <c r="L536" s="14"/>
      <c r="M536" s="10" t="str">
        <f>IF(F536=data!$A$2,1500,IF(F536=data!$A$3,500,IF(F536=data!$A$4,300,IF(F536=data!$A$5,200,IF(F536=data!$A$6,1500,IF(F536=data!$A$7,1500,""))))))</f>
        <v/>
      </c>
      <c r="N536" s="15"/>
      <c r="Q536" s="2" t="str">
        <f t="shared" si="176"/>
        <v/>
      </c>
      <c r="R536" s="2" t="str">
        <f t="shared" si="177"/>
        <v/>
      </c>
      <c r="S536" s="2" t="str">
        <f t="shared" si="178"/>
        <v/>
      </c>
      <c r="T536" s="2" t="str">
        <f t="shared" si="179"/>
        <v/>
      </c>
      <c r="U536" s="2" t="str">
        <f t="shared" si="180"/>
        <v/>
      </c>
      <c r="V536" s="2" t="str">
        <f t="shared" si="181"/>
        <v/>
      </c>
      <c r="W536" s="2" t="str">
        <f t="shared" si="182"/>
        <v/>
      </c>
      <c r="X536" s="2" t="str">
        <f t="shared" si="183"/>
        <v/>
      </c>
      <c r="Y536" s="2" t="str">
        <f t="shared" si="184"/>
        <v/>
      </c>
      <c r="Z536" s="2" t="str">
        <f t="shared" si="185"/>
        <v/>
      </c>
      <c r="AA536" s="2" t="str">
        <f t="shared" si="186"/>
        <v/>
      </c>
      <c r="AB536" s="2" t="str">
        <f t="shared" si="187"/>
        <v/>
      </c>
      <c r="AC536" s="2" t="str">
        <f t="shared" si="188"/>
        <v/>
      </c>
      <c r="AD536" s="3" t="e">
        <f t="shared" si="189"/>
        <v>#VALUE!</v>
      </c>
      <c r="AE536" s="3" t="e">
        <f t="shared" si="192"/>
        <v>#VALUE!</v>
      </c>
      <c r="AF536" s="3" t="e">
        <f t="shared" si="193"/>
        <v>#VALUE!</v>
      </c>
      <c r="AG536" s="3" t="e">
        <f t="shared" si="194"/>
        <v>#VALUE!</v>
      </c>
      <c r="AH536" s="3" t="e">
        <f t="shared" si="190"/>
        <v>#VALUE!</v>
      </c>
      <c r="AI536" s="3" t="e">
        <f t="shared" si="195"/>
        <v>#VALUE!</v>
      </c>
      <c r="AJ536" s="3" t="str">
        <f t="shared" si="191"/>
        <v/>
      </c>
    </row>
    <row r="537" spans="1:36" x14ac:dyDescent="0.55000000000000004">
      <c r="A537" s="10">
        <v>536</v>
      </c>
      <c r="B537" s="11"/>
      <c r="C537" s="12"/>
      <c r="D537" s="12"/>
      <c r="E537" s="12"/>
      <c r="F537" s="12"/>
      <c r="G537" s="12"/>
      <c r="H537" s="12"/>
      <c r="I537" s="13"/>
      <c r="J537" s="13"/>
      <c r="K537" s="13"/>
      <c r="L537" s="14"/>
      <c r="M537" s="10" t="str">
        <f>IF(F537=data!$A$2,1500,IF(F537=data!$A$3,500,IF(F537=data!$A$4,300,IF(F537=data!$A$5,200,IF(F537=data!$A$6,1500,IF(F537=data!$A$7,1500,""))))))</f>
        <v/>
      </c>
      <c r="N537" s="15"/>
      <c r="Q537" s="2" t="str">
        <f t="shared" si="176"/>
        <v/>
      </c>
      <c r="R537" s="2" t="str">
        <f t="shared" si="177"/>
        <v/>
      </c>
      <c r="S537" s="2" t="str">
        <f t="shared" si="178"/>
        <v/>
      </c>
      <c r="T537" s="2" t="str">
        <f t="shared" si="179"/>
        <v/>
      </c>
      <c r="U537" s="2" t="str">
        <f t="shared" si="180"/>
        <v/>
      </c>
      <c r="V537" s="2" t="str">
        <f t="shared" si="181"/>
        <v/>
      </c>
      <c r="W537" s="2" t="str">
        <f t="shared" si="182"/>
        <v/>
      </c>
      <c r="X537" s="2" t="str">
        <f t="shared" si="183"/>
        <v/>
      </c>
      <c r="Y537" s="2" t="str">
        <f t="shared" si="184"/>
        <v/>
      </c>
      <c r="Z537" s="2" t="str">
        <f t="shared" si="185"/>
        <v/>
      </c>
      <c r="AA537" s="2" t="str">
        <f t="shared" si="186"/>
        <v/>
      </c>
      <c r="AB537" s="2" t="str">
        <f t="shared" si="187"/>
        <v/>
      </c>
      <c r="AC537" s="2" t="str">
        <f t="shared" si="188"/>
        <v/>
      </c>
      <c r="AD537" s="3" t="e">
        <f t="shared" si="189"/>
        <v>#VALUE!</v>
      </c>
      <c r="AE537" s="3" t="e">
        <f t="shared" si="192"/>
        <v>#VALUE!</v>
      </c>
      <c r="AF537" s="3" t="e">
        <f t="shared" si="193"/>
        <v>#VALUE!</v>
      </c>
      <c r="AG537" s="3" t="e">
        <f t="shared" si="194"/>
        <v>#VALUE!</v>
      </c>
      <c r="AH537" s="3" t="e">
        <f t="shared" si="190"/>
        <v>#VALUE!</v>
      </c>
      <c r="AI537" s="3" t="e">
        <f t="shared" si="195"/>
        <v>#VALUE!</v>
      </c>
      <c r="AJ537" s="3" t="str">
        <f t="shared" si="191"/>
        <v/>
      </c>
    </row>
    <row r="538" spans="1:36" x14ac:dyDescent="0.55000000000000004">
      <c r="A538" s="10">
        <v>537</v>
      </c>
      <c r="B538" s="11"/>
      <c r="C538" s="12"/>
      <c r="D538" s="12"/>
      <c r="E538" s="12"/>
      <c r="F538" s="12"/>
      <c r="G538" s="12"/>
      <c r="H538" s="12"/>
      <c r="I538" s="13"/>
      <c r="J538" s="13"/>
      <c r="K538" s="13"/>
      <c r="L538" s="14"/>
      <c r="M538" s="10" t="str">
        <f>IF(F538=data!$A$2,1500,IF(F538=data!$A$3,500,IF(F538=data!$A$4,300,IF(F538=data!$A$5,200,IF(F538=data!$A$6,1500,IF(F538=data!$A$7,1500,""))))))</f>
        <v/>
      </c>
      <c r="N538" s="15"/>
      <c r="Q538" s="2" t="str">
        <f t="shared" si="176"/>
        <v/>
      </c>
      <c r="R538" s="2" t="str">
        <f t="shared" si="177"/>
        <v/>
      </c>
      <c r="S538" s="2" t="str">
        <f t="shared" si="178"/>
        <v/>
      </c>
      <c r="T538" s="2" t="str">
        <f t="shared" si="179"/>
        <v/>
      </c>
      <c r="U538" s="2" t="str">
        <f t="shared" si="180"/>
        <v/>
      </c>
      <c r="V538" s="2" t="str">
        <f t="shared" si="181"/>
        <v/>
      </c>
      <c r="W538" s="2" t="str">
        <f t="shared" si="182"/>
        <v/>
      </c>
      <c r="X538" s="2" t="str">
        <f t="shared" si="183"/>
        <v/>
      </c>
      <c r="Y538" s="2" t="str">
        <f t="shared" si="184"/>
        <v/>
      </c>
      <c r="Z538" s="2" t="str">
        <f t="shared" si="185"/>
        <v/>
      </c>
      <c r="AA538" s="2" t="str">
        <f t="shared" si="186"/>
        <v/>
      </c>
      <c r="AB538" s="2" t="str">
        <f t="shared" si="187"/>
        <v/>
      </c>
      <c r="AC538" s="2" t="str">
        <f t="shared" si="188"/>
        <v/>
      </c>
      <c r="AD538" s="3" t="e">
        <f t="shared" si="189"/>
        <v>#VALUE!</v>
      </c>
      <c r="AE538" s="3" t="e">
        <f t="shared" si="192"/>
        <v>#VALUE!</v>
      </c>
      <c r="AF538" s="3" t="e">
        <f t="shared" si="193"/>
        <v>#VALUE!</v>
      </c>
      <c r="AG538" s="3" t="e">
        <f t="shared" si="194"/>
        <v>#VALUE!</v>
      </c>
      <c r="AH538" s="3" t="e">
        <f t="shared" si="190"/>
        <v>#VALUE!</v>
      </c>
      <c r="AI538" s="3" t="e">
        <f t="shared" si="195"/>
        <v>#VALUE!</v>
      </c>
      <c r="AJ538" s="3" t="str">
        <f t="shared" si="191"/>
        <v/>
      </c>
    </row>
    <row r="539" spans="1:36" x14ac:dyDescent="0.55000000000000004">
      <c r="A539" s="10">
        <v>538</v>
      </c>
      <c r="B539" s="11"/>
      <c r="C539" s="12"/>
      <c r="D539" s="12"/>
      <c r="E539" s="12"/>
      <c r="F539" s="12"/>
      <c r="G539" s="12"/>
      <c r="H539" s="12"/>
      <c r="I539" s="13"/>
      <c r="J539" s="13"/>
      <c r="K539" s="13"/>
      <c r="L539" s="14"/>
      <c r="M539" s="10" t="str">
        <f>IF(F539=data!$A$2,1500,IF(F539=data!$A$3,500,IF(F539=data!$A$4,300,IF(F539=data!$A$5,200,IF(F539=data!$A$6,1500,IF(F539=data!$A$7,1500,""))))))</f>
        <v/>
      </c>
      <c r="N539" s="15"/>
      <c r="Q539" s="2" t="str">
        <f t="shared" si="176"/>
        <v/>
      </c>
      <c r="R539" s="2" t="str">
        <f t="shared" si="177"/>
        <v/>
      </c>
      <c r="S539" s="2" t="str">
        <f t="shared" si="178"/>
        <v/>
      </c>
      <c r="T539" s="2" t="str">
        <f t="shared" si="179"/>
        <v/>
      </c>
      <c r="U539" s="2" t="str">
        <f t="shared" si="180"/>
        <v/>
      </c>
      <c r="V539" s="2" t="str">
        <f t="shared" si="181"/>
        <v/>
      </c>
      <c r="W539" s="2" t="str">
        <f t="shared" si="182"/>
        <v/>
      </c>
      <c r="X539" s="2" t="str">
        <f t="shared" si="183"/>
        <v/>
      </c>
      <c r="Y539" s="2" t="str">
        <f t="shared" si="184"/>
        <v/>
      </c>
      <c r="Z539" s="2" t="str">
        <f t="shared" si="185"/>
        <v/>
      </c>
      <c r="AA539" s="2" t="str">
        <f t="shared" si="186"/>
        <v/>
      </c>
      <c r="AB539" s="2" t="str">
        <f t="shared" si="187"/>
        <v/>
      </c>
      <c r="AC539" s="2" t="str">
        <f t="shared" si="188"/>
        <v/>
      </c>
      <c r="AD539" s="3" t="e">
        <f t="shared" si="189"/>
        <v>#VALUE!</v>
      </c>
      <c r="AE539" s="3" t="e">
        <f t="shared" si="192"/>
        <v>#VALUE!</v>
      </c>
      <c r="AF539" s="3" t="e">
        <f t="shared" si="193"/>
        <v>#VALUE!</v>
      </c>
      <c r="AG539" s="3" t="e">
        <f t="shared" si="194"/>
        <v>#VALUE!</v>
      </c>
      <c r="AH539" s="3" t="e">
        <f t="shared" si="190"/>
        <v>#VALUE!</v>
      </c>
      <c r="AI539" s="3" t="e">
        <f t="shared" si="195"/>
        <v>#VALUE!</v>
      </c>
      <c r="AJ539" s="3" t="str">
        <f t="shared" si="191"/>
        <v/>
      </c>
    </row>
    <row r="540" spans="1:36" x14ac:dyDescent="0.55000000000000004">
      <c r="A540" s="10">
        <v>539</v>
      </c>
      <c r="B540" s="11"/>
      <c r="C540" s="12"/>
      <c r="D540" s="12"/>
      <c r="E540" s="12"/>
      <c r="F540" s="12"/>
      <c r="G540" s="12"/>
      <c r="H540" s="12"/>
      <c r="I540" s="13"/>
      <c r="J540" s="13"/>
      <c r="K540" s="13"/>
      <c r="L540" s="14"/>
      <c r="M540" s="10" t="str">
        <f>IF(F540=data!$A$2,1500,IF(F540=data!$A$3,500,IF(F540=data!$A$4,300,IF(F540=data!$A$5,200,IF(F540=data!$A$6,1500,IF(F540=data!$A$7,1500,""))))))</f>
        <v/>
      </c>
      <c r="N540" s="15"/>
      <c r="Q540" s="2" t="str">
        <f t="shared" si="176"/>
        <v/>
      </c>
      <c r="R540" s="2" t="str">
        <f t="shared" si="177"/>
        <v/>
      </c>
      <c r="S540" s="2" t="str">
        <f t="shared" si="178"/>
        <v/>
      </c>
      <c r="T540" s="2" t="str">
        <f t="shared" si="179"/>
        <v/>
      </c>
      <c r="U540" s="2" t="str">
        <f t="shared" si="180"/>
        <v/>
      </c>
      <c r="V540" s="2" t="str">
        <f t="shared" si="181"/>
        <v/>
      </c>
      <c r="W540" s="2" t="str">
        <f t="shared" si="182"/>
        <v/>
      </c>
      <c r="X540" s="2" t="str">
        <f t="shared" si="183"/>
        <v/>
      </c>
      <c r="Y540" s="2" t="str">
        <f t="shared" si="184"/>
        <v/>
      </c>
      <c r="Z540" s="2" t="str">
        <f t="shared" si="185"/>
        <v/>
      </c>
      <c r="AA540" s="2" t="str">
        <f t="shared" si="186"/>
        <v/>
      </c>
      <c r="AB540" s="2" t="str">
        <f t="shared" si="187"/>
        <v/>
      </c>
      <c r="AC540" s="2" t="str">
        <f t="shared" si="188"/>
        <v/>
      </c>
      <c r="AD540" s="3" t="e">
        <f t="shared" si="189"/>
        <v>#VALUE!</v>
      </c>
      <c r="AE540" s="3" t="e">
        <f t="shared" si="192"/>
        <v>#VALUE!</v>
      </c>
      <c r="AF540" s="3" t="e">
        <f t="shared" si="193"/>
        <v>#VALUE!</v>
      </c>
      <c r="AG540" s="3" t="e">
        <f t="shared" si="194"/>
        <v>#VALUE!</v>
      </c>
      <c r="AH540" s="3" t="e">
        <f t="shared" si="190"/>
        <v>#VALUE!</v>
      </c>
      <c r="AI540" s="3" t="e">
        <f t="shared" si="195"/>
        <v>#VALUE!</v>
      </c>
      <c r="AJ540" s="3" t="str">
        <f t="shared" si="191"/>
        <v/>
      </c>
    </row>
    <row r="541" spans="1:36" x14ac:dyDescent="0.55000000000000004">
      <c r="A541" s="10">
        <v>540</v>
      </c>
      <c r="B541" s="11"/>
      <c r="C541" s="12"/>
      <c r="D541" s="12"/>
      <c r="E541" s="12"/>
      <c r="F541" s="12"/>
      <c r="G541" s="12"/>
      <c r="H541" s="12"/>
      <c r="I541" s="13"/>
      <c r="J541" s="13"/>
      <c r="K541" s="13"/>
      <c r="L541" s="14"/>
      <c r="M541" s="10" t="str">
        <f>IF(F541=data!$A$2,1500,IF(F541=data!$A$3,500,IF(F541=data!$A$4,300,IF(F541=data!$A$5,200,IF(F541=data!$A$6,1500,IF(F541=data!$A$7,1500,""))))))</f>
        <v/>
      </c>
      <c r="N541" s="15"/>
      <c r="Q541" s="2" t="str">
        <f t="shared" si="176"/>
        <v/>
      </c>
      <c r="R541" s="2" t="str">
        <f t="shared" si="177"/>
        <v/>
      </c>
      <c r="S541" s="2" t="str">
        <f t="shared" si="178"/>
        <v/>
      </c>
      <c r="T541" s="2" t="str">
        <f t="shared" si="179"/>
        <v/>
      </c>
      <c r="U541" s="2" t="str">
        <f t="shared" si="180"/>
        <v/>
      </c>
      <c r="V541" s="2" t="str">
        <f t="shared" si="181"/>
        <v/>
      </c>
      <c r="W541" s="2" t="str">
        <f t="shared" si="182"/>
        <v/>
      </c>
      <c r="X541" s="2" t="str">
        <f t="shared" si="183"/>
        <v/>
      </c>
      <c r="Y541" s="2" t="str">
        <f t="shared" si="184"/>
        <v/>
      </c>
      <c r="Z541" s="2" t="str">
        <f t="shared" si="185"/>
        <v/>
      </c>
      <c r="AA541" s="2" t="str">
        <f t="shared" si="186"/>
        <v/>
      </c>
      <c r="AB541" s="2" t="str">
        <f t="shared" si="187"/>
        <v/>
      </c>
      <c r="AC541" s="2" t="str">
        <f t="shared" si="188"/>
        <v/>
      </c>
      <c r="AD541" s="3" t="e">
        <f t="shared" si="189"/>
        <v>#VALUE!</v>
      </c>
      <c r="AE541" s="3" t="e">
        <f t="shared" si="192"/>
        <v>#VALUE!</v>
      </c>
      <c r="AF541" s="3" t="e">
        <f t="shared" si="193"/>
        <v>#VALUE!</v>
      </c>
      <c r="AG541" s="3" t="e">
        <f t="shared" si="194"/>
        <v>#VALUE!</v>
      </c>
      <c r="AH541" s="3" t="e">
        <f t="shared" si="190"/>
        <v>#VALUE!</v>
      </c>
      <c r="AI541" s="3" t="e">
        <f t="shared" si="195"/>
        <v>#VALUE!</v>
      </c>
      <c r="AJ541" s="3" t="str">
        <f t="shared" si="191"/>
        <v/>
      </c>
    </row>
    <row r="542" spans="1:36" x14ac:dyDescent="0.55000000000000004">
      <c r="A542" s="10">
        <v>541</v>
      </c>
      <c r="B542" s="11"/>
      <c r="C542" s="12"/>
      <c r="D542" s="12"/>
      <c r="E542" s="12"/>
      <c r="F542" s="12"/>
      <c r="G542" s="12"/>
      <c r="H542" s="12"/>
      <c r="I542" s="13"/>
      <c r="J542" s="13"/>
      <c r="K542" s="13"/>
      <c r="L542" s="14"/>
      <c r="M542" s="10" t="str">
        <f>IF(F542=data!$A$2,1500,IF(F542=data!$A$3,500,IF(F542=data!$A$4,300,IF(F542=data!$A$5,200,IF(F542=data!$A$6,1500,IF(F542=data!$A$7,1500,""))))))</f>
        <v/>
      </c>
      <c r="N542" s="15"/>
      <c r="Q542" s="2" t="str">
        <f t="shared" si="176"/>
        <v/>
      </c>
      <c r="R542" s="2" t="str">
        <f t="shared" si="177"/>
        <v/>
      </c>
      <c r="S542" s="2" t="str">
        <f t="shared" si="178"/>
        <v/>
      </c>
      <c r="T542" s="2" t="str">
        <f t="shared" si="179"/>
        <v/>
      </c>
      <c r="U542" s="2" t="str">
        <f t="shared" si="180"/>
        <v/>
      </c>
      <c r="V542" s="2" t="str">
        <f t="shared" si="181"/>
        <v/>
      </c>
      <c r="W542" s="2" t="str">
        <f t="shared" si="182"/>
        <v/>
      </c>
      <c r="X542" s="2" t="str">
        <f t="shared" si="183"/>
        <v/>
      </c>
      <c r="Y542" s="2" t="str">
        <f t="shared" si="184"/>
        <v/>
      </c>
      <c r="Z542" s="2" t="str">
        <f t="shared" si="185"/>
        <v/>
      </c>
      <c r="AA542" s="2" t="str">
        <f t="shared" si="186"/>
        <v/>
      </c>
      <c r="AB542" s="2" t="str">
        <f t="shared" si="187"/>
        <v/>
      </c>
      <c r="AC542" s="2" t="str">
        <f t="shared" si="188"/>
        <v/>
      </c>
      <c r="AD542" s="3" t="e">
        <f t="shared" si="189"/>
        <v>#VALUE!</v>
      </c>
      <c r="AE542" s="3" t="e">
        <f t="shared" si="192"/>
        <v>#VALUE!</v>
      </c>
      <c r="AF542" s="3" t="e">
        <f t="shared" si="193"/>
        <v>#VALUE!</v>
      </c>
      <c r="AG542" s="3" t="e">
        <f t="shared" si="194"/>
        <v>#VALUE!</v>
      </c>
      <c r="AH542" s="3" t="e">
        <f t="shared" si="190"/>
        <v>#VALUE!</v>
      </c>
      <c r="AI542" s="3" t="e">
        <f t="shared" si="195"/>
        <v>#VALUE!</v>
      </c>
      <c r="AJ542" s="3" t="str">
        <f t="shared" si="191"/>
        <v/>
      </c>
    </row>
    <row r="543" spans="1:36" x14ac:dyDescent="0.55000000000000004">
      <c r="A543" s="10">
        <v>542</v>
      </c>
      <c r="B543" s="11"/>
      <c r="C543" s="12"/>
      <c r="D543" s="12"/>
      <c r="E543" s="12"/>
      <c r="F543" s="12"/>
      <c r="G543" s="12"/>
      <c r="H543" s="12"/>
      <c r="I543" s="13"/>
      <c r="J543" s="13"/>
      <c r="K543" s="13"/>
      <c r="L543" s="14"/>
      <c r="M543" s="10" t="str">
        <f>IF(F543=data!$A$2,1500,IF(F543=data!$A$3,500,IF(F543=data!$A$4,300,IF(F543=data!$A$5,200,IF(F543=data!$A$6,1500,IF(F543=data!$A$7,1500,""))))))</f>
        <v/>
      </c>
      <c r="N543" s="15"/>
      <c r="Q543" s="2" t="str">
        <f t="shared" si="176"/>
        <v/>
      </c>
      <c r="R543" s="2" t="str">
        <f t="shared" si="177"/>
        <v/>
      </c>
      <c r="S543" s="2" t="str">
        <f t="shared" si="178"/>
        <v/>
      </c>
      <c r="T543" s="2" t="str">
        <f t="shared" si="179"/>
        <v/>
      </c>
      <c r="U543" s="2" t="str">
        <f t="shared" si="180"/>
        <v/>
      </c>
      <c r="V543" s="2" t="str">
        <f t="shared" si="181"/>
        <v/>
      </c>
      <c r="W543" s="2" t="str">
        <f t="shared" si="182"/>
        <v/>
      </c>
      <c r="X543" s="2" t="str">
        <f t="shared" si="183"/>
        <v/>
      </c>
      <c r="Y543" s="2" t="str">
        <f t="shared" si="184"/>
        <v/>
      </c>
      <c r="Z543" s="2" t="str">
        <f t="shared" si="185"/>
        <v/>
      </c>
      <c r="AA543" s="2" t="str">
        <f t="shared" si="186"/>
        <v/>
      </c>
      <c r="AB543" s="2" t="str">
        <f t="shared" si="187"/>
        <v/>
      </c>
      <c r="AC543" s="2" t="str">
        <f t="shared" si="188"/>
        <v/>
      </c>
      <c r="AD543" s="3" t="e">
        <f t="shared" si="189"/>
        <v>#VALUE!</v>
      </c>
      <c r="AE543" s="3" t="e">
        <f t="shared" si="192"/>
        <v>#VALUE!</v>
      </c>
      <c r="AF543" s="3" t="e">
        <f t="shared" si="193"/>
        <v>#VALUE!</v>
      </c>
      <c r="AG543" s="3" t="e">
        <f t="shared" si="194"/>
        <v>#VALUE!</v>
      </c>
      <c r="AH543" s="3" t="e">
        <f t="shared" si="190"/>
        <v>#VALUE!</v>
      </c>
      <c r="AI543" s="3" t="e">
        <f t="shared" si="195"/>
        <v>#VALUE!</v>
      </c>
      <c r="AJ543" s="3" t="str">
        <f t="shared" si="191"/>
        <v/>
      </c>
    </row>
    <row r="544" spans="1:36" x14ac:dyDescent="0.55000000000000004">
      <c r="A544" s="10">
        <v>543</v>
      </c>
      <c r="B544" s="11"/>
      <c r="C544" s="12"/>
      <c r="D544" s="12"/>
      <c r="E544" s="12"/>
      <c r="F544" s="12"/>
      <c r="G544" s="12"/>
      <c r="H544" s="12"/>
      <c r="I544" s="13"/>
      <c r="J544" s="13"/>
      <c r="K544" s="13"/>
      <c r="L544" s="14"/>
      <c r="M544" s="10" t="str">
        <f>IF(F544=data!$A$2,1500,IF(F544=data!$A$3,500,IF(F544=data!$A$4,300,IF(F544=data!$A$5,200,IF(F544=data!$A$6,1500,IF(F544=data!$A$7,1500,""))))))</f>
        <v/>
      </c>
      <c r="N544" s="15"/>
      <c r="Q544" s="2" t="str">
        <f t="shared" si="176"/>
        <v/>
      </c>
      <c r="R544" s="2" t="str">
        <f t="shared" si="177"/>
        <v/>
      </c>
      <c r="S544" s="2" t="str">
        <f t="shared" si="178"/>
        <v/>
      </c>
      <c r="T544" s="2" t="str">
        <f t="shared" si="179"/>
        <v/>
      </c>
      <c r="U544" s="2" t="str">
        <f t="shared" si="180"/>
        <v/>
      </c>
      <c r="V544" s="2" t="str">
        <f t="shared" si="181"/>
        <v/>
      </c>
      <c r="W544" s="2" t="str">
        <f t="shared" si="182"/>
        <v/>
      </c>
      <c r="X544" s="2" t="str">
        <f t="shared" si="183"/>
        <v/>
      </c>
      <c r="Y544" s="2" t="str">
        <f t="shared" si="184"/>
        <v/>
      </c>
      <c r="Z544" s="2" t="str">
        <f t="shared" si="185"/>
        <v/>
      </c>
      <c r="AA544" s="2" t="str">
        <f t="shared" si="186"/>
        <v/>
      </c>
      <c r="AB544" s="2" t="str">
        <f t="shared" si="187"/>
        <v/>
      </c>
      <c r="AC544" s="2" t="str">
        <f t="shared" si="188"/>
        <v/>
      </c>
      <c r="AD544" s="3" t="e">
        <f t="shared" si="189"/>
        <v>#VALUE!</v>
      </c>
      <c r="AE544" s="3" t="e">
        <f t="shared" si="192"/>
        <v>#VALUE!</v>
      </c>
      <c r="AF544" s="3" t="e">
        <f t="shared" si="193"/>
        <v>#VALUE!</v>
      </c>
      <c r="AG544" s="3" t="e">
        <f t="shared" si="194"/>
        <v>#VALUE!</v>
      </c>
      <c r="AH544" s="3" t="e">
        <f t="shared" si="190"/>
        <v>#VALUE!</v>
      </c>
      <c r="AI544" s="3" t="e">
        <f t="shared" si="195"/>
        <v>#VALUE!</v>
      </c>
      <c r="AJ544" s="3" t="str">
        <f t="shared" si="191"/>
        <v/>
      </c>
    </row>
    <row r="545" spans="1:36" x14ac:dyDescent="0.55000000000000004">
      <c r="A545" s="10">
        <v>544</v>
      </c>
      <c r="B545" s="11"/>
      <c r="C545" s="12"/>
      <c r="D545" s="12"/>
      <c r="E545" s="12"/>
      <c r="F545" s="12"/>
      <c r="G545" s="12"/>
      <c r="H545" s="12"/>
      <c r="I545" s="13"/>
      <c r="J545" s="13"/>
      <c r="K545" s="13"/>
      <c r="L545" s="14"/>
      <c r="M545" s="10" t="str">
        <f>IF(F545=data!$A$2,1500,IF(F545=data!$A$3,500,IF(F545=data!$A$4,300,IF(F545=data!$A$5,200,IF(F545=data!$A$6,1500,IF(F545=data!$A$7,1500,""))))))</f>
        <v/>
      </c>
      <c r="N545" s="15"/>
      <c r="Q545" s="2" t="str">
        <f t="shared" si="176"/>
        <v/>
      </c>
      <c r="R545" s="2" t="str">
        <f t="shared" si="177"/>
        <v/>
      </c>
      <c r="S545" s="2" t="str">
        <f t="shared" si="178"/>
        <v/>
      </c>
      <c r="T545" s="2" t="str">
        <f t="shared" si="179"/>
        <v/>
      </c>
      <c r="U545" s="2" t="str">
        <f t="shared" si="180"/>
        <v/>
      </c>
      <c r="V545" s="2" t="str">
        <f t="shared" si="181"/>
        <v/>
      </c>
      <c r="W545" s="2" t="str">
        <f t="shared" si="182"/>
        <v/>
      </c>
      <c r="X545" s="2" t="str">
        <f t="shared" si="183"/>
        <v/>
      </c>
      <c r="Y545" s="2" t="str">
        <f t="shared" si="184"/>
        <v/>
      </c>
      <c r="Z545" s="2" t="str">
        <f t="shared" si="185"/>
        <v/>
      </c>
      <c r="AA545" s="2" t="str">
        <f t="shared" si="186"/>
        <v/>
      </c>
      <c r="AB545" s="2" t="str">
        <f t="shared" si="187"/>
        <v/>
      </c>
      <c r="AC545" s="2" t="str">
        <f t="shared" si="188"/>
        <v/>
      </c>
      <c r="AD545" s="3" t="e">
        <f t="shared" si="189"/>
        <v>#VALUE!</v>
      </c>
      <c r="AE545" s="3" t="e">
        <f t="shared" si="192"/>
        <v>#VALUE!</v>
      </c>
      <c r="AF545" s="3" t="e">
        <f t="shared" si="193"/>
        <v>#VALUE!</v>
      </c>
      <c r="AG545" s="3" t="e">
        <f t="shared" si="194"/>
        <v>#VALUE!</v>
      </c>
      <c r="AH545" s="3" t="e">
        <f t="shared" si="190"/>
        <v>#VALUE!</v>
      </c>
      <c r="AI545" s="3" t="e">
        <f t="shared" si="195"/>
        <v>#VALUE!</v>
      </c>
      <c r="AJ545" s="3" t="str">
        <f t="shared" si="191"/>
        <v/>
      </c>
    </row>
    <row r="546" spans="1:36" x14ac:dyDescent="0.55000000000000004">
      <c r="A546" s="10">
        <v>545</v>
      </c>
      <c r="B546" s="11"/>
      <c r="C546" s="12"/>
      <c r="D546" s="12"/>
      <c r="E546" s="12"/>
      <c r="F546" s="12"/>
      <c r="G546" s="12"/>
      <c r="H546" s="12"/>
      <c r="I546" s="13"/>
      <c r="J546" s="13"/>
      <c r="K546" s="13"/>
      <c r="L546" s="14"/>
      <c r="M546" s="10" t="str">
        <f>IF(F546=data!$A$2,1500,IF(F546=data!$A$3,500,IF(F546=data!$A$4,300,IF(F546=data!$A$5,200,IF(F546=data!$A$6,1500,IF(F546=data!$A$7,1500,""))))))</f>
        <v/>
      </c>
      <c r="N546" s="15"/>
      <c r="Q546" s="2" t="str">
        <f t="shared" si="176"/>
        <v/>
      </c>
      <c r="R546" s="2" t="str">
        <f t="shared" si="177"/>
        <v/>
      </c>
      <c r="S546" s="2" t="str">
        <f t="shared" si="178"/>
        <v/>
      </c>
      <c r="T546" s="2" t="str">
        <f t="shared" si="179"/>
        <v/>
      </c>
      <c r="U546" s="2" t="str">
        <f t="shared" si="180"/>
        <v/>
      </c>
      <c r="V546" s="2" t="str">
        <f t="shared" si="181"/>
        <v/>
      </c>
      <c r="W546" s="2" t="str">
        <f t="shared" si="182"/>
        <v/>
      </c>
      <c r="X546" s="2" t="str">
        <f t="shared" si="183"/>
        <v/>
      </c>
      <c r="Y546" s="2" t="str">
        <f t="shared" si="184"/>
        <v/>
      </c>
      <c r="Z546" s="2" t="str">
        <f t="shared" si="185"/>
        <v/>
      </c>
      <c r="AA546" s="2" t="str">
        <f t="shared" si="186"/>
        <v/>
      </c>
      <c r="AB546" s="2" t="str">
        <f t="shared" si="187"/>
        <v/>
      </c>
      <c r="AC546" s="2" t="str">
        <f t="shared" si="188"/>
        <v/>
      </c>
      <c r="AD546" s="3" t="e">
        <f t="shared" si="189"/>
        <v>#VALUE!</v>
      </c>
      <c r="AE546" s="3" t="e">
        <f t="shared" si="192"/>
        <v>#VALUE!</v>
      </c>
      <c r="AF546" s="3" t="e">
        <f t="shared" si="193"/>
        <v>#VALUE!</v>
      </c>
      <c r="AG546" s="3" t="e">
        <f t="shared" si="194"/>
        <v>#VALUE!</v>
      </c>
      <c r="AH546" s="3" t="e">
        <f t="shared" si="190"/>
        <v>#VALUE!</v>
      </c>
      <c r="AI546" s="3" t="e">
        <f t="shared" si="195"/>
        <v>#VALUE!</v>
      </c>
      <c r="AJ546" s="3" t="str">
        <f t="shared" si="191"/>
        <v/>
      </c>
    </row>
    <row r="547" spans="1:36" x14ac:dyDescent="0.55000000000000004">
      <c r="A547" s="10">
        <v>546</v>
      </c>
      <c r="B547" s="11"/>
      <c r="C547" s="12"/>
      <c r="D547" s="12"/>
      <c r="E547" s="12"/>
      <c r="F547" s="12"/>
      <c r="G547" s="12"/>
      <c r="H547" s="12"/>
      <c r="I547" s="13"/>
      <c r="J547" s="13"/>
      <c r="K547" s="13"/>
      <c r="L547" s="14"/>
      <c r="M547" s="10" t="str">
        <f>IF(F547=data!$A$2,1500,IF(F547=data!$A$3,500,IF(F547=data!$A$4,300,IF(F547=data!$A$5,200,IF(F547=data!$A$6,1500,IF(F547=data!$A$7,1500,""))))))</f>
        <v/>
      </c>
      <c r="N547" s="15"/>
      <c r="Q547" s="2" t="str">
        <f t="shared" si="176"/>
        <v/>
      </c>
      <c r="R547" s="2" t="str">
        <f t="shared" si="177"/>
        <v/>
      </c>
      <c r="S547" s="2" t="str">
        <f t="shared" si="178"/>
        <v/>
      </c>
      <c r="T547" s="2" t="str">
        <f t="shared" si="179"/>
        <v/>
      </c>
      <c r="U547" s="2" t="str">
        <f t="shared" si="180"/>
        <v/>
      </c>
      <c r="V547" s="2" t="str">
        <f t="shared" si="181"/>
        <v/>
      </c>
      <c r="W547" s="2" t="str">
        <f t="shared" si="182"/>
        <v/>
      </c>
      <c r="X547" s="2" t="str">
        <f t="shared" si="183"/>
        <v/>
      </c>
      <c r="Y547" s="2" t="str">
        <f t="shared" si="184"/>
        <v/>
      </c>
      <c r="Z547" s="2" t="str">
        <f t="shared" si="185"/>
        <v/>
      </c>
      <c r="AA547" s="2" t="str">
        <f t="shared" si="186"/>
        <v/>
      </c>
      <c r="AB547" s="2" t="str">
        <f t="shared" si="187"/>
        <v/>
      </c>
      <c r="AC547" s="2" t="str">
        <f t="shared" si="188"/>
        <v/>
      </c>
      <c r="AD547" s="3" t="e">
        <f t="shared" si="189"/>
        <v>#VALUE!</v>
      </c>
      <c r="AE547" s="3" t="e">
        <f t="shared" si="192"/>
        <v>#VALUE!</v>
      </c>
      <c r="AF547" s="3" t="e">
        <f t="shared" si="193"/>
        <v>#VALUE!</v>
      </c>
      <c r="AG547" s="3" t="e">
        <f t="shared" si="194"/>
        <v>#VALUE!</v>
      </c>
      <c r="AH547" s="3" t="e">
        <f t="shared" si="190"/>
        <v>#VALUE!</v>
      </c>
      <c r="AI547" s="3" t="e">
        <f t="shared" si="195"/>
        <v>#VALUE!</v>
      </c>
      <c r="AJ547" s="3" t="str">
        <f t="shared" si="191"/>
        <v/>
      </c>
    </row>
    <row r="548" spans="1:36" x14ac:dyDescent="0.55000000000000004">
      <c r="A548" s="10">
        <v>547</v>
      </c>
      <c r="B548" s="11"/>
      <c r="C548" s="12"/>
      <c r="D548" s="12"/>
      <c r="E548" s="12"/>
      <c r="F548" s="12"/>
      <c r="G548" s="12"/>
      <c r="H548" s="12"/>
      <c r="I548" s="13"/>
      <c r="J548" s="13"/>
      <c r="K548" s="13"/>
      <c r="L548" s="14"/>
      <c r="M548" s="10" t="str">
        <f>IF(F548=data!$A$2,1500,IF(F548=data!$A$3,500,IF(F548=data!$A$4,300,IF(F548=data!$A$5,200,IF(F548=data!$A$6,1500,IF(F548=data!$A$7,1500,""))))))</f>
        <v/>
      </c>
      <c r="N548" s="15"/>
      <c r="Q548" s="2" t="str">
        <f t="shared" si="176"/>
        <v/>
      </c>
      <c r="R548" s="2" t="str">
        <f t="shared" si="177"/>
        <v/>
      </c>
      <c r="S548" s="2" t="str">
        <f t="shared" si="178"/>
        <v/>
      </c>
      <c r="T548" s="2" t="str">
        <f t="shared" si="179"/>
        <v/>
      </c>
      <c r="U548" s="2" t="str">
        <f t="shared" si="180"/>
        <v/>
      </c>
      <c r="V548" s="2" t="str">
        <f t="shared" si="181"/>
        <v/>
      </c>
      <c r="W548" s="2" t="str">
        <f t="shared" si="182"/>
        <v/>
      </c>
      <c r="X548" s="2" t="str">
        <f t="shared" si="183"/>
        <v/>
      </c>
      <c r="Y548" s="2" t="str">
        <f t="shared" si="184"/>
        <v/>
      </c>
      <c r="Z548" s="2" t="str">
        <f t="shared" si="185"/>
        <v/>
      </c>
      <c r="AA548" s="2" t="str">
        <f t="shared" si="186"/>
        <v/>
      </c>
      <c r="AB548" s="2" t="str">
        <f t="shared" si="187"/>
        <v/>
      </c>
      <c r="AC548" s="2" t="str">
        <f t="shared" si="188"/>
        <v/>
      </c>
      <c r="AD548" s="3" t="e">
        <f t="shared" si="189"/>
        <v>#VALUE!</v>
      </c>
      <c r="AE548" s="3" t="e">
        <f t="shared" si="192"/>
        <v>#VALUE!</v>
      </c>
      <c r="AF548" s="3" t="e">
        <f t="shared" si="193"/>
        <v>#VALUE!</v>
      </c>
      <c r="AG548" s="3" t="e">
        <f t="shared" si="194"/>
        <v>#VALUE!</v>
      </c>
      <c r="AH548" s="3" t="e">
        <f t="shared" si="190"/>
        <v>#VALUE!</v>
      </c>
      <c r="AI548" s="3" t="e">
        <f t="shared" si="195"/>
        <v>#VALUE!</v>
      </c>
      <c r="AJ548" s="3" t="str">
        <f t="shared" si="191"/>
        <v/>
      </c>
    </row>
    <row r="549" spans="1:36" x14ac:dyDescent="0.55000000000000004">
      <c r="A549" s="10">
        <v>548</v>
      </c>
      <c r="B549" s="11"/>
      <c r="C549" s="12"/>
      <c r="D549" s="12"/>
      <c r="E549" s="12"/>
      <c r="F549" s="12"/>
      <c r="G549" s="12"/>
      <c r="H549" s="12"/>
      <c r="I549" s="13"/>
      <c r="J549" s="13"/>
      <c r="K549" s="13"/>
      <c r="L549" s="14"/>
      <c r="M549" s="10" t="str">
        <f>IF(F549=data!$A$2,1500,IF(F549=data!$A$3,500,IF(F549=data!$A$4,300,IF(F549=data!$A$5,200,IF(F549=data!$A$6,1500,IF(F549=data!$A$7,1500,""))))))</f>
        <v/>
      </c>
      <c r="N549" s="15"/>
      <c r="Q549" s="2" t="str">
        <f t="shared" si="176"/>
        <v/>
      </c>
      <c r="R549" s="2" t="str">
        <f t="shared" si="177"/>
        <v/>
      </c>
      <c r="S549" s="2" t="str">
        <f t="shared" si="178"/>
        <v/>
      </c>
      <c r="T549" s="2" t="str">
        <f t="shared" si="179"/>
        <v/>
      </c>
      <c r="U549" s="2" t="str">
        <f t="shared" si="180"/>
        <v/>
      </c>
      <c r="V549" s="2" t="str">
        <f t="shared" si="181"/>
        <v/>
      </c>
      <c r="W549" s="2" t="str">
        <f t="shared" si="182"/>
        <v/>
      </c>
      <c r="X549" s="2" t="str">
        <f t="shared" si="183"/>
        <v/>
      </c>
      <c r="Y549" s="2" t="str">
        <f t="shared" si="184"/>
        <v/>
      </c>
      <c r="Z549" s="2" t="str">
        <f t="shared" si="185"/>
        <v/>
      </c>
      <c r="AA549" s="2" t="str">
        <f t="shared" si="186"/>
        <v/>
      </c>
      <c r="AB549" s="2" t="str">
        <f t="shared" si="187"/>
        <v/>
      </c>
      <c r="AC549" s="2" t="str">
        <f t="shared" si="188"/>
        <v/>
      </c>
      <c r="AD549" s="3" t="e">
        <f t="shared" si="189"/>
        <v>#VALUE!</v>
      </c>
      <c r="AE549" s="3" t="e">
        <f t="shared" si="192"/>
        <v>#VALUE!</v>
      </c>
      <c r="AF549" s="3" t="e">
        <f t="shared" si="193"/>
        <v>#VALUE!</v>
      </c>
      <c r="AG549" s="3" t="e">
        <f t="shared" si="194"/>
        <v>#VALUE!</v>
      </c>
      <c r="AH549" s="3" t="e">
        <f t="shared" si="190"/>
        <v>#VALUE!</v>
      </c>
      <c r="AI549" s="3" t="e">
        <f t="shared" si="195"/>
        <v>#VALUE!</v>
      </c>
      <c r="AJ549" s="3" t="str">
        <f t="shared" si="191"/>
        <v/>
      </c>
    </row>
    <row r="550" spans="1:36" x14ac:dyDescent="0.55000000000000004">
      <c r="A550" s="10">
        <v>549</v>
      </c>
      <c r="B550" s="11"/>
      <c r="C550" s="12"/>
      <c r="D550" s="12"/>
      <c r="E550" s="12"/>
      <c r="F550" s="12"/>
      <c r="G550" s="12"/>
      <c r="H550" s="12"/>
      <c r="I550" s="13"/>
      <c r="J550" s="13"/>
      <c r="K550" s="13"/>
      <c r="L550" s="14"/>
      <c r="M550" s="10" t="str">
        <f>IF(F550=data!$A$2,1500,IF(F550=data!$A$3,500,IF(F550=data!$A$4,300,IF(F550=data!$A$5,200,IF(F550=data!$A$6,1500,IF(F550=data!$A$7,1500,""))))))</f>
        <v/>
      </c>
      <c r="N550" s="15"/>
      <c r="Q550" s="2" t="str">
        <f t="shared" si="176"/>
        <v/>
      </c>
      <c r="R550" s="2" t="str">
        <f t="shared" si="177"/>
        <v/>
      </c>
      <c r="S550" s="2" t="str">
        <f t="shared" si="178"/>
        <v/>
      </c>
      <c r="T550" s="2" t="str">
        <f t="shared" si="179"/>
        <v/>
      </c>
      <c r="U550" s="2" t="str">
        <f t="shared" si="180"/>
        <v/>
      </c>
      <c r="V550" s="2" t="str">
        <f t="shared" si="181"/>
        <v/>
      </c>
      <c r="W550" s="2" t="str">
        <f t="shared" si="182"/>
        <v/>
      </c>
      <c r="X550" s="2" t="str">
        <f t="shared" si="183"/>
        <v/>
      </c>
      <c r="Y550" s="2" t="str">
        <f t="shared" si="184"/>
        <v/>
      </c>
      <c r="Z550" s="2" t="str">
        <f t="shared" si="185"/>
        <v/>
      </c>
      <c r="AA550" s="2" t="str">
        <f t="shared" si="186"/>
        <v/>
      </c>
      <c r="AB550" s="2" t="str">
        <f t="shared" si="187"/>
        <v/>
      </c>
      <c r="AC550" s="2" t="str">
        <f t="shared" si="188"/>
        <v/>
      </c>
      <c r="AD550" s="3" t="e">
        <f t="shared" si="189"/>
        <v>#VALUE!</v>
      </c>
      <c r="AE550" s="3" t="e">
        <f t="shared" si="192"/>
        <v>#VALUE!</v>
      </c>
      <c r="AF550" s="3" t="e">
        <f t="shared" si="193"/>
        <v>#VALUE!</v>
      </c>
      <c r="AG550" s="3" t="e">
        <f t="shared" si="194"/>
        <v>#VALUE!</v>
      </c>
      <c r="AH550" s="3" t="e">
        <f t="shared" si="190"/>
        <v>#VALUE!</v>
      </c>
      <c r="AI550" s="3" t="e">
        <f t="shared" si="195"/>
        <v>#VALUE!</v>
      </c>
      <c r="AJ550" s="3" t="str">
        <f t="shared" si="191"/>
        <v/>
      </c>
    </row>
    <row r="551" spans="1:36" x14ac:dyDescent="0.55000000000000004">
      <c r="A551" s="10">
        <v>550</v>
      </c>
      <c r="B551" s="11"/>
      <c r="C551" s="12"/>
      <c r="D551" s="12"/>
      <c r="E551" s="12"/>
      <c r="F551" s="12"/>
      <c r="G551" s="12"/>
      <c r="H551" s="12"/>
      <c r="I551" s="13"/>
      <c r="J551" s="13"/>
      <c r="K551" s="13"/>
      <c r="L551" s="14"/>
      <c r="M551" s="10" t="str">
        <f>IF(F551=data!$A$2,1500,IF(F551=data!$A$3,500,IF(F551=data!$A$4,300,IF(F551=data!$A$5,200,IF(F551=data!$A$6,1500,IF(F551=data!$A$7,1500,""))))))</f>
        <v/>
      </c>
      <c r="N551" s="15"/>
      <c r="Q551" s="2" t="str">
        <f t="shared" si="176"/>
        <v/>
      </c>
      <c r="R551" s="2" t="str">
        <f t="shared" si="177"/>
        <v/>
      </c>
      <c r="S551" s="2" t="str">
        <f t="shared" si="178"/>
        <v/>
      </c>
      <c r="T551" s="2" t="str">
        <f t="shared" si="179"/>
        <v/>
      </c>
      <c r="U551" s="2" t="str">
        <f t="shared" si="180"/>
        <v/>
      </c>
      <c r="V551" s="2" t="str">
        <f t="shared" si="181"/>
        <v/>
      </c>
      <c r="W551" s="2" t="str">
        <f t="shared" si="182"/>
        <v/>
      </c>
      <c r="X551" s="2" t="str">
        <f t="shared" si="183"/>
        <v/>
      </c>
      <c r="Y551" s="2" t="str">
        <f t="shared" si="184"/>
        <v/>
      </c>
      <c r="Z551" s="2" t="str">
        <f t="shared" si="185"/>
        <v/>
      </c>
      <c r="AA551" s="2" t="str">
        <f t="shared" si="186"/>
        <v/>
      </c>
      <c r="AB551" s="2" t="str">
        <f t="shared" si="187"/>
        <v/>
      </c>
      <c r="AC551" s="2" t="str">
        <f t="shared" si="188"/>
        <v/>
      </c>
      <c r="AD551" s="3" t="e">
        <f t="shared" si="189"/>
        <v>#VALUE!</v>
      </c>
      <c r="AE551" s="3" t="e">
        <f t="shared" si="192"/>
        <v>#VALUE!</v>
      </c>
      <c r="AF551" s="3" t="e">
        <f t="shared" si="193"/>
        <v>#VALUE!</v>
      </c>
      <c r="AG551" s="3" t="e">
        <f t="shared" si="194"/>
        <v>#VALUE!</v>
      </c>
      <c r="AH551" s="3" t="e">
        <f t="shared" si="190"/>
        <v>#VALUE!</v>
      </c>
      <c r="AI551" s="3" t="e">
        <f t="shared" si="195"/>
        <v>#VALUE!</v>
      </c>
      <c r="AJ551" s="3" t="str">
        <f t="shared" si="191"/>
        <v/>
      </c>
    </row>
    <row r="552" spans="1:36" x14ac:dyDescent="0.55000000000000004">
      <c r="A552" s="10">
        <v>551</v>
      </c>
      <c r="B552" s="11"/>
      <c r="C552" s="12"/>
      <c r="D552" s="12"/>
      <c r="E552" s="12"/>
      <c r="F552" s="12"/>
      <c r="G552" s="12"/>
      <c r="H552" s="12"/>
      <c r="I552" s="13"/>
      <c r="J552" s="13"/>
      <c r="K552" s="13"/>
      <c r="L552" s="14"/>
      <c r="M552" s="10" t="str">
        <f>IF(F552=data!$A$2,1500,IF(F552=data!$A$3,500,IF(F552=data!$A$4,300,IF(F552=data!$A$5,200,IF(F552=data!$A$6,1500,IF(F552=data!$A$7,1500,""))))))</f>
        <v/>
      </c>
      <c r="N552" s="15"/>
      <c r="Q552" s="2" t="str">
        <f t="shared" si="176"/>
        <v/>
      </c>
      <c r="R552" s="2" t="str">
        <f t="shared" si="177"/>
        <v/>
      </c>
      <c r="S552" s="2" t="str">
        <f t="shared" si="178"/>
        <v/>
      </c>
      <c r="T552" s="2" t="str">
        <f t="shared" si="179"/>
        <v/>
      </c>
      <c r="U552" s="2" t="str">
        <f t="shared" si="180"/>
        <v/>
      </c>
      <c r="V552" s="2" t="str">
        <f t="shared" si="181"/>
        <v/>
      </c>
      <c r="W552" s="2" t="str">
        <f t="shared" si="182"/>
        <v/>
      </c>
      <c r="X552" s="2" t="str">
        <f t="shared" si="183"/>
        <v/>
      </c>
      <c r="Y552" s="2" t="str">
        <f t="shared" si="184"/>
        <v/>
      </c>
      <c r="Z552" s="2" t="str">
        <f t="shared" si="185"/>
        <v/>
      </c>
      <c r="AA552" s="2" t="str">
        <f t="shared" si="186"/>
        <v/>
      </c>
      <c r="AB552" s="2" t="str">
        <f t="shared" si="187"/>
        <v/>
      </c>
      <c r="AC552" s="2" t="str">
        <f t="shared" si="188"/>
        <v/>
      </c>
      <c r="AD552" s="3" t="e">
        <f t="shared" si="189"/>
        <v>#VALUE!</v>
      </c>
      <c r="AE552" s="3" t="e">
        <f t="shared" si="192"/>
        <v>#VALUE!</v>
      </c>
      <c r="AF552" s="3" t="e">
        <f t="shared" si="193"/>
        <v>#VALUE!</v>
      </c>
      <c r="AG552" s="3" t="e">
        <f t="shared" si="194"/>
        <v>#VALUE!</v>
      </c>
      <c r="AH552" s="3" t="e">
        <f t="shared" si="190"/>
        <v>#VALUE!</v>
      </c>
      <c r="AI552" s="3" t="e">
        <f t="shared" si="195"/>
        <v>#VALUE!</v>
      </c>
      <c r="AJ552" s="3" t="str">
        <f t="shared" si="191"/>
        <v/>
      </c>
    </row>
    <row r="553" spans="1:36" x14ac:dyDescent="0.55000000000000004">
      <c r="A553" s="10">
        <v>552</v>
      </c>
      <c r="B553" s="11"/>
      <c r="C553" s="12"/>
      <c r="D553" s="12"/>
      <c r="E553" s="12"/>
      <c r="F553" s="12"/>
      <c r="G553" s="12"/>
      <c r="H553" s="12"/>
      <c r="I553" s="13"/>
      <c r="J553" s="13"/>
      <c r="K553" s="13"/>
      <c r="L553" s="14"/>
      <c r="M553" s="10" t="str">
        <f>IF(F553=data!$A$2,1500,IF(F553=data!$A$3,500,IF(F553=data!$A$4,300,IF(F553=data!$A$5,200,IF(F553=data!$A$6,1500,IF(F553=data!$A$7,1500,""))))))</f>
        <v/>
      </c>
      <c r="N553" s="15"/>
      <c r="Q553" s="2" t="str">
        <f t="shared" si="176"/>
        <v/>
      </c>
      <c r="R553" s="2" t="str">
        <f t="shared" si="177"/>
        <v/>
      </c>
      <c r="S553" s="2" t="str">
        <f t="shared" si="178"/>
        <v/>
      </c>
      <c r="T553" s="2" t="str">
        <f t="shared" si="179"/>
        <v/>
      </c>
      <c r="U553" s="2" t="str">
        <f t="shared" si="180"/>
        <v/>
      </c>
      <c r="V553" s="2" t="str">
        <f t="shared" si="181"/>
        <v/>
      </c>
      <c r="W553" s="2" t="str">
        <f t="shared" si="182"/>
        <v/>
      </c>
      <c r="X553" s="2" t="str">
        <f t="shared" si="183"/>
        <v/>
      </c>
      <c r="Y553" s="2" t="str">
        <f t="shared" si="184"/>
        <v/>
      </c>
      <c r="Z553" s="2" t="str">
        <f t="shared" si="185"/>
        <v/>
      </c>
      <c r="AA553" s="2" t="str">
        <f t="shared" si="186"/>
        <v/>
      </c>
      <c r="AB553" s="2" t="str">
        <f t="shared" si="187"/>
        <v/>
      </c>
      <c r="AC553" s="2" t="str">
        <f t="shared" si="188"/>
        <v/>
      </c>
      <c r="AD553" s="3" t="e">
        <f t="shared" si="189"/>
        <v>#VALUE!</v>
      </c>
      <c r="AE553" s="3" t="e">
        <f t="shared" si="192"/>
        <v>#VALUE!</v>
      </c>
      <c r="AF553" s="3" t="e">
        <f t="shared" si="193"/>
        <v>#VALUE!</v>
      </c>
      <c r="AG553" s="3" t="e">
        <f t="shared" si="194"/>
        <v>#VALUE!</v>
      </c>
      <c r="AH553" s="3" t="e">
        <f t="shared" si="190"/>
        <v>#VALUE!</v>
      </c>
      <c r="AI553" s="3" t="e">
        <f t="shared" si="195"/>
        <v>#VALUE!</v>
      </c>
      <c r="AJ553" s="3" t="str">
        <f t="shared" si="191"/>
        <v/>
      </c>
    </row>
    <row r="554" spans="1:36" x14ac:dyDescent="0.55000000000000004">
      <c r="A554" s="10">
        <v>553</v>
      </c>
      <c r="B554" s="11"/>
      <c r="C554" s="12"/>
      <c r="D554" s="12"/>
      <c r="E554" s="12"/>
      <c r="F554" s="12"/>
      <c r="G554" s="12"/>
      <c r="H554" s="12"/>
      <c r="I554" s="13"/>
      <c r="J554" s="13"/>
      <c r="K554" s="13"/>
      <c r="L554" s="14"/>
      <c r="M554" s="10" t="str">
        <f>IF(F554=data!$A$2,1500,IF(F554=data!$A$3,500,IF(F554=data!$A$4,300,IF(F554=data!$A$5,200,IF(F554=data!$A$6,1500,IF(F554=data!$A$7,1500,""))))))</f>
        <v/>
      </c>
      <c r="N554" s="15"/>
      <c r="Q554" s="2" t="str">
        <f t="shared" si="176"/>
        <v/>
      </c>
      <c r="R554" s="2" t="str">
        <f t="shared" si="177"/>
        <v/>
      </c>
      <c r="S554" s="2" t="str">
        <f t="shared" si="178"/>
        <v/>
      </c>
      <c r="T554" s="2" t="str">
        <f t="shared" si="179"/>
        <v/>
      </c>
      <c r="U554" s="2" t="str">
        <f t="shared" si="180"/>
        <v/>
      </c>
      <c r="V554" s="2" t="str">
        <f t="shared" si="181"/>
        <v/>
      </c>
      <c r="W554" s="2" t="str">
        <f t="shared" si="182"/>
        <v/>
      </c>
      <c r="X554" s="2" t="str">
        <f t="shared" si="183"/>
        <v/>
      </c>
      <c r="Y554" s="2" t="str">
        <f t="shared" si="184"/>
        <v/>
      </c>
      <c r="Z554" s="2" t="str">
        <f t="shared" si="185"/>
        <v/>
      </c>
      <c r="AA554" s="2" t="str">
        <f t="shared" si="186"/>
        <v/>
      </c>
      <c r="AB554" s="2" t="str">
        <f t="shared" si="187"/>
        <v/>
      </c>
      <c r="AC554" s="2" t="str">
        <f t="shared" si="188"/>
        <v/>
      </c>
      <c r="AD554" s="3" t="e">
        <f t="shared" si="189"/>
        <v>#VALUE!</v>
      </c>
      <c r="AE554" s="3" t="e">
        <f t="shared" si="192"/>
        <v>#VALUE!</v>
      </c>
      <c r="AF554" s="3" t="e">
        <f t="shared" si="193"/>
        <v>#VALUE!</v>
      </c>
      <c r="AG554" s="3" t="e">
        <f t="shared" si="194"/>
        <v>#VALUE!</v>
      </c>
      <c r="AH554" s="3" t="e">
        <f t="shared" si="190"/>
        <v>#VALUE!</v>
      </c>
      <c r="AI554" s="3" t="e">
        <f t="shared" si="195"/>
        <v>#VALUE!</v>
      </c>
      <c r="AJ554" s="3" t="str">
        <f t="shared" si="191"/>
        <v/>
      </c>
    </row>
    <row r="555" spans="1:36" x14ac:dyDescent="0.55000000000000004">
      <c r="A555" s="10">
        <v>554</v>
      </c>
      <c r="B555" s="11"/>
      <c r="C555" s="12"/>
      <c r="D555" s="12"/>
      <c r="E555" s="12"/>
      <c r="F555" s="12"/>
      <c r="G555" s="12"/>
      <c r="H555" s="12"/>
      <c r="I555" s="13"/>
      <c r="J555" s="13"/>
      <c r="K555" s="13"/>
      <c r="L555" s="14"/>
      <c r="M555" s="10" t="str">
        <f>IF(F555=data!$A$2,1500,IF(F555=data!$A$3,500,IF(F555=data!$A$4,300,IF(F555=data!$A$5,200,IF(F555=data!$A$6,1500,IF(F555=data!$A$7,1500,""))))))</f>
        <v/>
      </c>
      <c r="N555" s="15"/>
      <c r="Q555" s="2" t="str">
        <f t="shared" si="176"/>
        <v/>
      </c>
      <c r="R555" s="2" t="str">
        <f t="shared" si="177"/>
        <v/>
      </c>
      <c r="S555" s="2" t="str">
        <f t="shared" si="178"/>
        <v/>
      </c>
      <c r="T555" s="2" t="str">
        <f t="shared" si="179"/>
        <v/>
      </c>
      <c r="U555" s="2" t="str">
        <f t="shared" si="180"/>
        <v/>
      </c>
      <c r="V555" s="2" t="str">
        <f t="shared" si="181"/>
        <v/>
      </c>
      <c r="W555" s="2" t="str">
        <f t="shared" si="182"/>
        <v/>
      </c>
      <c r="X555" s="2" t="str">
        <f t="shared" si="183"/>
        <v/>
      </c>
      <c r="Y555" s="2" t="str">
        <f t="shared" si="184"/>
        <v/>
      </c>
      <c r="Z555" s="2" t="str">
        <f t="shared" si="185"/>
        <v/>
      </c>
      <c r="AA555" s="2" t="str">
        <f t="shared" si="186"/>
        <v/>
      </c>
      <c r="AB555" s="2" t="str">
        <f t="shared" si="187"/>
        <v/>
      </c>
      <c r="AC555" s="2" t="str">
        <f t="shared" si="188"/>
        <v/>
      </c>
      <c r="AD555" s="3" t="e">
        <f t="shared" si="189"/>
        <v>#VALUE!</v>
      </c>
      <c r="AE555" s="3" t="e">
        <f t="shared" si="192"/>
        <v>#VALUE!</v>
      </c>
      <c r="AF555" s="3" t="e">
        <f t="shared" si="193"/>
        <v>#VALUE!</v>
      </c>
      <c r="AG555" s="3" t="e">
        <f t="shared" si="194"/>
        <v>#VALUE!</v>
      </c>
      <c r="AH555" s="3" t="e">
        <f t="shared" si="190"/>
        <v>#VALUE!</v>
      </c>
      <c r="AI555" s="3" t="e">
        <f t="shared" si="195"/>
        <v>#VALUE!</v>
      </c>
      <c r="AJ555" s="3" t="str">
        <f t="shared" si="191"/>
        <v/>
      </c>
    </row>
    <row r="556" spans="1:36" x14ac:dyDescent="0.55000000000000004">
      <c r="A556" s="10">
        <v>555</v>
      </c>
      <c r="B556" s="11"/>
      <c r="C556" s="12"/>
      <c r="D556" s="12"/>
      <c r="E556" s="12"/>
      <c r="F556" s="12"/>
      <c r="G556" s="12"/>
      <c r="H556" s="12"/>
      <c r="I556" s="13"/>
      <c r="J556" s="13"/>
      <c r="K556" s="13"/>
      <c r="L556" s="14"/>
      <c r="M556" s="10" t="str">
        <f>IF(F556=data!$A$2,1500,IF(F556=data!$A$3,500,IF(F556=data!$A$4,300,IF(F556=data!$A$5,200,IF(F556=data!$A$6,1500,IF(F556=data!$A$7,1500,""))))))</f>
        <v/>
      </c>
      <c r="N556" s="15"/>
      <c r="Q556" s="2" t="str">
        <f t="shared" si="176"/>
        <v/>
      </c>
      <c r="R556" s="2" t="str">
        <f t="shared" si="177"/>
        <v/>
      </c>
      <c r="S556" s="2" t="str">
        <f t="shared" si="178"/>
        <v/>
      </c>
      <c r="T556" s="2" t="str">
        <f t="shared" si="179"/>
        <v/>
      </c>
      <c r="U556" s="2" t="str">
        <f t="shared" si="180"/>
        <v/>
      </c>
      <c r="V556" s="2" t="str">
        <f t="shared" si="181"/>
        <v/>
      </c>
      <c r="W556" s="2" t="str">
        <f t="shared" si="182"/>
        <v/>
      </c>
      <c r="X556" s="2" t="str">
        <f t="shared" si="183"/>
        <v/>
      </c>
      <c r="Y556" s="2" t="str">
        <f t="shared" si="184"/>
        <v/>
      </c>
      <c r="Z556" s="2" t="str">
        <f t="shared" si="185"/>
        <v/>
      </c>
      <c r="AA556" s="2" t="str">
        <f t="shared" si="186"/>
        <v/>
      </c>
      <c r="AB556" s="2" t="str">
        <f t="shared" si="187"/>
        <v/>
      </c>
      <c r="AC556" s="2" t="str">
        <f t="shared" si="188"/>
        <v/>
      </c>
      <c r="AD556" s="3" t="e">
        <f t="shared" si="189"/>
        <v>#VALUE!</v>
      </c>
      <c r="AE556" s="3" t="e">
        <f t="shared" si="192"/>
        <v>#VALUE!</v>
      </c>
      <c r="AF556" s="3" t="e">
        <f t="shared" si="193"/>
        <v>#VALUE!</v>
      </c>
      <c r="AG556" s="3" t="e">
        <f t="shared" si="194"/>
        <v>#VALUE!</v>
      </c>
      <c r="AH556" s="3" t="e">
        <f t="shared" si="190"/>
        <v>#VALUE!</v>
      </c>
      <c r="AI556" s="3" t="e">
        <f t="shared" si="195"/>
        <v>#VALUE!</v>
      </c>
      <c r="AJ556" s="3" t="str">
        <f t="shared" si="191"/>
        <v/>
      </c>
    </row>
    <row r="557" spans="1:36" x14ac:dyDescent="0.55000000000000004">
      <c r="A557" s="10">
        <v>556</v>
      </c>
      <c r="B557" s="11"/>
      <c r="C557" s="12"/>
      <c r="D557" s="12"/>
      <c r="E557" s="12"/>
      <c r="F557" s="12"/>
      <c r="G557" s="12"/>
      <c r="H557" s="12"/>
      <c r="I557" s="13"/>
      <c r="J557" s="13"/>
      <c r="K557" s="13"/>
      <c r="L557" s="14"/>
      <c r="M557" s="10" t="str">
        <f>IF(F557=data!$A$2,1500,IF(F557=data!$A$3,500,IF(F557=data!$A$4,300,IF(F557=data!$A$5,200,IF(F557=data!$A$6,1500,IF(F557=data!$A$7,1500,""))))))</f>
        <v/>
      </c>
      <c r="N557" s="15"/>
      <c r="Q557" s="2" t="str">
        <f t="shared" si="176"/>
        <v/>
      </c>
      <c r="R557" s="2" t="str">
        <f t="shared" si="177"/>
        <v/>
      </c>
      <c r="S557" s="2" t="str">
        <f t="shared" si="178"/>
        <v/>
      </c>
      <c r="T557" s="2" t="str">
        <f t="shared" si="179"/>
        <v/>
      </c>
      <c r="U557" s="2" t="str">
        <f t="shared" si="180"/>
        <v/>
      </c>
      <c r="V557" s="2" t="str">
        <f t="shared" si="181"/>
        <v/>
      </c>
      <c r="W557" s="2" t="str">
        <f t="shared" si="182"/>
        <v/>
      </c>
      <c r="X557" s="2" t="str">
        <f t="shared" si="183"/>
        <v/>
      </c>
      <c r="Y557" s="2" t="str">
        <f t="shared" si="184"/>
        <v/>
      </c>
      <c r="Z557" s="2" t="str">
        <f t="shared" si="185"/>
        <v/>
      </c>
      <c r="AA557" s="2" t="str">
        <f t="shared" si="186"/>
        <v/>
      </c>
      <c r="AB557" s="2" t="str">
        <f t="shared" si="187"/>
        <v/>
      </c>
      <c r="AC557" s="2" t="str">
        <f t="shared" si="188"/>
        <v/>
      </c>
      <c r="AD557" s="3" t="e">
        <f t="shared" si="189"/>
        <v>#VALUE!</v>
      </c>
      <c r="AE557" s="3" t="e">
        <f t="shared" si="192"/>
        <v>#VALUE!</v>
      </c>
      <c r="AF557" s="3" t="e">
        <f t="shared" si="193"/>
        <v>#VALUE!</v>
      </c>
      <c r="AG557" s="3" t="e">
        <f t="shared" si="194"/>
        <v>#VALUE!</v>
      </c>
      <c r="AH557" s="3" t="e">
        <f t="shared" si="190"/>
        <v>#VALUE!</v>
      </c>
      <c r="AI557" s="3" t="e">
        <f t="shared" si="195"/>
        <v>#VALUE!</v>
      </c>
      <c r="AJ557" s="3" t="str">
        <f t="shared" si="191"/>
        <v/>
      </c>
    </row>
    <row r="558" spans="1:36" x14ac:dyDescent="0.55000000000000004">
      <c r="A558" s="10">
        <v>557</v>
      </c>
      <c r="B558" s="11"/>
      <c r="C558" s="12"/>
      <c r="D558" s="12"/>
      <c r="E558" s="12"/>
      <c r="F558" s="12"/>
      <c r="G558" s="12"/>
      <c r="H558" s="12"/>
      <c r="I558" s="13"/>
      <c r="J558" s="13"/>
      <c r="K558" s="13"/>
      <c r="L558" s="14"/>
      <c r="M558" s="10" t="str">
        <f>IF(F558=data!$A$2,1500,IF(F558=data!$A$3,500,IF(F558=data!$A$4,300,IF(F558=data!$A$5,200,IF(F558=data!$A$6,1500,IF(F558=data!$A$7,1500,""))))))</f>
        <v/>
      </c>
      <c r="N558" s="15"/>
      <c r="Q558" s="2" t="str">
        <f t="shared" si="176"/>
        <v/>
      </c>
      <c r="R558" s="2" t="str">
        <f t="shared" si="177"/>
        <v/>
      </c>
      <c r="S558" s="2" t="str">
        <f t="shared" si="178"/>
        <v/>
      </c>
      <c r="T558" s="2" t="str">
        <f t="shared" si="179"/>
        <v/>
      </c>
      <c r="U558" s="2" t="str">
        <f t="shared" si="180"/>
        <v/>
      </c>
      <c r="V558" s="2" t="str">
        <f t="shared" si="181"/>
        <v/>
      </c>
      <c r="W558" s="2" t="str">
        <f t="shared" si="182"/>
        <v/>
      </c>
      <c r="X558" s="2" t="str">
        <f t="shared" si="183"/>
        <v/>
      </c>
      <c r="Y558" s="2" t="str">
        <f t="shared" si="184"/>
        <v/>
      </c>
      <c r="Z558" s="2" t="str">
        <f t="shared" si="185"/>
        <v/>
      </c>
      <c r="AA558" s="2" t="str">
        <f t="shared" si="186"/>
        <v/>
      </c>
      <c r="AB558" s="2" t="str">
        <f t="shared" si="187"/>
        <v/>
      </c>
      <c r="AC558" s="2" t="str">
        <f t="shared" si="188"/>
        <v/>
      </c>
      <c r="AD558" s="3" t="e">
        <f t="shared" si="189"/>
        <v>#VALUE!</v>
      </c>
      <c r="AE558" s="3" t="e">
        <f t="shared" si="192"/>
        <v>#VALUE!</v>
      </c>
      <c r="AF558" s="3" t="e">
        <f t="shared" si="193"/>
        <v>#VALUE!</v>
      </c>
      <c r="AG558" s="3" t="e">
        <f t="shared" si="194"/>
        <v>#VALUE!</v>
      </c>
      <c r="AH558" s="3" t="e">
        <f t="shared" si="190"/>
        <v>#VALUE!</v>
      </c>
      <c r="AI558" s="3" t="e">
        <f t="shared" si="195"/>
        <v>#VALUE!</v>
      </c>
      <c r="AJ558" s="3" t="str">
        <f t="shared" si="191"/>
        <v/>
      </c>
    </row>
    <row r="559" spans="1:36" x14ac:dyDescent="0.55000000000000004">
      <c r="A559" s="10">
        <v>558</v>
      </c>
      <c r="B559" s="11"/>
      <c r="C559" s="12"/>
      <c r="D559" s="12"/>
      <c r="E559" s="12"/>
      <c r="F559" s="12"/>
      <c r="G559" s="12"/>
      <c r="H559" s="12"/>
      <c r="I559" s="13"/>
      <c r="J559" s="13"/>
      <c r="K559" s="13"/>
      <c r="L559" s="14"/>
      <c r="M559" s="10" t="str">
        <f>IF(F559=data!$A$2,1500,IF(F559=data!$A$3,500,IF(F559=data!$A$4,300,IF(F559=data!$A$5,200,IF(F559=data!$A$6,1500,IF(F559=data!$A$7,1500,""))))))</f>
        <v/>
      </c>
      <c r="N559" s="15"/>
      <c r="Q559" s="2" t="str">
        <f t="shared" si="176"/>
        <v/>
      </c>
      <c r="R559" s="2" t="str">
        <f t="shared" si="177"/>
        <v/>
      </c>
      <c r="S559" s="2" t="str">
        <f t="shared" si="178"/>
        <v/>
      </c>
      <c r="T559" s="2" t="str">
        <f t="shared" si="179"/>
        <v/>
      </c>
      <c r="U559" s="2" t="str">
        <f t="shared" si="180"/>
        <v/>
      </c>
      <c r="V559" s="2" t="str">
        <f t="shared" si="181"/>
        <v/>
      </c>
      <c r="W559" s="2" t="str">
        <f t="shared" si="182"/>
        <v/>
      </c>
      <c r="X559" s="2" t="str">
        <f t="shared" si="183"/>
        <v/>
      </c>
      <c r="Y559" s="2" t="str">
        <f t="shared" si="184"/>
        <v/>
      </c>
      <c r="Z559" s="2" t="str">
        <f t="shared" si="185"/>
        <v/>
      </c>
      <c r="AA559" s="2" t="str">
        <f t="shared" si="186"/>
        <v/>
      </c>
      <c r="AB559" s="2" t="str">
        <f t="shared" si="187"/>
        <v/>
      </c>
      <c r="AC559" s="2" t="str">
        <f t="shared" si="188"/>
        <v/>
      </c>
      <c r="AD559" s="3" t="e">
        <f t="shared" si="189"/>
        <v>#VALUE!</v>
      </c>
      <c r="AE559" s="3" t="e">
        <f t="shared" si="192"/>
        <v>#VALUE!</v>
      </c>
      <c r="AF559" s="3" t="e">
        <f t="shared" si="193"/>
        <v>#VALUE!</v>
      </c>
      <c r="AG559" s="3" t="e">
        <f t="shared" si="194"/>
        <v>#VALUE!</v>
      </c>
      <c r="AH559" s="3" t="e">
        <f t="shared" si="190"/>
        <v>#VALUE!</v>
      </c>
      <c r="AI559" s="3" t="e">
        <f t="shared" si="195"/>
        <v>#VALUE!</v>
      </c>
      <c r="AJ559" s="3" t="str">
        <f t="shared" si="191"/>
        <v/>
      </c>
    </row>
    <row r="560" spans="1:36" x14ac:dyDescent="0.55000000000000004">
      <c r="A560" s="10">
        <v>559</v>
      </c>
      <c r="B560" s="11"/>
      <c r="C560" s="12"/>
      <c r="D560" s="12"/>
      <c r="E560" s="12"/>
      <c r="F560" s="12"/>
      <c r="G560" s="12"/>
      <c r="H560" s="12"/>
      <c r="I560" s="13"/>
      <c r="J560" s="13"/>
      <c r="K560" s="13"/>
      <c r="L560" s="14"/>
      <c r="M560" s="10" t="str">
        <f>IF(F560=data!$A$2,1500,IF(F560=data!$A$3,500,IF(F560=data!$A$4,300,IF(F560=data!$A$5,200,IF(F560=data!$A$6,1500,IF(F560=data!$A$7,1500,""))))))</f>
        <v/>
      </c>
      <c r="N560" s="15"/>
      <c r="Q560" s="2" t="str">
        <f t="shared" si="176"/>
        <v/>
      </c>
      <c r="R560" s="2" t="str">
        <f t="shared" si="177"/>
        <v/>
      </c>
      <c r="S560" s="2" t="str">
        <f t="shared" si="178"/>
        <v/>
      </c>
      <c r="T560" s="2" t="str">
        <f t="shared" si="179"/>
        <v/>
      </c>
      <c r="U560" s="2" t="str">
        <f t="shared" si="180"/>
        <v/>
      </c>
      <c r="V560" s="2" t="str">
        <f t="shared" si="181"/>
        <v/>
      </c>
      <c r="W560" s="2" t="str">
        <f t="shared" si="182"/>
        <v/>
      </c>
      <c r="X560" s="2" t="str">
        <f t="shared" si="183"/>
        <v/>
      </c>
      <c r="Y560" s="2" t="str">
        <f t="shared" si="184"/>
        <v/>
      </c>
      <c r="Z560" s="2" t="str">
        <f t="shared" si="185"/>
        <v/>
      </c>
      <c r="AA560" s="2" t="str">
        <f t="shared" si="186"/>
        <v/>
      </c>
      <c r="AB560" s="2" t="str">
        <f t="shared" si="187"/>
        <v/>
      </c>
      <c r="AC560" s="2" t="str">
        <f t="shared" si="188"/>
        <v/>
      </c>
      <c r="AD560" s="3" t="e">
        <f t="shared" si="189"/>
        <v>#VALUE!</v>
      </c>
      <c r="AE560" s="3" t="e">
        <f t="shared" si="192"/>
        <v>#VALUE!</v>
      </c>
      <c r="AF560" s="3" t="e">
        <f t="shared" si="193"/>
        <v>#VALUE!</v>
      </c>
      <c r="AG560" s="3" t="e">
        <f t="shared" si="194"/>
        <v>#VALUE!</v>
      </c>
      <c r="AH560" s="3" t="e">
        <f t="shared" si="190"/>
        <v>#VALUE!</v>
      </c>
      <c r="AI560" s="3" t="e">
        <f t="shared" si="195"/>
        <v>#VALUE!</v>
      </c>
      <c r="AJ560" s="3" t="str">
        <f t="shared" si="191"/>
        <v/>
      </c>
    </row>
    <row r="561" spans="1:36" x14ac:dyDescent="0.55000000000000004">
      <c r="A561" s="10">
        <v>560</v>
      </c>
      <c r="B561" s="11"/>
      <c r="C561" s="12"/>
      <c r="D561" s="12"/>
      <c r="E561" s="12"/>
      <c r="F561" s="12"/>
      <c r="G561" s="12"/>
      <c r="H561" s="12"/>
      <c r="I561" s="13"/>
      <c r="J561" s="13"/>
      <c r="K561" s="13"/>
      <c r="L561" s="14"/>
      <c r="M561" s="10" t="str">
        <f>IF(F561=data!$A$2,1500,IF(F561=data!$A$3,500,IF(F561=data!$A$4,300,IF(F561=data!$A$5,200,IF(F561=data!$A$6,1500,IF(F561=data!$A$7,1500,""))))))</f>
        <v/>
      </c>
      <c r="N561" s="15"/>
      <c r="Q561" s="2" t="str">
        <f t="shared" si="176"/>
        <v/>
      </c>
      <c r="R561" s="2" t="str">
        <f t="shared" si="177"/>
        <v/>
      </c>
      <c r="S561" s="2" t="str">
        <f t="shared" si="178"/>
        <v/>
      </c>
      <c r="T561" s="2" t="str">
        <f t="shared" si="179"/>
        <v/>
      </c>
      <c r="U561" s="2" t="str">
        <f t="shared" si="180"/>
        <v/>
      </c>
      <c r="V561" s="2" t="str">
        <f t="shared" si="181"/>
        <v/>
      </c>
      <c r="W561" s="2" t="str">
        <f t="shared" si="182"/>
        <v/>
      </c>
      <c r="X561" s="2" t="str">
        <f t="shared" si="183"/>
        <v/>
      </c>
      <c r="Y561" s="2" t="str">
        <f t="shared" si="184"/>
        <v/>
      </c>
      <c r="Z561" s="2" t="str">
        <f t="shared" si="185"/>
        <v/>
      </c>
      <c r="AA561" s="2" t="str">
        <f t="shared" si="186"/>
        <v/>
      </c>
      <c r="AB561" s="2" t="str">
        <f t="shared" si="187"/>
        <v/>
      </c>
      <c r="AC561" s="2" t="str">
        <f t="shared" si="188"/>
        <v/>
      </c>
      <c r="AD561" s="3" t="e">
        <f t="shared" si="189"/>
        <v>#VALUE!</v>
      </c>
      <c r="AE561" s="3" t="e">
        <f t="shared" si="192"/>
        <v>#VALUE!</v>
      </c>
      <c r="AF561" s="3" t="e">
        <f t="shared" si="193"/>
        <v>#VALUE!</v>
      </c>
      <c r="AG561" s="3" t="e">
        <f t="shared" si="194"/>
        <v>#VALUE!</v>
      </c>
      <c r="AH561" s="3" t="e">
        <f t="shared" si="190"/>
        <v>#VALUE!</v>
      </c>
      <c r="AI561" s="3" t="e">
        <f t="shared" si="195"/>
        <v>#VALUE!</v>
      </c>
      <c r="AJ561" s="3" t="str">
        <f t="shared" si="191"/>
        <v/>
      </c>
    </row>
    <row r="562" spans="1:36" x14ac:dyDescent="0.55000000000000004">
      <c r="A562" s="10">
        <v>561</v>
      </c>
      <c r="B562" s="11"/>
      <c r="C562" s="12"/>
      <c r="D562" s="12"/>
      <c r="E562" s="12"/>
      <c r="F562" s="12"/>
      <c r="G562" s="12"/>
      <c r="H562" s="12"/>
      <c r="I562" s="13"/>
      <c r="J562" s="13"/>
      <c r="K562" s="13"/>
      <c r="L562" s="14"/>
      <c r="M562" s="10" t="str">
        <f>IF(F562=data!$A$2,1500,IF(F562=data!$A$3,500,IF(F562=data!$A$4,300,IF(F562=data!$A$5,200,IF(F562=data!$A$6,1500,IF(F562=data!$A$7,1500,""))))))</f>
        <v/>
      </c>
      <c r="N562" s="15"/>
      <c r="Q562" s="2" t="str">
        <f t="shared" si="176"/>
        <v/>
      </c>
      <c r="R562" s="2" t="str">
        <f t="shared" si="177"/>
        <v/>
      </c>
      <c r="S562" s="2" t="str">
        <f t="shared" si="178"/>
        <v/>
      </c>
      <c r="T562" s="2" t="str">
        <f t="shared" si="179"/>
        <v/>
      </c>
      <c r="U562" s="2" t="str">
        <f t="shared" si="180"/>
        <v/>
      </c>
      <c r="V562" s="2" t="str">
        <f t="shared" si="181"/>
        <v/>
      </c>
      <c r="W562" s="2" t="str">
        <f t="shared" si="182"/>
        <v/>
      </c>
      <c r="X562" s="2" t="str">
        <f t="shared" si="183"/>
        <v/>
      </c>
      <c r="Y562" s="2" t="str">
        <f t="shared" si="184"/>
        <v/>
      </c>
      <c r="Z562" s="2" t="str">
        <f t="shared" si="185"/>
        <v/>
      </c>
      <c r="AA562" s="2" t="str">
        <f t="shared" si="186"/>
        <v/>
      </c>
      <c r="AB562" s="2" t="str">
        <f t="shared" si="187"/>
        <v/>
      </c>
      <c r="AC562" s="2" t="str">
        <f t="shared" si="188"/>
        <v/>
      </c>
      <c r="AD562" s="3" t="e">
        <f t="shared" si="189"/>
        <v>#VALUE!</v>
      </c>
      <c r="AE562" s="3" t="e">
        <f t="shared" si="192"/>
        <v>#VALUE!</v>
      </c>
      <c r="AF562" s="3" t="e">
        <f t="shared" si="193"/>
        <v>#VALUE!</v>
      </c>
      <c r="AG562" s="3" t="e">
        <f t="shared" si="194"/>
        <v>#VALUE!</v>
      </c>
      <c r="AH562" s="3" t="e">
        <f t="shared" si="190"/>
        <v>#VALUE!</v>
      </c>
      <c r="AI562" s="3" t="e">
        <f t="shared" si="195"/>
        <v>#VALUE!</v>
      </c>
      <c r="AJ562" s="3" t="str">
        <f t="shared" si="191"/>
        <v/>
      </c>
    </row>
    <row r="563" spans="1:36" x14ac:dyDescent="0.55000000000000004">
      <c r="A563" s="10">
        <v>562</v>
      </c>
      <c r="B563" s="11"/>
      <c r="C563" s="12"/>
      <c r="D563" s="12"/>
      <c r="E563" s="12"/>
      <c r="F563" s="12"/>
      <c r="G563" s="12"/>
      <c r="H563" s="12"/>
      <c r="I563" s="13"/>
      <c r="J563" s="13"/>
      <c r="K563" s="13"/>
      <c r="L563" s="14"/>
      <c r="M563" s="10" t="str">
        <f>IF(F563=data!$A$2,1500,IF(F563=data!$A$3,500,IF(F563=data!$A$4,300,IF(F563=data!$A$5,200,IF(F563=data!$A$6,1500,IF(F563=data!$A$7,1500,""))))))</f>
        <v/>
      </c>
      <c r="N563" s="15"/>
      <c r="Q563" s="2" t="str">
        <f t="shared" si="176"/>
        <v/>
      </c>
      <c r="R563" s="2" t="str">
        <f t="shared" si="177"/>
        <v/>
      </c>
      <c r="S563" s="2" t="str">
        <f t="shared" si="178"/>
        <v/>
      </c>
      <c r="T563" s="2" t="str">
        <f t="shared" si="179"/>
        <v/>
      </c>
      <c r="U563" s="2" t="str">
        <f t="shared" si="180"/>
        <v/>
      </c>
      <c r="V563" s="2" t="str">
        <f t="shared" si="181"/>
        <v/>
      </c>
      <c r="W563" s="2" t="str">
        <f t="shared" si="182"/>
        <v/>
      </c>
      <c r="X563" s="2" t="str">
        <f t="shared" si="183"/>
        <v/>
      </c>
      <c r="Y563" s="2" t="str">
        <f t="shared" si="184"/>
        <v/>
      </c>
      <c r="Z563" s="2" t="str">
        <f t="shared" si="185"/>
        <v/>
      </c>
      <c r="AA563" s="2" t="str">
        <f t="shared" si="186"/>
        <v/>
      </c>
      <c r="AB563" s="2" t="str">
        <f t="shared" si="187"/>
        <v/>
      </c>
      <c r="AC563" s="2" t="str">
        <f t="shared" si="188"/>
        <v/>
      </c>
      <c r="AD563" s="3" t="e">
        <f t="shared" si="189"/>
        <v>#VALUE!</v>
      </c>
      <c r="AE563" s="3" t="e">
        <f t="shared" si="192"/>
        <v>#VALUE!</v>
      </c>
      <c r="AF563" s="3" t="e">
        <f t="shared" si="193"/>
        <v>#VALUE!</v>
      </c>
      <c r="AG563" s="3" t="e">
        <f t="shared" si="194"/>
        <v>#VALUE!</v>
      </c>
      <c r="AH563" s="3" t="e">
        <f t="shared" si="190"/>
        <v>#VALUE!</v>
      </c>
      <c r="AI563" s="3" t="e">
        <f t="shared" si="195"/>
        <v>#VALUE!</v>
      </c>
      <c r="AJ563" s="3" t="str">
        <f t="shared" si="191"/>
        <v/>
      </c>
    </row>
    <row r="564" spans="1:36" x14ac:dyDescent="0.55000000000000004">
      <c r="A564" s="10">
        <v>563</v>
      </c>
      <c r="B564" s="11"/>
      <c r="C564" s="12"/>
      <c r="D564" s="12"/>
      <c r="E564" s="12"/>
      <c r="F564" s="12"/>
      <c r="G564" s="12"/>
      <c r="H564" s="12"/>
      <c r="I564" s="13"/>
      <c r="J564" s="13"/>
      <c r="K564" s="13"/>
      <c r="L564" s="14"/>
      <c r="M564" s="10" t="str">
        <f>IF(F564=data!$A$2,1500,IF(F564=data!$A$3,500,IF(F564=data!$A$4,300,IF(F564=data!$A$5,200,IF(F564=data!$A$6,1500,IF(F564=data!$A$7,1500,""))))))</f>
        <v/>
      </c>
      <c r="N564" s="15"/>
      <c r="Q564" s="2" t="str">
        <f t="shared" si="176"/>
        <v/>
      </c>
      <c r="R564" s="2" t="str">
        <f t="shared" si="177"/>
        <v/>
      </c>
      <c r="S564" s="2" t="str">
        <f t="shared" si="178"/>
        <v/>
      </c>
      <c r="T564" s="2" t="str">
        <f t="shared" si="179"/>
        <v/>
      </c>
      <c r="U564" s="2" t="str">
        <f t="shared" si="180"/>
        <v/>
      </c>
      <c r="V564" s="2" t="str">
        <f t="shared" si="181"/>
        <v/>
      </c>
      <c r="W564" s="2" t="str">
        <f t="shared" si="182"/>
        <v/>
      </c>
      <c r="X564" s="2" t="str">
        <f t="shared" si="183"/>
        <v/>
      </c>
      <c r="Y564" s="2" t="str">
        <f t="shared" si="184"/>
        <v/>
      </c>
      <c r="Z564" s="2" t="str">
        <f t="shared" si="185"/>
        <v/>
      </c>
      <c r="AA564" s="2" t="str">
        <f t="shared" si="186"/>
        <v/>
      </c>
      <c r="AB564" s="2" t="str">
        <f t="shared" si="187"/>
        <v/>
      </c>
      <c r="AC564" s="2" t="str">
        <f t="shared" si="188"/>
        <v/>
      </c>
      <c r="AD564" s="3" t="e">
        <f t="shared" si="189"/>
        <v>#VALUE!</v>
      </c>
      <c r="AE564" s="3" t="e">
        <f t="shared" si="192"/>
        <v>#VALUE!</v>
      </c>
      <c r="AF564" s="3" t="e">
        <f t="shared" si="193"/>
        <v>#VALUE!</v>
      </c>
      <c r="AG564" s="3" t="e">
        <f t="shared" si="194"/>
        <v>#VALUE!</v>
      </c>
      <c r="AH564" s="3" t="e">
        <f t="shared" si="190"/>
        <v>#VALUE!</v>
      </c>
      <c r="AI564" s="3" t="e">
        <f t="shared" si="195"/>
        <v>#VALUE!</v>
      </c>
      <c r="AJ564" s="3" t="str">
        <f t="shared" si="191"/>
        <v/>
      </c>
    </row>
    <row r="565" spans="1:36" x14ac:dyDescent="0.55000000000000004">
      <c r="A565" s="10">
        <v>564</v>
      </c>
      <c r="B565" s="11"/>
      <c r="C565" s="12"/>
      <c r="D565" s="12"/>
      <c r="E565" s="12"/>
      <c r="F565" s="12"/>
      <c r="G565" s="12"/>
      <c r="H565" s="12"/>
      <c r="I565" s="13"/>
      <c r="J565" s="13"/>
      <c r="K565" s="13"/>
      <c r="L565" s="14"/>
      <c r="M565" s="10" t="str">
        <f>IF(F565=data!$A$2,1500,IF(F565=data!$A$3,500,IF(F565=data!$A$4,300,IF(F565=data!$A$5,200,IF(F565=data!$A$6,1500,IF(F565=data!$A$7,1500,""))))))</f>
        <v/>
      </c>
      <c r="N565" s="15"/>
      <c r="Q565" s="2" t="str">
        <f t="shared" si="176"/>
        <v/>
      </c>
      <c r="R565" s="2" t="str">
        <f t="shared" si="177"/>
        <v/>
      </c>
      <c r="S565" s="2" t="str">
        <f t="shared" si="178"/>
        <v/>
      </c>
      <c r="T565" s="2" t="str">
        <f t="shared" si="179"/>
        <v/>
      </c>
      <c r="U565" s="2" t="str">
        <f t="shared" si="180"/>
        <v/>
      </c>
      <c r="V565" s="2" t="str">
        <f t="shared" si="181"/>
        <v/>
      </c>
      <c r="W565" s="2" t="str">
        <f t="shared" si="182"/>
        <v/>
      </c>
      <c r="X565" s="2" t="str">
        <f t="shared" si="183"/>
        <v/>
      </c>
      <c r="Y565" s="2" t="str">
        <f t="shared" si="184"/>
        <v/>
      </c>
      <c r="Z565" s="2" t="str">
        <f t="shared" si="185"/>
        <v/>
      </c>
      <c r="AA565" s="2" t="str">
        <f t="shared" si="186"/>
        <v/>
      </c>
      <c r="AB565" s="2" t="str">
        <f t="shared" si="187"/>
        <v/>
      </c>
      <c r="AC565" s="2" t="str">
        <f t="shared" si="188"/>
        <v/>
      </c>
      <c r="AD565" s="3" t="e">
        <f t="shared" si="189"/>
        <v>#VALUE!</v>
      </c>
      <c r="AE565" s="3" t="e">
        <f t="shared" si="192"/>
        <v>#VALUE!</v>
      </c>
      <c r="AF565" s="3" t="e">
        <f t="shared" si="193"/>
        <v>#VALUE!</v>
      </c>
      <c r="AG565" s="3" t="e">
        <f t="shared" si="194"/>
        <v>#VALUE!</v>
      </c>
      <c r="AH565" s="3" t="e">
        <f t="shared" si="190"/>
        <v>#VALUE!</v>
      </c>
      <c r="AI565" s="3" t="e">
        <f t="shared" si="195"/>
        <v>#VALUE!</v>
      </c>
      <c r="AJ565" s="3" t="str">
        <f t="shared" si="191"/>
        <v/>
      </c>
    </row>
    <row r="566" spans="1:36" x14ac:dyDescent="0.55000000000000004">
      <c r="A566" s="10">
        <v>565</v>
      </c>
      <c r="B566" s="11"/>
      <c r="C566" s="12"/>
      <c r="D566" s="12"/>
      <c r="E566" s="12"/>
      <c r="F566" s="12"/>
      <c r="G566" s="12"/>
      <c r="H566" s="12"/>
      <c r="I566" s="13"/>
      <c r="J566" s="13"/>
      <c r="K566" s="13"/>
      <c r="L566" s="14"/>
      <c r="M566" s="10" t="str">
        <f>IF(F566=data!$A$2,1500,IF(F566=data!$A$3,500,IF(F566=data!$A$4,300,IF(F566=data!$A$5,200,IF(F566=data!$A$6,1500,IF(F566=data!$A$7,1500,""))))))</f>
        <v/>
      </c>
      <c r="N566" s="15"/>
      <c r="Q566" s="2" t="str">
        <f t="shared" ref="Q566:Q629" si="196">LEFT(B566,1)</f>
        <v/>
      </c>
      <c r="R566" s="2" t="str">
        <f t="shared" ref="R566:R629" si="197">MID(B566,$R$1,1)</f>
        <v/>
      </c>
      <c r="S566" s="2" t="str">
        <f t="shared" ref="S566:S629" si="198">MID(B566,$S$1,1)</f>
        <v/>
      </c>
      <c r="T566" s="2" t="str">
        <f t="shared" ref="T566:T629" si="199">MID(B566,$T$1,1)</f>
        <v/>
      </c>
      <c r="U566" s="2" t="str">
        <f t="shared" ref="U566:U629" si="200">MID(B566,$U$1,1)</f>
        <v/>
      </c>
      <c r="V566" s="2" t="str">
        <f t="shared" ref="V566:V629" si="201">MID(B566,$V$1,1)</f>
        <v/>
      </c>
      <c r="W566" s="2" t="str">
        <f t="shared" ref="W566:W629" si="202">MID(B566,$W$1,1)</f>
        <v/>
      </c>
      <c r="X566" s="2" t="str">
        <f t="shared" ref="X566:X629" si="203">MID(B566,$X$1,1)</f>
        <v/>
      </c>
      <c r="Y566" s="2" t="str">
        <f t="shared" ref="Y566:Y629" si="204">MID(B566,$Y$1,1)</f>
        <v/>
      </c>
      <c r="Z566" s="2" t="str">
        <f t="shared" ref="Z566:Z629" si="205">MID(B566,$Z$1,1)</f>
        <v/>
      </c>
      <c r="AA566" s="2" t="str">
        <f t="shared" ref="AA566:AA629" si="206">MID(B566,$AA$1,1)</f>
        <v/>
      </c>
      <c r="AB566" s="2" t="str">
        <f t="shared" ref="AB566:AB629" si="207">MID(B566,$AB$1,1)</f>
        <v/>
      </c>
      <c r="AC566" s="2" t="str">
        <f t="shared" ref="AC566:AC629" si="208">MID(B566,$AC$1,1)</f>
        <v/>
      </c>
      <c r="AD566" s="3" t="e">
        <f t="shared" ref="AD566:AD629" si="209">((Q566*13)+(R566*12)+(S566*11)+(T566*10)+(U566*9)+(V566*8)+(W566*7)+(X566*6)+(Y566*5)+(Z566*4)+(AA566*3)+(AB566*2))</f>
        <v>#VALUE!</v>
      </c>
      <c r="AE566" s="3" t="e">
        <f t="shared" si="192"/>
        <v>#VALUE!</v>
      </c>
      <c r="AF566" s="3" t="e">
        <f t="shared" si="193"/>
        <v>#VALUE!</v>
      </c>
      <c r="AG566" s="3" t="e">
        <f t="shared" si="194"/>
        <v>#VALUE!</v>
      </c>
      <c r="AH566" s="3" t="e">
        <f t="shared" ref="AH566:AH629" si="210">AD566-AG566</f>
        <v>#VALUE!</v>
      </c>
      <c r="AI566" s="3" t="e">
        <f t="shared" si="195"/>
        <v>#VALUE!</v>
      </c>
      <c r="AJ566" s="3" t="str">
        <f t="shared" ref="AJ566:AJ629" si="211">RIGHT(B566,1)</f>
        <v/>
      </c>
    </row>
    <row r="567" spans="1:36" x14ac:dyDescent="0.55000000000000004">
      <c r="A567" s="10">
        <v>566</v>
      </c>
      <c r="B567" s="11"/>
      <c r="C567" s="12"/>
      <c r="D567" s="12"/>
      <c r="E567" s="12"/>
      <c r="F567" s="12"/>
      <c r="G567" s="12"/>
      <c r="H567" s="12"/>
      <c r="I567" s="13"/>
      <c r="J567" s="13"/>
      <c r="K567" s="13"/>
      <c r="L567" s="14"/>
      <c r="M567" s="10" t="str">
        <f>IF(F567=data!$A$2,1500,IF(F567=data!$A$3,500,IF(F567=data!$A$4,300,IF(F567=data!$A$5,200,IF(F567=data!$A$6,1500,IF(F567=data!$A$7,1500,""))))))</f>
        <v/>
      </c>
      <c r="N567" s="15"/>
      <c r="Q567" s="2" t="str">
        <f t="shared" si="196"/>
        <v/>
      </c>
      <c r="R567" s="2" t="str">
        <f t="shared" si="197"/>
        <v/>
      </c>
      <c r="S567" s="2" t="str">
        <f t="shared" si="198"/>
        <v/>
      </c>
      <c r="T567" s="2" t="str">
        <f t="shared" si="199"/>
        <v/>
      </c>
      <c r="U567" s="2" t="str">
        <f t="shared" si="200"/>
        <v/>
      </c>
      <c r="V567" s="2" t="str">
        <f t="shared" si="201"/>
        <v/>
      </c>
      <c r="W567" s="2" t="str">
        <f t="shared" si="202"/>
        <v/>
      </c>
      <c r="X567" s="2" t="str">
        <f t="shared" si="203"/>
        <v/>
      </c>
      <c r="Y567" s="2" t="str">
        <f t="shared" si="204"/>
        <v/>
      </c>
      <c r="Z567" s="2" t="str">
        <f t="shared" si="205"/>
        <v/>
      </c>
      <c r="AA567" s="2" t="str">
        <f t="shared" si="206"/>
        <v/>
      </c>
      <c r="AB567" s="2" t="str">
        <f t="shared" si="207"/>
        <v/>
      </c>
      <c r="AC567" s="2" t="str">
        <f t="shared" si="208"/>
        <v/>
      </c>
      <c r="AD567" s="3" t="e">
        <f t="shared" si="209"/>
        <v>#VALUE!</v>
      </c>
      <c r="AE567" s="3" t="e">
        <f t="shared" si="192"/>
        <v>#VALUE!</v>
      </c>
      <c r="AF567" s="3" t="e">
        <f t="shared" si="193"/>
        <v>#VALUE!</v>
      </c>
      <c r="AG567" s="3" t="e">
        <f t="shared" si="194"/>
        <v>#VALUE!</v>
      </c>
      <c r="AH567" s="3" t="e">
        <f t="shared" si="210"/>
        <v>#VALUE!</v>
      </c>
      <c r="AI567" s="3" t="e">
        <f t="shared" si="195"/>
        <v>#VALUE!</v>
      </c>
      <c r="AJ567" s="3" t="str">
        <f t="shared" si="211"/>
        <v/>
      </c>
    </row>
    <row r="568" spans="1:36" x14ac:dyDescent="0.55000000000000004">
      <c r="A568" s="10">
        <v>567</v>
      </c>
      <c r="B568" s="11"/>
      <c r="C568" s="12"/>
      <c r="D568" s="12"/>
      <c r="E568" s="12"/>
      <c r="F568" s="12"/>
      <c r="G568" s="12"/>
      <c r="H568" s="12"/>
      <c r="I568" s="13"/>
      <c r="J568" s="13"/>
      <c r="K568" s="13"/>
      <c r="L568" s="14"/>
      <c r="M568" s="10" t="str">
        <f>IF(F568=data!$A$2,1500,IF(F568=data!$A$3,500,IF(F568=data!$A$4,300,IF(F568=data!$A$5,200,IF(F568=data!$A$6,1500,IF(F568=data!$A$7,1500,""))))))</f>
        <v/>
      </c>
      <c r="N568" s="15"/>
      <c r="Q568" s="2" t="str">
        <f t="shared" si="196"/>
        <v/>
      </c>
      <c r="R568" s="2" t="str">
        <f t="shared" si="197"/>
        <v/>
      </c>
      <c r="S568" s="2" t="str">
        <f t="shared" si="198"/>
        <v/>
      </c>
      <c r="T568" s="2" t="str">
        <f t="shared" si="199"/>
        <v/>
      </c>
      <c r="U568" s="2" t="str">
        <f t="shared" si="200"/>
        <v/>
      </c>
      <c r="V568" s="2" t="str">
        <f t="shared" si="201"/>
        <v/>
      </c>
      <c r="W568" s="2" t="str">
        <f t="shared" si="202"/>
        <v/>
      </c>
      <c r="X568" s="2" t="str">
        <f t="shared" si="203"/>
        <v/>
      </c>
      <c r="Y568" s="2" t="str">
        <f t="shared" si="204"/>
        <v/>
      </c>
      <c r="Z568" s="2" t="str">
        <f t="shared" si="205"/>
        <v/>
      </c>
      <c r="AA568" s="2" t="str">
        <f t="shared" si="206"/>
        <v/>
      </c>
      <c r="AB568" s="2" t="str">
        <f t="shared" si="207"/>
        <v/>
      </c>
      <c r="AC568" s="2" t="str">
        <f t="shared" si="208"/>
        <v/>
      </c>
      <c r="AD568" s="3" t="e">
        <f t="shared" si="209"/>
        <v>#VALUE!</v>
      </c>
      <c r="AE568" s="3" t="e">
        <f t="shared" si="192"/>
        <v>#VALUE!</v>
      </c>
      <c r="AF568" s="3" t="e">
        <f t="shared" si="193"/>
        <v>#VALUE!</v>
      </c>
      <c r="AG568" s="3" t="e">
        <f t="shared" si="194"/>
        <v>#VALUE!</v>
      </c>
      <c r="AH568" s="3" t="e">
        <f t="shared" si="210"/>
        <v>#VALUE!</v>
      </c>
      <c r="AI568" s="3" t="e">
        <f t="shared" si="195"/>
        <v>#VALUE!</v>
      </c>
      <c r="AJ568" s="3" t="str">
        <f t="shared" si="211"/>
        <v/>
      </c>
    </row>
    <row r="569" spans="1:36" x14ac:dyDescent="0.55000000000000004">
      <c r="A569" s="10">
        <v>568</v>
      </c>
      <c r="B569" s="11"/>
      <c r="C569" s="12"/>
      <c r="D569" s="12"/>
      <c r="E569" s="12"/>
      <c r="F569" s="12"/>
      <c r="G569" s="12"/>
      <c r="H569" s="12"/>
      <c r="I569" s="13"/>
      <c r="J569" s="13"/>
      <c r="K569" s="13"/>
      <c r="L569" s="14"/>
      <c r="M569" s="10" t="str">
        <f>IF(F569=data!$A$2,1500,IF(F569=data!$A$3,500,IF(F569=data!$A$4,300,IF(F569=data!$A$5,200,IF(F569=data!$A$6,1500,IF(F569=data!$A$7,1500,""))))))</f>
        <v/>
      </c>
      <c r="N569" s="15"/>
      <c r="Q569" s="2" t="str">
        <f t="shared" si="196"/>
        <v/>
      </c>
      <c r="R569" s="2" t="str">
        <f t="shared" si="197"/>
        <v/>
      </c>
      <c r="S569" s="2" t="str">
        <f t="shared" si="198"/>
        <v/>
      </c>
      <c r="T569" s="2" t="str">
        <f t="shared" si="199"/>
        <v/>
      </c>
      <c r="U569" s="2" t="str">
        <f t="shared" si="200"/>
        <v/>
      </c>
      <c r="V569" s="2" t="str">
        <f t="shared" si="201"/>
        <v/>
      </c>
      <c r="W569" s="2" t="str">
        <f t="shared" si="202"/>
        <v/>
      </c>
      <c r="X569" s="2" t="str">
        <f t="shared" si="203"/>
        <v/>
      </c>
      <c r="Y569" s="2" t="str">
        <f t="shared" si="204"/>
        <v/>
      </c>
      <c r="Z569" s="2" t="str">
        <f t="shared" si="205"/>
        <v/>
      </c>
      <c r="AA569" s="2" t="str">
        <f t="shared" si="206"/>
        <v/>
      </c>
      <c r="AB569" s="2" t="str">
        <f t="shared" si="207"/>
        <v/>
      </c>
      <c r="AC569" s="2" t="str">
        <f t="shared" si="208"/>
        <v/>
      </c>
      <c r="AD569" s="3" t="e">
        <f t="shared" si="209"/>
        <v>#VALUE!</v>
      </c>
      <c r="AE569" s="3" t="e">
        <f t="shared" si="192"/>
        <v>#VALUE!</v>
      </c>
      <c r="AF569" s="3" t="e">
        <f t="shared" si="193"/>
        <v>#VALUE!</v>
      </c>
      <c r="AG569" s="3" t="e">
        <f t="shared" si="194"/>
        <v>#VALUE!</v>
      </c>
      <c r="AH569" s="3" t="e">
        <f t="shared" si="210"/>
        <v>#VALUE!</v>
      </c>
      <c r="AI569" s="3" t="e">
        <f t="shared" si="195"/>
        <v>#VALUE!</v>
      </c>
      <c r="AJ569" s="3" t="str">
        <f t="shared" si="211"/>
        <v/>
      </c>
    </row>
    <row r="570" spans="1:36" x14ac:dyDescent="0.55000000000000004">
      <c r="A570" s="10">
        <v>569</v>
      </c>
      <c r="B570" s="11"/>
      <c r="C570" s="12"/>
      <c r="D570" s="12"/>
      <c r="E570" s="12"/>
      <c r="F570" s="12"/>
      <c r="G570" s="12"/>
      <c r="H570" s="12"/>
      <c r="I570" s="13"/>
      <c r="J570" s="13"/>
      <c r="K570" s="13"/>
      <c r="L570" s="14"/>
      <c r="M570" s="10" t="str">
        <f>IF(F570=data!$A$2,1500,IF(F570=data!$A$3,500,IF(F570=data!$A$4,300,IF(F570=data!$A$5,200,IF(F570=data!$A$6,1500,IF(F570=data!$A$7,1500,""))))))</f>
        <v/>
      </c>
      <c r="N570" s="15"/>
      <c r="Q570" s="2" t="str">
        <f t="shared" si="196"/>
        <v/>
      </c>
      <c r="R570" s="2" t="str">
        <f t="shared" si="197"/>
        <v/>
      </c>
      <c r="S570" s="2" t="str">
        <f t="shared" si="198"/>
        <v/>
      </c>
      <c r="T570" s="2" t="str">
        <f t="shared" si="199"/>
        <v/>
      </c>
      <c r="U570" s="2" t="str">
        <f t="shared" si="200"/>
        <v/>
      </c>
      <c r="V570" s="2" t="str">
        <f t="shared" si="201"/>
        <v/>
      </c>
      <c r="W570" s="2" t="str">
        <f t="shared" si="202"/>
        <v/>
      </c>
      <c r="X570" s="2" t="str">
        <f t="shared" si="203"/>
        <v/>
      </c>
      <c r="Y570" s="2" t="str">
        <f t="shared" si="204"/>
        <v/>
      </c>
      <c r="Z570" s="2" t="str">
        <f t="shared" si="205"/>
        <v/>
      </c>
      <c r="AA570" s="2" t="str">
        <f t="shared" si="206"/>
        <v/>
      </c>
      <c r="AB570" s="2" t="str">
        <f t="shared" si="207"/>
        <v/>
      </c>
      <c r="AC570" s="2" t="str">
        <f t="shared" si="208"/>
        <v/>
      </c>
      <c r="AD570" s="3" t="e">
        <f t="shared" si="209"/>
        <v>#VALUE!</v>
      </c>
      <c r="AE570" s="3" t="e">
        <f t="shared" si="192"/>
        <v>#VALUE!</v>
      </c>
      <c r="AF570" s="3" t="e">
        <f t="shared" si="193"/>
        <v>#VALUE!</v>
      </c>
      <c r="AG570" s="3" t="e">
        <f t="shared" si="194"/>
        <v>#VALUE!</v>
      </c>
      <c r="AH570" s="3" t="e">
        <f t="shared" si="210"/>
        <v>#VALUE!</v>
      </c>
      <c r="AI570" s="3" t="e">
        <f t="shared" si="195"/>
        <v>#VALUE!</v>
      </c>
      <c r="AJ570" s="3" t="str">
        <f t="shared" si="211"/>
        <v/>
      </c>
    </row>
    <row r="571" spans="1:36" x14ac:dyDescent="0.55000000000000004">
      <c r="A571" s="10">
        <v>570</v>
      </c>
      <c r="B571" s="11"/>
      <c r="C571" s="12"/>
      <c r="D571" s="12"/>
      <c r="E571" s="12"/>
      <c r="F571" s="12"/>
      <c r="G571" s="12"/>
      <c r="H571" s="12"/>
      <c r="I571" s="13"/>
      <c r="J571" s="13"/>
      <c r="K571" s="13"/>
      <c r="L571" s="14"/>
      <c r="M571" s="10" t="str">
        <f>IF(F571=data!$A$2,1500,IF(F571=data!$A$3,500,IF(F571=data!$A$4,300,IF(F571=data!$A$5,200,IF(F571=data!$A$6,1500,IF(F571=data!$A$7,1500,""))))))</f>
        <v/>
      </c>
      <c r="N571" s="15"/>
      <c r="Q571" s="2" t="str">
        <f t="shared" si="196"/>
        <v/>
      </c>
      <c r="R571" s="2" t="str">
        <f t="shared" si="197"/>
        <v/>
      </c>
      <c r="S571" s="2" t="str">
        <f t="shared" si="198"/>
        <v/>
      </c>
      <c r="T571" s="2" t="str">
        <f t="shared" si="199"/>
        <v/>
      </c>
      <c r="U571" s="2" t="str">
        <f t="shared" si="200"/>
        <v/>
      </c>
      <c r="V571" s="2" t="str">
        <f t="shared" si="201"/>
        <v/>
      </c>
      <c r="W571" s="2" t="str">
        <f t="shared" si="202"/>
        <v/>
      </c>
      <c r="X571" s="2" t="str">
        <f t="shared" si="203"/>
        <v/>
      </c>
      <c r="Y571" s="2" t="str">
        <f t="shared" si="204"/>
        <v/>
      </c>
      <c r="Z571" s="2" t="str">
        <f t="shared" si="205"/>
        <v/>
      </c>
      <c r="AA571" s="2" t="str">
        <f t="shared" si="206"/>
        <v/>
      </c>
      <c r="AB571" s="2" t="str">
        <f t="shared" si="207"/>
        <v/>
      </c>
      <c r="AC571" s="2" t="str">
        <f t="shared" si="208"/>
        <v/>
      </c>
      <c r="AD571" s="3" t="e">
        <f t="shared" si="209"/>
        <v>#VALUE!</v>
      </c>
      <c r="AE571" s="3" t="e">
        <f t="shared" si="192"/>
        <v>#VALUE!</v>
      </c>
      <c r="AF571" s="3" t="e">
        <f t="shared" si="193"/>
        <v>#VALUE!</v>
      </c>
      <c r="AG571" s="3" t="e">
        <f t="shared" si="194"/>
        <v>#VALUE!</v>
      </c>
      <c r="AH571" s="3" t="e">
        <f t="shared" si="210"/>
        <v>#VALUE!</v>
      </c>
      <c r="AI571" s="3" t="e">
        <f t="shared" si="195"/>
        <v>#VALUE!</v>
      </c>
      <c r="AJ571" s="3" t="str">
        <f t="shared" si="211"/>
        <v/>
      </c>
    </row>
    <row r="572" spans="1:36" x14ac:dyDescent="0.55000000000000004">
      <c r="A572" s="10">
        <v>571</v>
      </c>
      <c r="B572" s="11"/>
      <c r="C572" s="12"/>
      <c r="D572" s="12"/>
      <c r="E572" s="12"/>
      <c r="F572" s="12"/>
      <c r="G572" s="12"/>
      <c r="H572" s="12"/>
      <c r="I572" s="13"/>
      <c r="J572" s="13"/>
      <c r="K572" s="13"/>
      <c r="L572" s="14"/>
      <c r="M572" s="10" t="str">
        <f>IF(F572=data!$A$2,1500,IF(F572=data!$A$3,500,IF(F572=data!$A$4,300,IF(F572=data!$A$5,200,IF(F572=data!$A$6,1500,IF(F572=data!$A$7,1500,""))))))</f>
        <v/>
      </c>
      <c r="N572" s="15"/>
      <c r="Q572" s="2" t="str">
        <f t="shared" si="196"/>
        <v/>
      </c>
      <c r="R572" s="2" t="str">
        <f t="shared" si="197"/>
        <v/>
      </c>
      <c r="S572" s="2" t="str">
        <f t="shared" si="198"/>
        <v/>
      </c>
      <c r="T572" s="2" t="str">
        <f t="shared" si="199"/>
        <v/>
      </c>
      <c r="U572" s="2" t="str">
        <f t="shared" si="200"/>
        <v/>
      </c>
      <c r="V572" s="2" t="str">
        <f t="shared" si="201"/>
        <v/>
      </c>
      <c r="W572" s="2" t="str">
        <f t="shared" si="202"/>
        <v/>
      </c>
      <c r="X572" s="2" t="str">
        <f t="shared" si="203"/>
        <v/>
      </c>
      <c r="Y572" s="2" t="str">
        <f t="shared" si="204"/>
        <v/>
      </c>
      <c r="Z572" s="2" t="str">
        <f t="shared" si="205"/>
        <v/>
      </c>
      <c r="AA572" s="2" t="str">
        <f t="shared" si="206"/>
        <v/>
      </c>
      <c r="AB572" s="2" t="str">
        <f t="shared" si="207"/>
        <v/>
      </c>
      <c r="AC572" s="2" t="str">
        <f t="shared" si="208"/>
        <v/>
      </c>
      <c r="AD572" s="3" t="e">
        <f t="shared" si="209"/>
        <v>#VALUE!</v>
      </c>
      <c r="AE572" s="3" t="e">
        <f t="shared" si="192"/>
        <v>#VALUE!</v>
      </c>
      <c r="AF572" s="3" t="e">
        <f t="shared" si="193"/>
        <v>#VALUE!</v>
      </c>
      <c r="AG572" s="3" t="e">
        <f t="shared" si="194"/>
        <v>#VALUE!</v>
      </c>
      <c r="AH572" s="3" t="e">
        <f t="shared" si="210"/>
        <v>#VALUE!</v>
      </c>
      <c r="AI572" s="3" t="e">
        <f t="shared" si="195"/>
        <v>#VALUE!</v>
      </c>
      <c r="AJ572" s="3" t="str">
        <f t="shared" si="211"/>
        <v/>
      </c>
    </row>
    <row r="573" spans="1:36" x14ac:dyDescent="0.55000000000000004">
      <c r="A573" s="10">
        <v>572</v>
      </c>
      <c r="B573" s="11"/>
      <c r="C573" s="12"/>
      <c r="D573" s="12"/>
      <c r="E573" s="12"/>
      <c r="F573" s="12"/>
      <c r="G573" s="12"/>
      <c r="H573" s="12"/>
      <c r="I573" s="13"/>
      <c r="J573" s="13"/>
      <c r="K573" s="13"/>
      <c r="L573" s="14"/>
      <c r="M573" s="10" t="str">
        <f>IF(F573=data!$A$2,1500,IF(F573=data!$A$3,500,IF(F573=data!$A$4,300,IF(F573=data!$A$5,200,IF(F573=data!$A$6,1500,IF(F573=data!$A$7,1500,""))))))</f>
        <v/>
      </c>
      <c r="N573" s="15"/>
      <c r="Q573" s="2" t="str">
        <f t="shared" si="196"/>
        <v/>
      </c>
      <c r="R573" s="2" t="str">
        <f t="shared" si="197"/>
        <v/>
      </c>
      <c r="S573" s="2" t="str">
        <f t="shared" si="198"/>
        <v/>
      </c>
      <c r="T573" s="2" t="str">
        <f t="shared" si="199"/>
        <v/>
      </c>
      <c r="U573" s="2" t="str">
        <f t="shared" si="200"/>
        <v/>
      </c>
      <c r="V573" s="2" t="str">
        <f t="shared" si="201"/>
        <v/>
      </c>
      <c r="W573" s="2" t="str">
        <f t="shared" si="202"/>
        <v/>
      </c>
      <c r="X573" s="2" t="str">
        <f t="shared" si="203"/>
        <v/>
      </c>
      <c r="Y573" s="2" t="str">
        <f t="shared" si="204"/>
        <v/>
      </c>
      <c r="Z573" s="2" t="str">
        <f t="shared" si="205"/>
        <v/>
      </c>
      <c r="AA573" s="2" t="str">
        <f t="shared" si="206"/>
        <v/>
      </c>
      <c r="AB573" s="2" t="str">
        <f t="shared" si="207"/>
        <v/>
      </c>
      <c r="AC573" s="2" t="str">
        <f t="shared" si="208"/>
        <v/>
      </c>
      <c r="AD573" s="3" t="e">
        <f t="shared" si="209"/>
        <v>#VALUE!</v>
      </c>
      <c r="AE573" s="3" t="e">
        <f t="shared" si="192"/>
        <v>#VALUE!</v>
      </c>
      <c r="AF573" s="3" t="e">
        <f t="shared" si="193"/>
        <v>#VALUE!</v>
      </c>
      <c r="AG573" s="3" t="e">
        <f t="shared" si="194"/>
        <v>#VALUE!</v>
      </c>
      <c r="AH573" s="3" t="e">
        <f t="shared" si="210"/>
        <v>#VALUE!</v>
      </c>
      <c r="AI573" s="3" t="e">
        <f t="shared" si="195"/>
        <v>#VALUE!</v>
      </c>
      <c r="AJ573" s="3" t="str">
        <f t="shared" si="211"/>
        <v/>
      </c>
    </row>
    <row r="574" spans="1:36" x14ac:dyDescent="0.55000000000000004">
      <c r="A574" s="10">
        <v>573</v>
      </c>
      <c r="B574" s="11"/>
      <c r="C574" s="12"/>
      <c r="D574" s="12"/>
      <c r="E574" s="12"/>
      <c r="F574" s="12"/>
      <c r="G574" s="12"/>
      <c r="H574" s="12"/>
      <c r="I574" s="13"/>
      <c r="J574" s="13"/>
      <c r="K574" s="13"/>
      <c r="L574" s="14"/>
      <c r="M574" s="10" t="str">
        <f>IF(F574=data!$A$2,1500,IF(F574=data!$A$3,500,IF(F574=data!$A$4,300,IF(F574=data!$A$5,200,IF(F574=data!$A$6,1500,IF(F574=data!$A$7,1500,""))))))</f>
        <v/>
      </c>
      <c r="N574" s="15"/>
      <c r="Q574" s="2" t="str">
        <f t="shared" si="196"/>
        <v/>
      </c>
      <c r="R574" s="2" t="str">
        <f t="shared" si="197"/>
        <v/>
      </c>
      <c r="S574" s="2" t="str">
        <f t="shared" si="198"/>
        <v/>
      </c>
      <c r="T574" s="2" t="str">
        <f t="shared" si="199"/>
        <v/>
      </c>
      <c r="U574" s="2" t="str">
        <f t="shared" si="200"/>
        <v/>
      </c>
      <c r="V574" s="2" t="str">
        <f t="shared" si="201"/>
        <v/>
      </c>
      <c r="W574" s="2" t="str">
        <f t="shared" si="202"/>
        <v/>
      </c>
      <c r="X574" s="2" t="str">
        <f t="shared" si="203"/>
        <v/>
      </c>
      <c r="Y574" s="2" t="str">
        <f t="shared" si="204"/>
        <v/>
      </c>
      <c r="Z574" s="2" t="str">
        <f t="shared" si="205"/>
        <v/>
      </c>
      <c r="AA574" s="2" t="str">
        <f t="shared" si="206"/>
        <v/>
      </c>
      <c r="AB574" s="2" t="str">
        <f t="shared" si="207"/>
        <v/>
      </c>
      <c r="AC574" s="2" t="str">
        <f t="shared" si="208"/>
        <v/>
      </c>
      <c r="AD574" s="3" t="e">
        <f t="shared" si="209"/>
        <v>#VALUE!</v>
      </c>
      <c r="AE574" s="3" t="e">
        <f t="shared" si="192"/>
        <v>#VALUE!</v>
      </c>
      <c r="AF574" s="3" t="e">
        <f t="shared" si="193"/>
        <v>#VALUE!</v>
      </c>
      <c r="AG574" s="3" t="e">
        <f t="shared" si="194"/>
        <v>#VALUE!</v>
      </c>
      <c r="AH574" s="3" t="e">
        <f t="shared" si="210"/>
        <v>#VALUE!</v>
      </c>
      <c r="AI574" s="3" t="e">
        <f t="shared" si="195"/>
        <v>#VALUE!</v>
      </c>
      <c r="AJ574" s="3" t="str">
        <f t="shared" si="211"/>
        <v/>
      </c>
    </row>
    <row r="575" spans="1:36" x14ac:dyDescent="0.55000000000000004">
      <c r="A575" s="10">
        <v>574</v>
      </c>
      <c r="B575" s="11"/>
      <c r="C575" s="12"/>
      <c r="D575" s="12"/>
      <c r="E575" s="12"/>
      <c r="F575" s="12"/>
      <c r="G575" s="12"/>
      <c r="H575" s="12"/>
      <c r="I575" s="13"/>
      <c r="J575" s="13"/>
      <c r="K575" s="13"/>
      <c r="L575" s="14"/>
      <c r="M575" s="10" t="str">
        <f>IF(F575=data!$A$2,1500,IF(F575=data!$A$3,500,IF(F575=data!$A$4,300,IF(F575=data!$A$5,200,IF(F575=data!$A$6,1500,IF(F575=data!$A$7,1500,""))))))</f>
        <v/>
      </c>
      <c r="N575" s="15"/>
      <c r="Q575" s="2" t="str">
        <f t="shared" si="196"/>
        <v/>
      </c>
      <c r="R575" s="2" t="str">
        <f t="shared" si="197"/>
        <v/>
      </c>
      <c r="S575" s="2" t="str">
        <f t="shared" si="198"/>
        <v/>
      </c>
      <c r="T575" s="2" t="str">
        <f t="shared" si="199"/>
        <v/>
      </c>
      <c r="U575" s="2" t="str">
        <f t="shared" si="200"/>
        <v/>
      </c>
      <c r="V575" s="2" t="str">
        <f t="shared" si="201"/>
        <v/>
      </c>
      <c r="W575" s="2" t="str">
        <f t="shared" si="202"/>
        <v/>
      </c>
      <c r="X575" s="2" t="str">
        <f t="shared" si="203"/>
        <v/>
      </c>
      <c r="Y575" s="2" t="str">
        <f t="shared" si="204"/>
        <v/>
      </c>
      <c r="Z575" s="2" t="str">
        <f t="shared" si="205"/>
        <v/>
      </c>
      <c r="AA575" s="2" t="str">
        <f t="shared" si="206"/>
        <v/>
      </c>
      <c r="AB575" s="2" t="str">
        <f t="shared" si="207"/>
        <v/>
      </c>
      <c r="AC575" s="2" t="str">
        <f t="shared" si="208"/>
        <v/>
      </c>
      <c r="AD575" s="3" t="e">
        <f t="shared" si="209"/>
        <v>#VALUE!</v>
      </c>
      <c r="AE575" s="3" t="e">
        <f t="shared" si="192"/>
        <v>#VALUE!</v>
      </c>
      <c r="AF575" s="3" t="e">
        <f t="shared" si="193"/>
        <v>#VALUE!</v>
      </c>
      <c r="AG575" s="3" t="e">
        <f t="shared" si="194"/>
        <v>#VALUE!</v>
      </c>
      <c r="AH575" s="3" t="e">
        <f t="shared" si="210"/>
        <v>#VALUE!</v>
      </c>
      <c r="AI575" s="3" t="e">
        <f t="shared" si="195"/>
        <v>#VALUE!</v>
      </c>
      <c r="AJ575" s="3" t="str">
        <f t="shared" si="211"/>
        <v/>
      </c>
    </row>
    <row r="576" spans="1:36" x14ac:dyDescent="0.55000000000000004">
      <c r="A576" s="10">
        <v>575</v>
      </c>
      <c r="B576" s="11"/>
      <c r="C576" s="12"/>
      <c r="D576" s="12"/>
      <c r="E576" s="12"/>
      <c r="F576" s="12"/>
      <c r="G576" s="12"/>
      <c r="H576" s="12"/>
      <c r="I576" s="13"/>
      <c r="J576" s="13"/>
      <c r="K576" s="13"/>
      <c r="L576" s="14"/>
      <c r="M576" s="10" t="str">
        <f>IF(F576=data!$A$2,1500,IF(F576=data!$A$3,500,IF(F576=data!$A$4,300,IF(F576=data!$A$5,200,IF(F576=data!$A$6,1500,IF(F576=data!$A$7,1500,""))))))</f>
        <v/>
      </c>
      <c r="N576" s="15"/>
      <c r="Q576" s="2" t="str">
        <f t="shared" si="196"/>
        <v/>
      </c>
      <c r="R576" s="2" t="str">
        <f t="shared" si="197"/>
        <v/>
      </c>
      <c r="S576" s="2" t="str">
        <f t="shared" si="198"/>
        <v/>
      </c>
      <c r="T576" s="2" t="str">
        <f t="shared" si="199"/>
        <v/>
      </c>
      <c r="U576" s="2" t="str">
        <f t="shared" si="200"/>
        <v/>
      </c>
      <c r="V576" s="2" t="str">
        <f t="shared" si="201"/>
        <v/>
      </c>
      <c r="W576" s="2" t="str">
        <f t="shared" si="202"/>
        <v/>
      </c>
      <c r="X576" s="2" t="str">
        <f t="shared" si="203"/>
        <v/>
      </c>
      <c r="Y576" s="2" t="str">
        <f t="shared" si="204"/>
        <v/>
      </c>
      <c r="Z576" s="2" t="str">
        <f t="shared" si="205"/>
        <v/>
      </c>
      <c r="AA576" s="2" t="str">
        <f t="shared" si="206"/>
        <v/>
      </c>
      <c r="AB576" s="2" t="str">
        <f t="shared" si="207"/>
        <v/>
      </c>
      <c r="AC576" s="2" t="str">
        <f t="shared" si="208"/>
        <v/>
      </c>
      <c r="AD576" s="3" t="e">
        <f t="shared" si="209"/>
        <v>#VALUE!</v>
      </c>
      <c r="AE576" s="3" t="e">
        <f t="shared" si="192"/>
        <v>#VALUE!</v>
      </c>
      <c r="AF576" s="3" t="e">
        <f t="shared" si="193"/>
        <v>#VALUE!</v>
      </c>
      <c r="AG576" s="3" t="e">
        <f t="shared" si="194"/>
        <v>#VALUE!</v>
      </c>
      <c r="AH576" s="3" t="e">
        <f t="shared" si="210"/>
        <v>#VALUE!</v>
      </c>
      <c r="AI576" s="3" t="e">
        <f t="shared" si="195"/>
        <v>#VALUE!</v>
      </c>
      <c r="AJ576" s="3" t="str">
        <f t="shared" si="211"/>
        <v/>
      </c>
    </row>
    <row r="577" spans="1:36" x14ac:dyDescent="0.55000000000000004">
      <c r="A577" s="10">
        <v>576</v>
      </c>
      <c r="B577" s="11"/>
      <c r="C577" s="12"/>
      <c r="D577" s="12"/>
      <c r="E577" s="12"/>
      <c r="F577" s="12"/>
      <c r="G577" s="12"/>
      <c r="H577" s="12"/>
      <c r="I577" s="13"/>
      <c r="J577" s="13"/>
      <c r="K577" s="13"/>
      <c r="L577" s="14"/>
      <c r="M577" s="10" t="str">
        <f>IF(F577=data!$A$2,1500,IF(F577=data!$A$3,500,IF(F577=data!$A$4,300,IF(F577=data!$A$5,200,IF(F577=data!$A$6,1500,IF(F577=data!$A$7,1500,""))))))</f>
        <v/>
      </c>
      <c r="N577" s="15"/>
      <c r="Q577" s="2" t="str">
        <f t="shared" si="196"/>
        <v/>
      </c>
      <c r="R577" s="2" t="str">
        <f t="shared" si="197"/>
        <v/>
      </c>
      <c r="S577" s="2" t="str">
        <f t="shared" si="198"/>
        <v/>
      </c>
      <c r="T577" s="2" t="str">
        <f t="shared" si="199"/>
        <v/>
      </c>
      <c r="U577" s="2" t="str">
        <f t="shared" si="200"/>
        <v/>
      </c>
      <c r="V577" s="2" t="str">
        <f t="shared" si="201"/>
        <v/>
      </c>
      <c r="W577" s="2" t="str">
        <f t="shared" si="202"/>
        <v/>
      </c>
      <c r="X577" s="2" t="str">
        <f t="shared" si="203"/>
        <v/>
      </c>
      <c r="Y577" s="2" t="str">
        <f t="shared" si="204"/>
        <v/>
      </c>
      <c r="Z577" s="2" t="str">
        <f t="shared" si="205"/>
        <v/>
      </c>
      <c r="AA577" s="2" t="str">
        <f t="shared" si="206"/>
        <v/>
      </c>
      <c r="AB577" s="2" t="str">
        <f t="shared" si="207"/>
        <v/>
      </c>
      <c r="AC577" s="2" t="str">
        <f t="shared" si="208"/>
        <v/>
      </c>
      <c r="AD577" s="3" t="e">
        <f t="shared" si="209"/>
        <v>#VALUE!</v>
      </c>
      <c r="AE577" s="3" t="e">
        <f t="shared" si="192"/>
        <v>#VALUE!</v>
      </c>
      <c r="AF577" s="3" t="e">
        <f t="shared" si="193"/>
        <v>#VALUE!</v>
      </c>
      <c r="AG577" s="3" t="e">
        <f t="shared" si="194"/>
        <v>#VALUE!</v>
      </c>
      <c r="AH577" s="3" t="e">
        <f t="shared" si="210"/>
        <v>#VALUE!</v>
      </c>
      <c r="AI577" s="3" t="e">
        <f t="shared" si="195"/>
        <v>#VALUE!</v>
      </c>
      <c r="AJ577" s="3" t="str">
        <f t="shared" si="211"/>
        <v/>
      </c>
    </row>
    <row r="578" spans="1:36" x14ac:dyDescent="0.55000000000000004">
      <c r="A578" s="10">
        <v>577</v>
      </c>
      <c r="B578" s="11"/>
      <c r="C578" s="12"/>
      <c r="D578" s="12"/>
      <c r="E578" s="12"/>
      <c r="F578" s="12"/>
      <c r="G578" s="12"/>
      <c r="H578" s="12"/>
      <c r="I578" s="13"/>
      <c r="J578" s="13"/>
      <c r="K578" s="13"/>
      <c r="L578" s="14"/>
      <c r="M578" s="10" t="str">
        <f>IF(F578=data!$A$2,1500,IF(F578=data!$A$3,500,IF(F578=data!$A$4,300,IF(F578=data!$A$5,200,IF(F578=data!$A$6,1500,IF(F578=data!$A$7,1500,""))))))</f>
        <v/>
      </c>
      <c r="N578" s="15"/>
      <c r="Q578" s="2" t="str">
        <f t="shared" si="196"/>
        <v/>
      </c>
      <c r="R578" s="2" t="str">
        <f t="shared" si="197"/>
        <v/>
      </c>
      <c r="S578" s="2" t="str">
        <f t="shared" si="198"/>
        <v/>
      </c>
      <c r="T578" s="2" t="str">
        <f t="shared" si="199"/>
        <v/>
      </c>
      <c r="U578" s="2" t="str">
        <f t="shared" si="200"/>
        <v/>
      </c>
      <c r="V578" s="2" t="str">
        <f t="shared" si="201"/>
        <v/>
      </c>
      <c r="W578" s="2" t="str">
        <f t="shared" si="202"/>
        <v/>
      </c>
      <c r="X578" s="2" t="str">
        <f t="shared" si="203"/>
        <v/>
      </c>
      <c r="Y578" s="2" t="str">
        <f t="shared" si="204"/>
        <v/>
      </c>
      <c r="Z578" s="2" t="str">
        <f t="shared" si="205"/>
        <v/>
      </c>
      <c r="AA578" s="2" t="str">
        <f t="shared" si="206"/>
        <v/>
      </c>
      <c r="AB578" s="2" t="str">
        <f t="shared" si="207"/>
        <v/>
      </c>
      <c r="AC578" s="2" t="str">
        <f t="shared" si="208"/>
        <v/>
      </c>
      <c r="AD578" s="3" t="e">
        <f t="shared" si="209"/>
        <v>#VALUE!</v>
      </c>
      <c r="AE578" s="3" t="e">
        <f t="shared" si="192"/>
        <v>#VALUE!</v>
      </c>
      <c r="AF578" s="3" t="e">
        <f t="shared" si="193"/>
        <v>#VALUE!</v>
      </c>
      <c r="AG578" s="3" t="e">
        <f t="shared" si="194"/>
        <v>#VALUE!</v>
      </c>
      <c r="AH578" s="3" t="e">
        <f t="shared" si="210"/>
        <v>#VALUE!</v>
      </c>
      <c r="AI578" s="3" t="e">
        <f t="shared" si="195"/>
        <v>#VALUE!</v>
      </c>
      <c r="AJ578" s="3" t="str">
        <f t="shared" si="211"/>
        <v/>
      </c>
    </row>
    <row r="579" spans="1:36" x14ac:dyDescent="0.55000000000000004">
      <c r="A579" s="10">
        <v>578</v>
      </c>
      <c r="B579" s="11"/>
      <c r="C579" s="12"/>
      <c r="D579" s="12"/>
      <c r="E579" s="12"/>
      <c r="F579" s="12"/>
      <c r="G579" s="12"/>
      <c r="H579" s="12"/>
      <c r="I579" s="13"/>
      <c r="J579" s="13"/>
      <c r="K579" s="13"/>
      <c r="L579" s="14"/>
      <c r="M579" s="10" t="str">
        <f>IF(F579=data!$A$2,1500,IF(F579=data!$A$3,500,IF(F579=data!$A$4,300,IF(F579=data!$A$5,200,IF(F579=data!$A$6,1500,IF(F579=data!$A$7,1500,""))))))</f>
        <v/>
      </c>
      <c r="N579" s="15"/>
      <c r="Q579" s="2" t="str">
        <f t="shared" si="196"/>
        <v/>
      </c>
      <c r="R579" s="2" t="str">
        <f t="shared" si="197"/>
        <v/>
      </c>
      <c r="S579" s="2" t="str">
        <f t="shared" si="198"/>
        <v/>
      </c>
      <c r="T579" s="2" t="str">
        <f t="shared" si="199"/>
        <v/>
      </c>
      <c r="U579" s="2" t="str">
        <f t="shared" si="200"/>
        <v/>
      </c>
      <c r="V579" s="2" t="str">
        <f t="shared" si="201"/>
        <v/>
      </c>
      <c r="W579" s="2" t="str">
        <f t="shared" si="202"/>
        <v/>
      </c>
      <c r="X579" s="2" t="str">
        <f t="shared" si="203"/>
        <v/>
      </c>
      <c r="Y579" s="2" t="str">
        <f t="shared" si="204"/>
        <v/>
      </c>
      <c r="Z579" s="2" t="str">
        <f t="shared" si="205"/>
        <v/>
      </c>
      <c r="AA579" s="2" t="str">
        <f t="shared" si="206"/>
        <v/>
      </c>
      <c r="AB579" s="2" t="str">
        <f t="shared" si="207"/>
        <v/>
      </c>
      <c r="AC579" s="2" t="str">
        <f t="shared" si="208"/>
        <v/>
      </c>
      <c r="AD579" s="3" t="e">
        <f t="shared" si="209"/>
        <v>#VALUE!</v>
      </c>
      <c r="AE579" s="3" t="e">
        <f t="shared" si="192"/>
        <v>#VALUE!</v>
      </c>
      <c r="AF579" s="3" t="e">
        <f t="shared" si="193"/>
        <v>#VALUE!</v>
      </c>
      <c r="AG579" s="3" t="e">
        <f t="shared" si="194"/>
        <v>#VALUE!</v>
      </c>
      <c r="AH579" s="3" t="e">
        <f t="shared" si="210"/>
        <v>#VALUE!</v>
      </c>
      <c r="AI579" s="3" t="e">
        <f t="shared" si="195"/>
        <v>#VALUE!</v>
      </c>
      <c r="AJ579" s="3" t="str">
        <f t="shared" si="211"/>
        <v/>
      </c>
    </row>
    <row r="580" spans="1:36" x14ac:dyDescent="0.55000000000000004">
      <c r="A580" s="10">
        <v>579</v>
      </c>
      <c r="B580" s="11"/>
      <c r="C580" s="12"/>
      <c r="D580" s="12"/>
      <c r="E580" s="12"/>
      <c r="F580" s="12"/>
      <c r="G580" s="12"/>
      <c r="H580" s="12"/>
      <c r="I580" s="13"/>
      <c r="J580" s="13"/>
      <c r="K580" s="13"/>
      <c r="L580" s="14"/>
      <c r="M580" s="10" t="str">
        <f>IF(F580=data!$A$2,1500,IF(F580=data!$A$3,500,IF(F580=data!$A$4,300,IF(F580=data!$A$5,200,IF(F580=data!$A$6,1500,IF(F580=data!$A$7,1500,""))))))</f>
        <v/>
      </c>
      <c r="N580" s="15"/>
      <c r="Q580" s="2" t="str">
        <f t="shared" si="196"/>
        <v/>
      </c>
      <c r="R580" s="2" t="str">
        <f t="shared" si="197"/>
        <v/>
      </c>
      <c r="S580" s="2" t="str">
        <f t="shared" si="198"/>
        <v/>
      </c>
      <c r="T580" s="2" t="str">
        <f t="shared" si="199"/>
        <v/>
      </c>
      <c r="U580" s="2" t="str">
        <f t="shared" si="200"/>
        <v/>
      </c>
      <c r="V580" s="2" t="str">
        <f t="shared" si="201"/>
        <v/>
      </c>
      <c r="W580" s="2" t="str">
        <f t="shared" si="202"/>
        <v/>
      </c>
      <c r="X580" s="2" t="str">
        <f t="shared" si="203"/>
        <v/>
      </c>
      <c r="Y580" s="2" t="str">
        <f t="shared" si="204"/>
        <v/>
      </c>
      <c r="Z580" s="2" t="str">
        <f t="shared" si="205"/>
        <v/>
      </c>
      <c r="AA580" s="2" t="str">
        <f t="shared" si="206"/>
        <v/>
      </c>
      <c r="AB580" s="2" t="str">
        <f t="shared" si="207"/>
        <v/>
      </c>
      <c r="AC580" s="2" t="str">
        <f t="shared" si="208"/>
        <v/>
      </c>
      <c r="AD580" s="3" t="e">
        <f t="shared" si="209"/>
        <v>#VALUE!</v>
      </c>
      <c r="AE580" s="3" t="e">
        <f t="shared" ref="AE580:AE643" si="212">AD580/11</f>
        <v>#VALUE!</v>
      </c>
      <c r="AF580" s="3" t="e">
        <f t="shared" ref="AF580:AF643" si="213">INT(AE580)</f>
        <v>#VALUE!</v>
      </c>
      <c r="AG580" s="3" t="e">
        <f t="shared" ref="AG580:AG643" si="214">AF580*11</f>
        <v>#VALUE!</v>
      </c>
      <c r="AH580" s="3" t="e">
        <f t="shared" si="210"/>
        <v>#VALUE!</v>
      </c>
      <c r="AI580" s="3" t="e">
        <f t="shared" ref="AI580:AI643" si="215">RIGHT(11-AH580,1)</f>
        <v>#VALUE!</v>
      </c>
      <c r="AJ580" s="3" t="str">
        <f t="shared" si="211"/>
        <v/>
      </c>
    </row>
    <row r="581" spans="1:36" x14ac:dyDescent="0.55000000000000004">
      <c r="A581" s="10">
        <v>580</v>
      </c>
      <c r="B581" s="11"/>
      <c r="C581" s="12"/>
      <c r="D581" s="12"/>
      <c r="E581" s="12"/>
      <c r="F581" s="12"/>
      <c r="G581" s="12"/>
      <c r="H581" s="12"/>
      <c r="I581" s="13"/>
      <c r="J581" s="13"/>
      <c r="K581" s="13"/>
      <c r="L581" s="14"/>
      <c r="M581" s="10" t="str">
        <f>IF(F581=data!$A$2,1500,IF(F581=data!$A$3,500,IF(F581=data!$A$4,300,IF(F581=data!$A$5,200,IF(F581=data!$A$6,1500,IF(F581=data!$A$7,1500,""))))))</f>
        <v/>
      </c>
      <c r="N581" s="15"/>
      <c r="Q581" s="2" t="str">
        <f t="shared" si="196"/>
        <v/>
      </c>
      <c r="R581" s="2" t="str">
        <f t="shared" si="197"/>
        <v/>
      </c>
      <c r="S581" s="2" t="str">
        <f t="shared" si="198"/>
        <v/>
      </c>
      <c r="T581" s="2" t="str">
        <f t="shared" si="199"/>
        <v/>
      </c>
      <c r="U581" s="2" t="str">
        <f t="shared" si="200"/>
        <v/>
      </c>
      <c r="V581" s="2" t="str">
        <f t="shared" si="201"/>
        <v/>
      </c>
      <c r="W581" s="2" t="str">
        <f t="shared" si="202"/>
        <v/>
      </c>
      <c r="X581" s="2" t="str">
        <f t="shared" si="203"/>
        <v/>
      </c>
      <c r="Y581" s="2" t="str">
        <f t="shared" si="204"/>
        <v/>
      </c>
      <c r="Z581" s="2" t="str">
        <f t="shared" si="205"/>
        <v/>
      </c>
      <c r="AA581" s="2" t="str">
        <f t="shared" si="206"/>
        <v/>
      </c>
      <c r="AB581" s="2" t="str">
        <f t="shared" si="207"/>
        <v/>
      </c>
      <c r="AC581" s="2" t="str">
        <f t="shared" si="208"/>
        <v/>
      </c>
      <c r="AD581" s="3" t="e">
        <f t="shared" si="209"/>
        <v>#VALUE!</v>
      </c>
      <c r="AE581" s="3" t="e">
        <f t="shared" si="212"/>
        <v>#VALUE!</v>
      </c>
      <c r="AF581" s="3" t="e">
        <f t="shared" si="213"/>
        <v>#VALUE!</v>
      </c>
      <c r="AG581" s="3" t="e">
        <f t="shared" si="214"/>
        <v>#VALUE!</v>
      </c>
      <c r="AH581" s="3" t="e">
        <f t="shared" si="210"/>
        <v>#VALUE!</v>
      </c>
      <c r="AI581" s="3" t="e">
        <f t="shared" si="215"/>
        <v>#VALUE!</v>
      </c>
      <c r="AJ581" s="3" t="str">
        <f t="shared" si="211"/>
        <v/>
      </c>
    </row>
    <row r="582" spans="1:36" x14ac:dyDescent="0.55000000000000004">
      <c r="A582" s="10">
        <v>581</v>
      </c>
      <c r="B582" s="11"/>
      <c r="C582" s="12"/>
      <c r="D582" s="12"/>
      <c r="E582" s="12"/>
      <c r="F582" s="12"/>
      <c r="G582" s="12"/>
      <c r="H582" s="12"/>
      <c r="I582" s="13"/>
      <c r="J582" s="13"/>
      <c r="K582" s="13"/>
      <c r="L582" s="14"/>
      <c r="M582" s="10" t="str">
        <f>IF(F582=data!$A$2,1500,IF(F582=data!$A$3,500,IF(F582=data!$A$4,300,IF(F582=data!$A$5,200,IF(F582=data!$A$6,1500,IF(F582=data!$A$7,1500,""))))))</f>
        <v/>
      </c>
      <c r="N582" s="15"/>
      <c r="Q582" s="2" t="str">
        <f t="shared" si="196"/>
        <v/>
      </c>
      <c r="R582" s="2" t="str">
        <f t="shared" si="197"/>
        <v/>
      </c>
      <c r="S582" s="2" t="str">
        <f t="shared" si="198"/>
        <v/>
      </c>
      <c r="T582" s="2" t="str">
        <f t="shared" si="199"/>
        <v/>
      </c>
      <c r="U582" s="2" t="str">
        <f t="shared" si="200"/>
        <v/>
      </c>
      <c r="V582" s="2" t="str">
        <f t="shared" si="201"/>
        <v/>
      </c>
      <c r="W582" s="2" t="str">
        <f t="shared" si="202"/>
        <v/>
      </c>
      <c r="X582" s="2" t="str">
        <f t="shared" si="203"/>
        <v/>
      </c>
      <c r="Y582" s="2" t="str">
        <f t="shared" si="204"/>
        <v/>
      </c>
      <c r="Z582" s="2" t="str">
        <f t="shared" si="205"/>
        <v/>
      </c>
      <c r="AA582" s="2" t="str">
        <f t="shared" si="206"/>
        <v/>
      </c>
      <c r="AB582" s="2" t="str">
        <f t="shared" si="207"/>
        <v/>
      </c>
      <c r="AC582" s="2" t="str">
        <f t="shared" si="208"/>
        <v/>
      </c>
      <c r="AD582" s="3" t="e">
        <f t="shared" si="209"/>
        <v>#VALUE!</v>
      </c>
      <c r="AE582" s="3" t="e">
        <f t="shared" si="212"/>
        <v>#VALUE!</v>
      </c>
      <c r="AF582" s="3" t="e">
        <f t="shared" si="213"/>
        <v>#VALUE!</v>
      </c>
      <c r="AG582" s="3" t="e">
        <f t="shared" si="214"/>
        <v>#VALUE!</v>
      </c>
      <c r="AH582" s="3" t="e">
        <f t="shared" si="210"/>
        <v>#VALUE!</v>
      </c>
      <c r="AI582" s="3" t="e">
        <f t="shared" si="215"/>
        <v>#VALUE!</v>
      </c>
      <c r="AJ582" s="3" t="str">
        <f t="shared" si="211"/>
        <v/>
      </c>
    </row>
    <row r="583" spans="1:36" x14ac:dyDescent="0.55000000000000004">
      <c r="A583" s="10">
        <v>582</v>
      </c>
      <c r="B583" s="11"/>
      <c r="C583" s="12"/>
      <c r="D583" s="12"/>
      <c r="E583" s="12"/>
      <c r="F583" s="12"/>
      <c r="G583" s="12"/>
      <c r="H583" s="12"/>
      <c r="I583" s="13"/>
      <c r="J583" s="13"/>
      <c r="K583" s="13"/>
      <c r="L583" s="14"/>
      <c r="M583" s="10" t="str">
        <f>IF(F583=data!$A$2,1500,IF(F583=data!$A$3,500,IF(F583=data!$A$4,300,IF(F583=data!$A$5,200,IF(F583=data!$A$6,1500,IF(F583=data!$A$7,1500,""))))))</f>
        <v/>
      </c>
      <c r="N583" s="15"/>
      <c r="Q583" s="2" t="str">
        <f t="shared" si="196"/>
        <v/>
      </c>
      <c r="R583" s="2" t="str">
        <f t="shared" si="197"/>
        <v/>
      </c>
      <c r="S583" s="2" t="str">
        <f t="shared" si="198"/>
        <v/>
      </c>
      <c r="T583" s="2" t="str">
        <f t="shared" si="199"/>
        <v/>
      </c>
      <c r="U583" s="2" t="str">
        <f t="shared" si="200"/>
        <v/>
      </c>
      <c r="V583" s="2" t="str">
        <f t="shared" si="201"/>
        <v/>
      </c>
      <c r="W583" s="2" t="str">
        <f t="shared" si="202"/>
        <v/>
      </c>
      <c r="X583" s="2" t="str">
        <f t="shared" si="203"/>
        <v/>
      </c>
      <c r="Y583" s="2" t="str">
        <f t="shared" si="204"/>
        <v/>
      </c>
      <c r="Z583" s="2" t="str">
        <f t="shared" si="205"/>
        <v/>
      </c>
      <c r="AA583" s="2" t="str">
        <f t="shared" si="206"/>
        <v/>
      </c>
      <c r="AB583" s="2" t="str">
        <f t="shared" si="207"/>
        <v/>
      </c>
      <c r="AC583" s="2" t="str">
        <f t="shared" si="208"/>
        <v/>
      </c>
      <c r="AD583" s="3" t="e">
        <f t="shared" si="209"/>
        <v>#VALUE!</v>
      </c>
      <c r="AE583" s="3" t="e">
        <f t="shared" si="212"/>
        <v>#VALUE!</v>
      </c>
      <c r="AF583" s="3" t="e">
        <f t="shared" si="213"/>
        <v>#VALUE!</v>
      </c>
      <c r="AG583" s="3" t="e">
        <f t="shared" si="214"/>
        <v>#VALUE!</v>
      </c>
      <c r="AH583" s="3" t="e">
        <f t="shared" si="210"/>
        <v>#VALUE!</v>
      </c>
      <c r="AI583" s="3" t="e">
        <f t="shared" si="215"/>
        <v>#VALUE!</v>
      </c>
      <c r="AJ583" s="3" t="str">
        <f t="shared" si="211"/>
        <v/>
      </c>
    </row>
    <row r="584" spans="1:36" x14ac:dyDescent="0.55000000000000004">
      <c r="A584" s="10">
        <v>583</v>
      </c>
      <c r="B584" s="11"/>
      <c r="C584" s="12"/>
      <c r="D584" s="12"/>
      <c r="E584" s="12"/>
      <c r="F584" s="12"/>
      <c r="G584" s="12"/>
      <c r="H584" s="12"/>
      <c r="I584" s="13"/>
      <c r="J584" s="13"/>
      <c r="K584" s="13"/>
      <c r="L584" s="14"/>
      <c r="M584" s="10" t="str">
        <f>IF(F584=data!$A$2,1500,IF(F584=data!$A$3,500,IF(F584=data!$A$4,300,IF(F584=data!$A$5,200,IF(F584=data!$A$6,1500,IF(F584=data!$A$7,1500,""))))))</f>
        <v/>
      </c>
      <c r="N584" s="15"/>
      <c r="Q584" s="2" t="str">
        <f t="shared" si="196"/>
        <v/>
      </c>
      <c r="R584" s="2" t="str">
        <f t="shared" si="197"/>
        <v/>
      </c>
      <c r="S584" s="2" t="str">
        <f t="shared" si="198"/>
        <v/>
      </c>
      <c r="T584" s="2" t="str">
        <f t="shared" si="199"/>
        <v/>
      </c>
      <c r="U584" s="2" t="str">
        <f t="shared" si="200"/>
        <v/>
      </c>
      <c r="V584" s="2" t="str">
        <f t="shared" si="201"/>
        <v/>
      </c>
      <c r="W584" s="2" t="str">
        <f t="shared" si="202"/>
        <v/>
      </c>
      <c r="X584" s="2" t="str">
        <f t="shared" si="203"/>
        <v/>
      </c>
      <c r="Y584" s="2" t="str">
        <f t="shared" si="204"/>
        <v/>
      </c>
      <c r="Z584" s="2" t="str">
        <f t="shared" si="205"/>
        <v/>
      </c>
      <c r="AA584" s="2" t="str">
        <f t="shared" si="206"/>
        <v/>
      </c>
      <c r="AB584" s="2" t="str">
        <f t="shared" si="207"/>
        <v/>
      </c>
      <c r="AC584" s="2" t="str">
        <f t="shared" si="208"/>
        <v/>
      </c>
      <c r="AD584" s="3" t="e">
        <f t="shared" si="209"/>
        <v>#VALUE!</v>
      </c>
      <c r="AE584" s="3" t="e">
        <f t="shared" si="212"/>
        <v>#VALUE!</v>
      </c>
      <c r="AF584" s="3" t="e">
        <f t="shared" si="213"/>
        <v>#VALUE!</v>
      </c>
      <c r="AG584" s="3" t="e">
        <f t="shared" si="214"/>
        <v>#VALUE!</v>
      </c>
      <c r="AH584" s="3" t="e">
        <f t="shared" si="210"/>
        <v>#VALUE!</v>
      </c>
      <c r="AI584" s="3" t="e">
        <f t="shared" si="215"/>
        <v>#VALUE!</v>
      </c>
      <c r="AJ584" s="3" t="str">
        <f t="shared" si="211"/>
        <v/>
      </c>
    </row>
    <row r="585" spans="1:36" x14ac:dyDescent="0.55000000000000004">
      <c r="A585" s="10">
        <v>584</v>
      </c>
      <c r="B585" s="11"/>
      <c r="C585" s="12"/>
      <c r="D585" s="12"/>
      <c r="E585" s="12"/>
      <c r="F585" s="12"/>
      <c r="G585" s="12"/>
      <c r="H585" s="12"/>
      <c r="I585" s="13"/>
      <c r="J585" s="13"/>
      <c r="K585" s="13"/>
      <c r="L585" s="14"/>
      <c r="M585" s="10" t="str">
        <f>IF(F585=data!$A$2,1500,IF(F585=data!$A$3,500,IF(F585=data!$A$4,300,IF(F585=data!$A$5,200,IF(F585=data!$A$6,1500,IF(F585=data!$A$7,1500,""))))))</f>
        <v/>
      </c>
      <c r="N585" s="15"/>
      <c r="Q585" s="2" t="str">
        <f t="shared" si="196"/>
        <v/>
      </c>
      <c r="R585" s="2" t="str">
        <f t="shared" si="197"/>
        <v/>
      </c>
      <c r="S585" s="2" t="str">
        <f t="shared" si="198"/>
        <v/>
      </c>
      <c r="T585" s="2" t="str">
        <f t="shared" si="199"/>
        <v/>
      </c>
      <c r="U585" s="2" t="str">
        <f t="shared" si="200"/>
        <v/>
      </c>
      <c r="V585" s="2" t="str">
        <f t="shared" si="201"/>
        <v/>
      </c>
      <c r="W585" s="2" t="str">
        <f t="shared" si="202"/>
        <v/>
      </c>
      <c r="X585" s="2" t="str">
        <f t="shared" si="203"/>
        <v/>
      </c>
      <c r="Y585" s="2" t="str">
        <f t="shared" si="204"/>
        <v/>
      </c>
      <c r="Z585" s="2" t="str">
        <f t="shared" si="205"/>
        <v/>
      </c>
      <c r="AA585" s="2" t="str">
        <f t="shared" si="206"/>
        <v/>
      </c>
      <c r="AB585" s="2" t="str">
        <f t="shared" si="207"/>
        <v/>
      </c>
      <c r="AC585" s="2" t="str">
        <f t="shared" si="208"/>
        <v/>
      </c>
      <c r="AD585" s="3" t="e">
        <f t="shared" si="209"/>
        <v>#VALUE!</v>
      </c>
      <c r="AE585" s="3" t="e">
        <f t="shared" si="212"/>
        <v>#VALUE!</v>
      </c>
      <c r="AF585" s="3" t="e">
        <f t="shared" si="213"/>
        <v>#VALUE!</v>
      </c>
      <c r="AG585" s="3" t="e">
        <f t="shared" si="214"/>
        <v>#VALUE!</v>
      </c>
      <c r="AH585" s="3" t="e">
        <f t="shared" si="210"/>
        <v>#VALUE!</v>
      </c>
      <c r="AI585" s="3" t="e">
        <f t="shared" si="215"/>
        <v>#VALUE!</v>
      </c>
      <c r="AJ585" s="3" t="str">
        <f t="shared" si="211"/>
        <v/>
      </c>
    </row>
    <row r="586" spans="1:36" x14ac:dyDescent="0.55000000000000004">
      <c r="A586" s="10">
        <v>585</v>
      </c>
      <c r="B586" s="11"/>
      <c r="C586" s="12"/>
      <c r="D586" s="12"/>
      <c r="E586" s="12"/>
      <c r="F586" s="12"/>
      <c r="G586" s="12"/>
      <c r="H586" s="12"/>
      <c r="I586" s="13"/>
      <c r="J586" s="13"/>
      <c r="K586" s="13"/>
      <c r="L586" s="14"/>
      <c r="M586" s="10" t="str">
        <f>IF(F586=data!$A$2,1500,IF(F586=data!$A$3,500,IF(F586=data!$A$4,300,IF(F586=data!$A$5,200,IF(F586=data!$A$6,1500,IF(F586=data!$A$7,1500,""))))))</f>
        <v/>
      </c>
      <c r="N586" s="15"/>
      <c r="Q586" s="2" t="str">
        <f t="shared" si="196"/>
        <v/>
      </c>
      <c r="R586" s="2" t="str">
        <f t="shared" si="197"/>
        <v/>
      </c>
      <c r="S586" s="2" t="str">
        <f t="shared" si="198"/>
        <v/>
      </c>
      <c r="T586" s="2" t="str">
        <f t="shared" si="199"/>
        <v/>
      </c>
      <c r="U586" s="2" t="str">
        <f t="shared" si="200"/>
        <v/>
      </c>
      <c r="V586" s="2" t="str">
        <f t="shared" si="201"/>
        <v/>
      </c>
      <c r="W586" s="2" t="str">
        <f t="shared" si="202"/>
        <v/>
      </c>
      <c r="X586" s="2" t="str">
        <f t="shared" si="203"/>
        <v/>
      </c>
      <c r="Y586" s="2" t="str">
        <f t="shared" si="204"/>
        <v/>
      </c>
      <c r="Z586" s="2" t="str">
        <f t="shared" si="205"/>
        <v/>
      </c>
      <c r="AA586" s="2" t="str">
        <f t="shared" si="206"/>
        <v/>
      </c>
      <c r="AB586" s="2" t="str">
        <f t="shared" si="207"/>
        <v/>
      </c>
      <c r="AC586" s="2" t="str">
        <f t="shared" si="208"/>
        <v/>
      </c>
      <c r="AD586" s="3" t="e">
        <f t="shared" si="209"/>
        <v>#VALUE!</v>
      </c>
      <c r="AE586" s="3" t="e">
        <f t="shared" si="212"/>
        <v>#VALUE!</v>
      </c>
      <c r="AF586" s="3" t="e">
        <f t="shared" si="213"/>
        <v>#VALUE!</v>
      </c>
      <c r="AG586" s="3" t="e">
        <f t="shared" si="214"/>
        <v>#VALUE!</v>
      </c>
      <c r="AH586" s="3" t="e">
        <f t="shared" si="210"/>
        <v>#VALUE!</v>
      </c>
      <c r="AI586" s="3" t="e">
        <f t="shared" si="215"/>
        <v>#VALUE!</v>
      </c>
      <c r="AJ586" s="3" t="str">
        <f t="shared" si="211"/>
        <v/>
      </c>
    </row>
    <row r="587" spans="1:36" x14ac:dyDescent="0.55000000000000004">
      <c r="A587" s="10">
        <v>586</v>
      </c>
      <c r="B587" s="11"/>
      <c r="C587" s="12"/>
      <c r="D587" s="12"/>
      <c r="E587" s="12"/>
      <c r="F587" s="12"/>
      <c r="G587" s="12"/>
      <c r="H587" s="12"/>
      <c r="I587" s="13"/>
      <c r="J587" s="13"/>
      <c r="K587" s="13"/>
      <c r="L587" s="14"/>
      <c r="M587" s="10" t="str">
        <f>IF(F587=data!$A$2,1500,IF(F587=data!$A$3,500,IF(F587=data!$A$4,300,IF(F587=data!$A$5,200,IF(F587=data!$A$6,1500,IF(F587=data!$A$7,1500,""))))))</f>
        <v/>
      </c>
      <c r="N587" s="15"/>
      <c r="Q587" s="2" t="str">
        <f t="shared" si="196"/>
        <v/>
      </c>
      <c r="R587" s="2" t="str">
        <f t="shared" si="197"/>
        <v/>
      </c>
      <c r="S587" s="2" t="str">
        <f t="shared" si="198"/>
        <v/>
      </c>
      <c r="T587" s="2" t="str">
        <f t="shared" si="199"/>
        <v/>
      </c>
      <c r="U587" s="2" t="str">
        <f t="shared" si="200"/>
        <v/>
      </c>
      <c r="V587" s="2" t="str">
        <f t="shared" si="201"/>
        <v/>
      </c>
      <c r="W587" s="2" t="str">
        <f t="shared" si="202"/>
        <v/>
      </c>
      <c r="X587" s="2" t="str">
        <f t="shared" si="203"/>
        <v/>
      </c>
      <c r="Y587" s="2" t="str">
        <f t="shared" si="204"/>
        <v/>
      </c>
      <c r="Z587" s="2" t="str">
        <f t="shared" si="205"/>
        <v/>
      </c>
      <c r="AA587" s="2" t="str">
        <f t="shared" si="206"/>
        <v/>
      </c>
      <c r="AB587" s="2" t="str">
        <f t="shared" si="207"/>
        <v/>
      </c>
      <c r="AC587" s="2" t="str">
        <f t="shared" si="208"/>
        <v/>
      </c>
      <c r="AD587" s="3" t="e">
        <f t="shared" si="209"/>
        <v>#VALUE!</v>
      </c>
      <c r="AE587" s="3" t="e">
        <f t="shared" si="212"/>
        <v>#VALUE!</v>
      </c>
      <c r="AF587" s="3" t="e">
        <f t="shared" si="213"/>
        <v>#VALUE!</v>
      </c>
      <c r="AG587" s="3" t="e">
        <f t="shared" si="214"/>
        <v>#VALUE!</v>
      </c>
      <c r="AH587" s="3" t="e">
        <f t="shared" si="210"/>
        <v>#VALUE!</v>
      </c>
      <c r="AI587" s="3" t="e">
        <f t="shared" si="215"/>
        <v>#VALUE!</v>
      </c>
      <c r="AJ587" s="3" t="str">
        <f t="shared" si="211"/>
        <v/>
      </c>
    </row>
    <row r="588" spans="1:36" x14ac:dyDescent="0.55000000000000004">
      <c r="A588" s="10">
        <v>587</v>
      </c>
      <c r="B588" s="11"/>
      <c r="C588" s="12"/>
      <c r="D588" s="12"/>
      <c r="E588" s="12"/>
      <c r="F588" s="12"/>
      <c r="G588" s="12"/>
      <c r="H588" s="12"/>
      <c r="I588" s="13"/>
      <c r="J588" s="13"/>
      <c r="K588" s="13"/>
      <c r="L588" s="14"/>
      <c r="M588" s="10" t="str">
        <f>IF(F588=data!$A$2,1500,IF(F588=data!$A$3,500,IF(F588=data!$A$4,300,IF(F588=data!$A$5,200,IF(F588=data!$A$6,1500,IF(F588=data!$A$7,1500,""))))))</f>
        <v/>
      </c>
      <c r="N588" s="15"/>
      <c r="Q588" s="2" t="str">
        <f t="shared" si="196"/>
        <v/>
      </c>
      <c r="R588" s="2" t="str">
        <f t="shared" si="197"/>
        <v/>
      </c>
      <c r="S588" s="2" t="str">
        <f t="shared" si="198"/>
        <v/>
      </c>
      <c r="T588" s="2" t="str">
        <f t="shared" si="199"/>
        <v/>
      </c>
      <c r="U588" s="2" t="str">
        <f t="shared" si="200"/>
        <v/>
      </c>
      <c r="V588" s="2" t="str">
        <f t="shared" si="201"/>
        <v/>
      </c>
      <c r="W588" s="2" t="str">
        <f t="shared" si="202"/>
        <v/>
      </c>
      <c r="X588" s="2" t="str">
        <f t="shared" si="203"/>
        <v/>
      </c>
      <c r="Y588" s="2" t="str">
        <f t="shared" si="204"/>
        <v/>
      </c>
      <c r="Z588" s="2" t="str">
        <f t="shared" si="205"/>
        <v/>
      </c>
      <c r="AA588" s="2" t="str">
        <f t="shared" si="206"/>
        <v/>
      </c>
      <c r="AB588" s="2" t="str">
        <f t="shared" si="207"/>
        <v/>
      </c>
      <c r="AC588" s="2" t="str">
        <f t="shared" si="208"/>
        <v/>
      </c>
      <c r="AD588" s="3" t="e">
        <f t="shared" si="209"/>
        <v>#VALUE!</v>
      </c>
      <c r="AE588" s="3" t="e">
        <f t="shared" si="212"/>
        <v>#VALUE!</v>
      </c>
      <c r="AF588" s="3" t="e">
        <f t="shared" si="213"/>
        <v>#VALUE!</v>
      </c>
      <c r="AG588" s="3" t="e">
        <f t="shared" si="214"/>
        <v>#VALUE!</v>
      </c>
      <c r="AH588" s="3" t="e">
        <f t="shared" si="210"/>
        <v>#VALUE!</v>
      </c>
      <c r="AI588" s="3" t="e">
        <f t="shared" si="215"/>
        <v>#VALUE!</v>
      </c>
      <c r="AJ588" s="3" t="str">
        <f t="shared" si="211"/>
        <v/>
      </c>
    </row>
    <row r="589" spans="1:36" x14ac:dyDescent="0.55000000000000004">
      <c r="A589" s="10">
        <v>588</v>
      </c>
      <c r="B589" s="11"/>
      <c r="C589" s="12"/>
      <c r="D589" s="12"/>
      <c r="E589" s="12"/>
      <c r="F589" s="12"/>
      <c r="G589" s="12"/>
      <c r="H589" s="12"/>
      <c r="I589" s="13"/>
      <c r="J589" s="13"/>
      <c r="K589" s="13"/>
      <c r="L589" s="14"/>
      <c r="M589" s="10" t="str">
        <f>IF(F589=data!$A$2,1500,IF(F589=data!$A$3,500,IF(F589=data!$A$4,300,IF(F589=data!$A$5,200,IF(F589=data!$A$6,1500,IF(F589=data!$A$7,1500,""))))))</f>
        <v/>
      </c>
      <c r="N589" s="15"/>
      <c r="Q589" s="2" t="str">
        <f t="shared" si="196"/>
        <v/>
      </c>
      <c r="R589" s="2" t="str">
        <f t="shared" si="197"/>
        <v/>
      </c>
      <c r="S589" s="2" t="str">
        <f t="shared" si="198"/>
        <v/>
      </c>
      <c r="T589" s="2" t="str">
        <f t="shared" si="199"/>
        <v/>
      </c>
      <c r="U589" s="2" t="str">
        <f t="shared" si="200"/>
        <v/>
      </c>
      <c r="V589" s="2" t="str">
        <f t="shared" si="201"/>
        <v/>
      </c>
      <c r="W589" s="2" t="str">
        <f t="shared" si="202"/>
        <v/>
      </c>
      <c r="X589" s="2" t="str">
        <f t="shared" si="203"/>
        <v/>
      </c>
      <c r="Y589" s="2" t="str">
        <f t="shared" si="204"/>
        <v/>
      </c>
      <c r="Z589" s="2" t="str">
        <f t="shared" si="205"/>
        <v/>
      </c>
      <c r="AA589" s="2" t="str">
        <f t="shared" si="206"/>
        <v/>
      </c>
      <c r="AB589" s="2" t="str">
        <f t="shared" si="207"/>
        <v/>
      </c>
      <c r="AC589" s="2" t="str">
        <f t="shared" si="208"/>
        <v/>
      </c>
      <c r="AD589" s="3" t="e">
        <f t="shared" si="209"/>
        <v>#VALUE!</v>
      </c>
      <c r="AE589" s="3" t="e">
        <f t="shared" si="212"/>
        <v>#VALUE!</v>
      </c>
      <c r="AF589" s="3" t="e">
        <f t="shared" si="213"/>
        <v>#VALUE!</v>
      </c>
      <c r="AG589" s="3" t="e">
        <f t="shared" si="214"/>
        <v>#VALUE!</v>
      </c>
      <c r="AH589" s="3" t="e">
        <f t="shared" si="210"/>
        <v>#VALUE!</v>
      </c>
      <c r="AI589" s="3" t="e">
        <f t="shared" si="215"/>
        <v>#VALUE!</v>
      </c>
      <c r="AJ589" s="3" t="str">
        <f t="shared" si="211"/>
        <v/>
      </c>
    </row>
    <row r="590" spans="1:36" x14ac:dyDescent="0.55000000000000004">
      <c r="A590" s="10">
        <v>589</v>
      </c>
      <c r="B590" s="11"/>
      <c r="C590" s="12"/>
      <c r="D590" s="12"/>
      <c r="E590" s="12"/>
      <c r="F590" s="12"/>
      <c r="G590" s="12"/>
      <c r="H590" s="12"/>
      <c r="I590" s="13"/>
      <c r="J590" s="13"/>
      <c r="K590" s="13"/>
      <c r="L590" s="14"/>
      <c r="M590" s="10" t="str">
        <f>IF(F590=data!$A$2,1500,IF(F590=data!$A$3,500,IF(F590=data!$A$4,300,IF(F590=data!$A$5,200,IF(F590=data!$A$6,1500,IF(F590=data!$A$7,1500,""))))))</f>
        <v/>
      </c>
      <c r="N590" s="15"/>
      <c r="Q590" s="2" t="str">
        <f t="shared" si="196"/>
        <v/>
      </c>
      <c r="R590" s="2" t="str">
        <f t="shared" si="197"/>
        <v/>
      </c>
      <c r="S590" s="2" t="str">
        <f t="shared" si="198"/>
        <v/>
      </c>
      <c r="T590" s="2" t="str">
        <f t="shared" si="199"/>
        <v/>
      </c>
      <c r="U590" s="2" t="str">
        <f t="shared" si="200"/>
        <v/>
      </c>
      <c r="V590" s="2" t="str">
        <f t="shared" si="201"/>
        <v/>
      </c>
      <c r="W590" s="2" t="str">
        <f t="shared" si="202"/>
        <v/>
      </c>
      <c r="X590" s="2" t="str">
        <f t="shared" si="203"/>
        <v/>
      </c>
      <c r="Y590" s="2" t="str">
        <f t="shared" si="204"/>
        <v/>
      </c>
      <c r="Z590" s="2" t="str">
        <f t="shared" si="205"/>
        <v/>
      </c>
      <c r="AA590" s="2" t="str">
        <f t="shared" si="206"/>
        <v/>
      </c>
      <c r="AB590" s="2" t="str">
        <f t="shared" si="207"/>
        <v/>
      </c>
      <c r="AC590" s="2" t="str">
        <f t="shared" si="208"/>
        <v/>
      </c>
      <c r="AD590" s="3" t="e">
        <f t="shared" si="209"/>
        <v>#VALUE!</v>
      </c>
      <c r="AE590" s="3" t="e">
        <f t="shared" si="212"/>
        <v>#VALUE!</v>
      </c>
      <c r="AF590" s="3" t="e">
        <f t="shared" si="213"/>
        <v>#VALUE!</v>
      </c>
      <c r="AG590" s="3" t="e">
        <f t="shared" si="214"/>
        <v>#VALUE!</v>
      </c>
      <c r="AH590" s="3" t="e">
        <f t="shared" si="210"/>
        <v>#VALUE!</v>
      </c>
      <c r="AI590" s="3" t="e">
        <f t="shared" si="215"/>
        <v>#VALUE!</v>
      </c>
      <c r="AJ590" s="3" t="str">
        <f t="shared" si="211"/>
        <v/>
      </c>
    </row>
    <row r="591" spans="1:36" x14ac:dyDescent="0.55000000000000004">
      <c r="A591" s="10">
        <v>590</v>
      </c>
      <c r="B591" s="11"/>
      <c r="C591" s="12"/>
      <c r="D591" s="12"/>
      <c r="E591" s="12"/>
      <c r="F591" s="12"/>
      <c r="G591" s="12"/>
      <c r="H591" s="12"/>
      <c r="I591" s="13"/>
      <c r="J591" s="13"/>
      <c r="K591" s="13"/>
      <c r="L591" s="14"/>
      <c r="M591" s="10" t="str">
        <f>IF(F591=data!$A$2,1500,IF(F591=data!$A$3,500,IF(F591=data!$A$4,300,IF(F591=data!$A$5,200,IF(F591=data!$A$6,1500,IF(F591=data!$A$7,1500,""))))))</f>
        <v/>
      </c>
      <c r="N591" s="15"/>
      <c r="Q591" s="2" t="str">
        <f t="shared" si="196"/>
        <v/>
      </c>
      <c r="R591" s="2" t="str">
        <f t="shared" si="197"/>
        <v/>
      </c>
      <c r="S591" s="2" t="str">
        <f t="shared" si="198"/>
        <v/>
      </c>
      <c r="T591" s="2" t="str">
        <f t="shared" si="199"/>
        <v/>
      </c>
      <c r="U591" s="2" t="str">
        <f t="shared" si="200"/>
        <v/>
      </c>
      <c r="V591" s="2" t="str">
        <f t="shared" si="201"/>
        <v/>
      </c>
      <c r="W591" s="2" t="str">
        <f t="shared" si="202"/>
        <v/>
      </c>
      <c r="X591" s="2" t="str">
        <f t="shared" si="203"/>
        <v/>
      </c>
      <c r="Y591" s="2" t="str">
        <f t="shared" si="204"/>
        <v/>
      </c>
      <c r="Z591" s="2" t="str">
        <f t="shared" si="205"/>
        <v/>
      </c>
      <c r="AA591" s="2" t="str">
        <f t="shared" si="206"/>
        <v/>
      </c>
      <c r="AB591" s="2" t="str">
        <f t="shared" si="207"/>
        <v/>
      </c>
      <c r="AC591" s="2" t="str">
        <f t="shared" si="208"/>
        <v/>
      </c>
      <c r="AD591" s="3" t="e">
        <f t="shared" si="209"/>
        <v>#VALUE!</v>
      </c>
      <c r="AE591" s="3" t="e">
        <f t="shared" si="212"/>
        <v>#VALUE!</v>
      </c>
      <c r="AF591" s="3" t="e">
        <f t="shared" si="213"/>
        <v>#VALUE!</v>
      </c>
      <c r="AG591" s="3" t="e">
        <f t="shared" si="214"/>
        <v>#VALUE!</v>
      </c>
      <c r="AH591" s="3" t="e">
        <f t="shared" si="210"/>
        <v>#VALUE!</v>
      </c>
      <c r="AI591" s="3" t="e">
        <f t="shared" si="215"/>
        <v>#VALUE!</v>
      </c>
      <c r="AJ591" s="3" t="str">
        <f t="shared" si="211"/>
        <v/>
      </c>
    </row>
    <row r="592" spans="1:36" x14ac:dyDescent="0.55000000000000004">
      <c r="A592" s="10">
        <v>591</v>
      </c>
      <c r="B592" s="11"/>
      <c r="C592" s="12"/>
      <c r="D592" s="12"/>
      <c r="E592" s="12"/>
      <c r="F592" s="12"/>
      <c r="G592" s="12"/>
      <c r="H592" s="12"/>
      <c r="I592" s="13"/>
      <c r="J592" s="13"/>
      <c r="K592" s="13"/>
      <c r="L592" s="14"/>
      <c r="M592" s="10" t="str">
        <f>IF(F592=data!$A$2,1500,IF(F592=data!$A$3,500,IF(F592=data!$A$4,300,IF(F592=data!$A$5,200,IF(F592=data!$A$6,1500,IF(F592=data!$A$7,1500,""))))))</f>
        <v/>
      </c>
      <c r="N592" s="15"/>
      <c r="Q592" s="2" t="str">
        <f t="shared" si="196"/>
        <v/>
      </c>
      <c r="R592" s="2" t="str">
        <f t="shared" si="197"/>
        <v/>
      </c>
      <c r="S592" s="2" t="str">
        <f t="shared" si="198"/>
        <v/>
      </c>
      <c r="T592" s="2" t="str">
        <f t="shared" si="199"/>
        <v/>
      </c>
      <c r="U592" s="2" t="str">
        <f t="shared" si="200"/>
        <v/>
      </c>
      <c r="V592" s="2" t="str">
        <f t="shared" si="201"/>
        <v/>
      </c>
      <c r="W592" s="2" t="str">
        <f t="shared" si="202"/>
        <v/>
      </c>
      <c r="X592" s="2" t="str">
        <f t="shared" si="203"/>
        <v/>
      </c>
      <c r="Y592" s="2" t="str">
        <f t="shared" si="204"/>
        <v/>
      </c>
      <c r="Z592" s="2" t="str">
        <f t="shared" si="205"/>
        <v/>
      </c>
      <c r="AA592" s="2" t="str">
        <f t="shared" si="206"/>
        <v/>
      </c>
      <c r="AB592" s="2" t="str">
        <f t="shared" si="207"/>
        <v/>
      </c>
      <c r="AC592" s="2" t="str">
        <f t="shared" si="208"/>
        <v/>
      </c>
      <c r="AD592" s="3" t="e">
        <f t="shared" si="209"/>
        <v>#VALUE!</v>
      </c>
      <c r="AE592" s="3" t="e">
        <f t="shared" si="212"/>
        <v>#VALUE!</v>
      </c>
      <c r="AF592" s="3" t="e">
        <f t="shared" si="213"/>
        <v>#VALUE!</v>
      </c>
      <c r="AG592" s="3" t="e">
        <f t="shared" si="214"/>
        <v>#VALUE!</v>
      </c>
      <c r="AH592" s="3" t="e">
        <f t="shared" si="210"/>
        <v>#VALUE!</v>
      </c>
      <c r="AI592" s="3" t="e">
        <f t="shared" si="215"/>
        <v>#VALUE!</v>
      </c>
      <c r="AJ592" s="3" t="str">
        <f t="shared" si="211"/>
        <v/>
      </c>
    </row>
    <row r="593" spans="1:36" x14ac:dyDescent="0.55000000000000004">
      <c r="A593" s="10">
        <v>592</v>
      </c>
      <c r="B593" s="11"/>
      <c r="C593" s="12"/>
      <c r="D593" s="12"/>
      <c r="E593" s="12"/>
      <c r="F593" s="12"/>
      <c r="G593" s="12"/>
      <c r="H593" s="12"/>
      <c r="I593" s="13"/>
      <c r="J593" s="13"/>
      <c r="K593" s="13"/>
      <c r="L593" s="14"/>
      <c r="M593" s="10" t="str">
        <f>IF(F593=data!$A$2,1500,IF(F593=data!$A$3,500,IF(F593=data!$A$4,300,IF(F593=data!$A$5,200,IF(F593=data!$A$6,1500,IF(F593=data!$A$7,1500,""))))))</f>
        <v/>
      </c>
      <c r="N593" s="15"/>
      <c r="Q593" s="2" t="str">
        <f t="shared" si="196"/>
        <v/>
      </c>
      <c r="R593" s="2" t="str">
        <f t="shared" si="197"/>
        <v/>
      </c>
      <c r="S593" s="2" t="str">
        <f t="shared" si="198"/>
        <v/>
      </c>
      <c r="T593" s="2" t="str">
        <f t="shared" si="199"/>
        <v/>
      </c>
      <c r="U593" s="2" t="str">
        <f t="shared" si="200"/>
        <v/>
      </c>
      <c r="V593" s="2" t="str">
        <f t="shared" si="201"/>
        <v/>
      </c>
      <c r="W593" s="2" t="str">
        <f t="shared" si="202"/>
        <v/>
      </c>
      <c r="X593" s="2" t="str">
        <f t="shared" si="203"/>
        <v/>
      </c>
      <c r="Y593" s="2" t="str">
        <f t="shared" si="204"/>
        <v/>
      </c>
      <c r="Z593" s="2" t="str">
        <f t="shared" si="205"/>
        <v/>
      </c>
      <c r="AA593" s="2" t="str">
        <f t="shared" si="206"/>
        <v/>
      </c>
      <c r="AB593" s="2" t="str">
        <f t="shared" si="207"/>
        <v/>
      </c>
      <c r="AC593" s="2" t="str">
        <f t="shared" si="208"/>
        <v/>
      </c>
      <c r="AD593" s="3" t="e">
        <f t="shared" si="209"/>
        <v>#VALUE!</v>
      </c>
      <c r="AE593" s="3" t="e">
        <f t="shared" si="212"/>
        <v>#VALUE!</v>
      </c>
      <c r="AF593" s="3" t="e">
        <f t="shared" si="213"/>
        <v>#VALUE!</v>
      </c>
      <c r="AG593" s="3" t="e">
        <f t="shared" si="214"/>
        <v>#VALUE!</v>
      </c>
      <c r="AH593" s="3" t="e">
        <f t="shared" si="210"/>
        <v>#VALUE!</v>
      </c>
      <c r="AI593" s="3" t="e">
        <f t="shared" si="215"/>
        <v>#VALUE!</v>
      </c>
      <c r="AJ593" s="3" t="str">
        <f t="shared" si="211"/>
        <v/>
      </c>
    </row>
    <row r="594" spans="1:36" x14ac:dyDescent="0.55000000000000004">
      <c r="A594" s="10">
        <v>593</v>
      </c>
      <c r="B594" s="11"/>
      <c r="C594" s="12"/>
      <c r="D594" s="12"/>
      <c r="E594" s="12"/>
      <c r="F594" s="12"/>
      <c r="G594" s="12"/>
      <c r="H594" s="12"/>
      <c r="I594" s="13"/>
      <c r="J594" s="13"/>
      <c r="K594" s="13"/>
      <c r="L594" s="14"/>
      <c r="M594" s="10" t="str">
        <f>IF(F594=data!$A$2,1500,IF(F594=data!$A$3,500,IF(F594=data!$A$4,300,IF(F594=data!$A$5,200,IF(F594=data!$A$6,1500,IF(F594=data!$A$7,1500,""))))))</f>
        <v/>
      </c>
      <c r="N594" s="15"/>
      <c r="Q594" s="2" t="str">
        <f t="shared" si="196"/>
        <v/>
      </c>
      <c r="R594" s="2" t="str">
        <f t="shared" si="197"/>
        <v/>
      </c>
      <c r="S594" s="2" t="str">
        <f t="shared" si="198"/>
        <v/>
      </c>
      <c r="T594" s="2" t="str">
        <f t="shared" si="199"/>
        <v/>
      </c>
      <c r="U594" s="2" t="str">
        <f t="shared" si="200"/>
        <v/>
      </c>
      <c r="V594" s="2" t="str">
        <f t="shared" si="201"/>
        <v/>
      </c>
      <c r="W594" s="2" t="str">
        <f t="shared" si="202"/>
        <v/>
      </c>
      <c r="X594" s="2" t="str">
        <f t="shared" si="203"/>
        <v/>
      </c>
      <c r="Y594" s="2" t="str">
        <f t="shared" si="204"/>
        <v/>
      </c>
      <c r="Z594" s="2" t="str">
        <f t="shared" si="205"/>
        <v/>
      </c>
      <c r="AA594" s="2" t="str">
        <f t="shared" si="206"/>
        <v/>
      </c>
      <c r="AB594" s="2" t="str">
        <f t="shared" si="207"/>
        <v/>
      </c>
      <c r="AC594" s="2" t="str">
        <f t="shared" si="208"/>
        <v/>
      </c>
      <c r="AD594" s="3" t="e">
        <f t="shared" si="209"/>
        <v>#VALUE!</v>
      </c>
      <c r="AE594" s="3" t="e">
        <f t="shared" si="212"/>
        <v>#VALUE!</v>
      </c>
      <c r="AF594" s="3" t="e">
        <f t="shared" si="213"/>
        <v>#VALUE!</v>
      </c>
      <c r="AG594" s="3" t="e">
        <f t="shared" si="214"/>
        <v>#VALUE!</v>
      </c>
      <c r="AH594" s="3" t="e">
        <f t="shared" si="210"/>
        <v>#VALUE!</v>
      </c>
      <c r="AI594" s="3" t="e">
        <f t="shared" si="215"/>
        <v>#VALUE!</v>
      </c>
      <c r="AJ594" s="3" t="str">
        <f t="shared" si="211"/>
        <v/>
      </c>
    </row>
    <row r="595" spans="1:36" x14ac:dyDescent="0.55000000000000004">
      <c r="A595" s="10">
        <v>594</v>
      </c>
      <c r="B595" s="11"/>
      <c r="C595" s="12"/>
      <c r="D595" s="12"/>
      <c r="E595" s="12"/>
      <c r="F595" s="12"/>
      <c r="G595" s="12"/>
      <c r="H595" s="12"/>
      <c r="I595" s="13"/>
      <c r="J595" s="13"/>
      <c r="K595" s="13"/>
      <c r="L595" s="14"/>
      <c r="M595" s="10" t="str">
        <f>IF(F595=data!$A$2,1500,IF(F595=data!$A$3,500,IF(F595=data!$A$4,300,IF(F595=data!$A$5,200,IF(F595=data!$A$6,1500,IF(F595=data!$A$7,1500,""))))))</f>
        <v/>
      </c>
      <c r="N595" s="15"/>
      <c r="Q595" s="2" t="str">
        <f t="shared" si="196"/>
        <v/>
      </c>
      <c r="R595" s="2" t="str">
        <f t="shared" si="197"/>
        <v/>
      </c>
      <c r="S595" s="2" t="str">
        <f t="shared" si="198"/>
        <v/>
      </c>
      <c r="T595" s="2" t="str">
        <f t="shared" si="199"/>
        <v/>
      </c>
      <c r="U595" s="2" t="str">
        <f t="shared" si="200"/>
        <v/>
      </c>
      <c r="V595" s="2" t="str">
        <f t="shared" si="201"/>
        <v/>
      </c>
      <c r="W595" s="2" t="str">
        <f t="shared" si="202"/>
        <v/>
      </c>
      <c r="X595" s="2" t="str">
        <f t="shared" si="203"/>
        <v/>
      </c>
      <c r="Y595" s="2" t="str">
        <f t="shared" si="204"/>
        <v/>
      </c>
      <c r="Z595" s="2" t="str">
        <f t="shared" si="205"/>
        <v/>
      </c>
      <c r="AA595" s="2" t="str">
        <f t="shared" si="206"/>
        <v/>
      </c>
      <c r="AB595" s="2" t="str">
        <f t="shared" si="207"/>
        <v/>
      </c>
      <c r="AC595" s="2" t="str">
        <f t="shared" si="208"/>
        <v/>
      </c>
      <c r="AD595" s="3" t="e">
        <f t="shared" si="209"/>
        <v>#VALUE!</v>
      </c>
      <c r="AE595" s="3" t="e">
        <f t="shared" si="212"/>
        <v>#VALUE!</v>
      </c>
      <c r="AF595" s="3" t="e">
        <f t="shared" si="213"/>
        <v>#VALUE!</v>
      </c>
      <c r="AG595" s="3" t="e">
        <f t="shared" si="214"/>
        <v>#VALUE!</v>
      </c>
      <c r="AH595" s="3" t="e">
        <f t="shared" si="210"/>
        <v>#VALUE!</v>
      </c>
      <c r="AI595" s="3" t="e">
        <f t="shared" si="215"/>
        <v>#VALUE!</v>
      </c>
      <c r="AJ595" s="3" t="str">
        <f t="shared" si="211"/>
        <v/>
      </c>
    </row>
    <row r="596" spans="1:36" x14ac:dyDescent="0.55000000000000004">
      <c r="A596" s="10">
        <v>595</v>
      </c>
      <c r="B596" s="11"/>
      <c r="C596" s="12"/>
      <c r="D596" s="12"/>
      <c r="E596" s="12"/>
      <c r="F596" s="12"/>
      <c r="G596" s="12"/>
      <c r="H596" s="12"/>
      <c r="I596" s="13"/>
      <c r="J596" s="13"/>
      <c r="K596" s="13"/>
      <c r="L596" s="14"/>
      <c r="M596" s="10" t="str">
        <f>IF(F596=data!$A$2,1500,IF(F596=data!$A$3,500,IF(F596=data!$A$4,300,IF(F596=data!$A$5,200,IF(F596=data!$A$6,1500,IF(F596=data!$A$7,1500,""))))))</f>
        <v/>
      </c>
      <c r="N596" s="15"/>
      <c r="Q596" s="2" t="str">
        <f t="shared" si="196"/>
        <v/>
      </c>
      <c r="R596" s="2" t="str">
        <f t="shared" si="197"/>
        <v/>
      </c>
      <c r="S596" s="2" t="str">
        <f t="shared" si="198"/>
        <v/>
      </c>
      <c r="T596" s="2" t="str">
        <f t="shared" si="199"/>
        <v/>
      </c>
      <c r="U596" s="2" t="str">
        <f t="shared" si="200"/>
        <v/>
      </c>
      <c r="V596" s="2" t="str">
        <f t="shared" si="201"/>
        <v/>
      </c>
      <c r="W596" s="2" t="str">
        <f t="shared" si="202"/>
        <v/>
      </c>
      <c r="X596" s="2" t="str">
        <f t="shared" si="203"/>
        <v/>
      </c>
      <c r="Y596" s="2" t="str">
        <f t="shared" si="204"/>
        <v/>
      </c>
      <c r="Z596" s="2" t="str">
        <f t="shared" si="205"/>
        <v/>
      </c>
      <c r="AA596" s="2" t="str">
        <f t="shared" si="206"/>
        <v/>
      </c>
      <c r="AB596" s="2" t="str">
        <f t="shared" si="207"/>
        <v/>
      </c>
      <c r="AC596" s="2" t="str">
        <f t="shared" si="208"/>
        <v/>
      </c>
      <c r="AD596" s="3" t="e">
        <f t="shared" si="209"/>
        <v>#VALUE!</v>
      </c>
      <c r="AE596" s="3" t="e">
        <f t="shared" si="212"/>
        <v>#VALUE!</v>
      </c>
      <c r="AF596" s="3" t="e">
        <f t="shared" si="213"/>
        <v>#VALUE!</v>
      </c>
      <c r="AG596" s="3" t="e">
        <f t="shared" si="214"/>
        <v>#VALUE!</v>
      </c>
      <c r="AH596" s="3" t="e">
        <f t="shared" si="210"/>
        <v>#VALUE!</v>
      </c>
      <c r="AI596" s="3" t="e">
        <f t="shared" si="215"/>
        <v>#VALUE!</v>
      </c>
      <c r="AJ596" s="3" t="str">
        <f t="shared" si="211"/>
        <v/>
      </c>
    </row>
    <row r="597" spans="1:36" x14ac:dyDescent="0.55000000000000004">
      <c r="A597" s="10">
        <v>596</v>
      </c>
      <c r="B597" s="11"/>
      <c r="C597" s="12"/>
      <c r="D597" s="12"/>
      <c r="E597" s="12"/>
      <c r="F597" s="12"/>
      <c r="G597" s="12"/>
      <c r="H597" s="12"/>
      <c r="I597" s="13"/>
      <c r="J597" s="13"/>
      <c r="K597" s="13"/>
      <c r="L597" s="14"/>
      <c r="M597" s="10" t="str">
        <f>IF(F597=data!$A$2,1500,IF(F597=data!$A$3,500,IF(F597=data!$A$4,300,IF(F597=data!$A$5,200,IF(F597=data!$A$6,1500,IF(F597=data!$A$7,1500,""))))))</f>
        <v/>
      </c>
      <c r="N597" s="15"/>
      <c r="Q597" s="2" t="str">
        <f t="shared" si="196"/>
        <v/>
      </c>
      <c r="R597" s="2" t="str">
        <f t="shared" si="197"/>
        <v/>
      </c>
      <c r="S597" s="2" t="str">
        <f t="shared" si="198"/>
        <v/>
      </c>
      <c r="T597" s="2" t="str">
        <f t="shared" si="199"/>
        <v/>
      </c>
      <c r="U597" s="2" t="str">
        <f t="shared" si="200"/>
        <v/>
      </c>
      <c r="V597" s="2" t="str">
        <f t="shared" si="201"/>
        <v/>
      </c>
      <c r="W597" s="2" t="str">
        <f t="shared" si="202"/>
        <v/>
      </c>
      <c r="X597" s="2" t="str">
        <f t="shared" si="203"/>
        <v/>
      </c>
      <c r="Y597" s="2" t="str">
        <f t="shared" si="204"/>
        <v/>
      </c>
      <c r="Z597" s="2" t="str">
        <f t="shared" si="205"/>
        <v/>
      </c>
      <c r="AA597" s="2" t="str">
        <f t="shared" si="206"/>
        <v/>
      </c>
      <c r="AB597" s="2" t="str">
        <f t="shared" si="207"/>
        <v/>
      </c>
      <c r="AC597" s="2" t="str">
        <f t="shared" si="208"/>
        <v/>
      </c>
      <c r="AD597" s="3" t="e">
        <f t="shared" si="209"/>
        <v>#VALUE!</v>
      </c>
      <c r="AE597" s="3" t="e">
        <f t="shared" si="212"/>
        <v>#VALUE!</v>
      </c>
      <c r="AF597" s="3" t="e">
        <f t="shared" si="213"/>
        <v>#VALUE!</v>
      </c>
      <c r="AG597" s="3" t="e">
        <f t="shared" si="214"/>
        <v>#VALUE!</v>
      </c>
      <c r="AH597" s="3" t="e">
        <f t="shared" si="210"/>
        <v>#VALUE!</v>
      </c>
      <c r="AI597" s="3" t="e">
        <f t="shared" si="215"/>
        <v>#VALUE!</v>
      </c>
      <c r="AJ597" s="3" t="str">
        <f t="shared" si="211"/>
        <v/>
      </c>
    </row>
    <row r="598" spans="1:36" x14ac:dyDescent="0.55000000000000004">
      <c r="A598" s="10">
        <v>597</v>
      </c>
      <c r="B598" s="11"/>
      <c r="C598" s="12"/>
      <c r="D598" s="12"/>
      <c r="E598" s="12"/>
      <c r="F598" s="12"/>
      <c r="G598" s="12"/>
      <c r="H598" s="12"/>
      <c r="I598" s="13"/>
      <c r="J598" s="13"/>
      <c r="K598" s="13"/>
      <c r="L598" s="14"/>
      <c r="M598" s="10" t="str">
        <f>IF(F598=data!$A$2,1500,IF(F598=data!$A$3,500,IF(F598=data!$A$4,300,IF(F598=data!$A$5,200,IF(F598=data!$A$6,1500,IF(F598=data!$A$7,1500,""))))))</f>
        <v/>
      </c>
      <c r="N598" s="15"/>
      <c r="Q598" s="2" t="str">
        <f t="shared" si="196"/>
        <v/>
      </c>
      <c r="R598" s="2" t="str">
        <f t="shared" si="197"/>
        <v/>
      </c>
      <c r="S598" s="2" t="str">
        <f t="shared" si="198"/>
        <v/>
      </c>
      <c r="T598" s="2" t="str">
        <f t="shared" si="199"/>
        <v/>
      </c>
      <c r="U598" s="2" t="str">
        <f t="shared" si="200"/>
        <v/>
      </c>
      <c r="V598" s="2" t="str">
        <f t="shared" si="201"/>
        <v/>
      </c>
      <c r="W598" s="2" t="str">
        <f t="shared" si="202"/>
        <v/>
      </c>
      <c r="X598" s="2" t="str">
        <f t="shared" si="203"/>
        <v/>
      </c>
      <c r="Y598" s="2" t="str">
        <f t="shared" si="204"/>
        <v/>
      </c>
      <c r="Z598" s="2" t="str">
        <f t="shared" si="205"/>
        <v/>
      </c>
      <c r="AA598" s="2" t="str">
        <f t="shared" si="206"/>
        <v/>
      </c>
      <c r="AB598" s="2" t="str">
        <f t="shared" si="207"/>
        <v/>
      </c>
      <c r="AC598" s="2" t="str">
        <f t="shared" si="208"/>
        <v/>
      </c>
      <c r="AD598" s="3" t="e">
        <f t="shared" si="209"/>
        <v>#VALUE!</v>
      </c>
      <c r="AE598" s="3" t="e">
        <f t="shared" si="212"/>
        <v>#VALUE!</v>
      </c>
      <c r="AF598" s="3" t="e">
        <f t="shared" si="213"/>
        <v>#VALUE!</v>
      </c>
      <c r="AG598" s="3" t="e">
        <f t="shared" si="214"/>
        <v>#VALUE!</v>
      </c>
      <c r="AH598" s="3" t="e">
        <f t="shared" si="210"/>
        <v>#VALUE!</v>
      </c>
      <c r="AI598" s="3" t="e">
        <f t="shared" si="215"/>
        <v>#VALUE!</v>
      </c>
      <c r="AJ598" s="3" t="str">
        <f t="shared" si="211"/>
        <v/>
      </c>
    </row>
    <row r="599" spans="1:36" x14ac:dyDescent="0.55000000000000004">
      <c r="A599" s="10">
        <v>598</v>
      </c>
      <c r="B599" s="11"/>
      <c r="C599" s="12"/>
      <c r="D599" s="12"/>
      <c r="E599" s="12"/>
      <c r="F599" s="12"/>
      <c r="G599" s="12"/>
      <c r="H599" s="12"/>
      <c r="I599" s="13"/>
      <c r="J599" s="13"/>
      <c r="K599" s="13"/>
      <c r="L599" s="14"/>
      <c r="M599" s="10" t="str">
        <f>IF(F599=data!$A$2,1500,IF(F599=data!$A$3,500,IF(F599=data!$A$4,300,IF(F599=data!$A$5,200,IF(F599=data!$A$6,1500,IF(F599=data!$A$7,1500,""))))))</f>
        <v/>
      </c>
      <c r="N599" s="15"/>
      <c r="Q599" s="2" t="str">
        <f t="shared" si="196"/>
        <v/>
      </c>
      <c r="R599" s="2" t="str">
        <f t="shared" si="197"/>
        <v/>
      </c>
      <c r="S599" s="2" t="str">
        <f t="shared" si="198"/>
        <v/>
      </c>
      <c r="T599" s="2" t="str">
        <f t="shared" si="199"/>
        <v/>
      </c>
      <c r="U599" s="2" t="str">
        <f t="shared" si="200"/>
        <v/>
      </c>
      <c r="V599" s="2" t="str">
        <f t="shared" si="201"/>
        <v/>
      </c>
      <c r="W599" s="2" t="str">
        <f t="shared" si="202"/>
        <v/>
      </c>
      <c r="X599" s="2" t="str">
        <f t="shared" si="203"/>
        <v/>
      </c>
      <c r="Y599" s="2" t="str">
        <f t="shared" si="204"/>
        <v/>
      </c>
      <c r="Z599" s="2" t="str">
        <f t="shared" si="205"/>
        <v/>
      </c>
      <c r="AA599" s="2" t="str">
        <f t="shared" si="206"/>
        <v/>
      </c>
      <c r="AB599" s="2" t="str">
        <f t="shared" si="207"/>
        <v/>
      </c>
      <c r="AC599" s="2" t="str">
        <f t="shared" si="208"/>
        <v/>
      </c>
      <c r="AD599" s="3" t="e">
        <f t="shared" si="209"/>
        <v>#VALUE!</v>
      </c>
      <c r="AE599" s="3" t="e">
        <f t="shared" si="212"/>
        <v>#VALUE!</v>
      </c>
      <c r="AF599" s="3" t="e">
        <f t="shared" si="213"/>
        <v>#VALUE!</v>
      </c>
      <c r="AG599" s="3" t="e">
        <f t="shared" si="214"/>
        <v>#VALUE!</v>
      </c>
      <c r="AH599" s="3" t="e">
        <f t="shared" si="210"/>
        <v>#VALUE!</v>
      </c>
      <c r="AI599" s="3" t="e">
        <f t="shared" si="215"/>
        <v>#VALUE!</v>
      </c>
      <c r="AJ599" s="3" t="str">
        <f t="shared" si="211"/>
        <v/>
      </c>
    </row>
    <row r="600" spans="1:36" x14ac:dyDescent="0.55000000000000004">
      <c r="A600" s="10">
        <v>599</v>
      </c>
      <c r="B600" s="11"/>
      <c r="C600" s="12"/>
      <c r="D600" s="12"/>
      <c r="E600" s="12"/>
      <c r="F600" s="12"/>
      <c r="G600" s="12"/>
      <c r="H600" s="12"/>
      <c r="I600" s="13"/>
      <c r="J600" s="13"/>
      <c r="K600" s="13"/>
      <c r="L600" s="14"/>
      <c r="M600" s="10" t="str">
        <f>IF(F600=data!$A$2,1500,IF(F600=data!$A$3,500,IF(F600=data!$A$4,300,IF(F600=data!$A$5,200,IF(F600=data!$A$6,1500,IF(F600=data!$A$7,1500,""))))))</f>
        <v/>
      </c>
      <c r="N600" s="15"/>
      <c r="Q600" s="2" t="str">
        <f t="shared" si="196"/>
        <v/>
      </c>
      <c r="R600" s="2" t="str">
        <f t="shared" si="197"/>
        <v/>
      </c>
      <c r="S600" s="2" t="str">
        <f t="shared" si="198"/>
        <v/>
      </c>
      <c r="T600" s="2" t="str">
        <f t="shared" si="199"/>
        <v/>
      </c>
      <c r="U600" s="2" t="str">
        <f t="shared" si="200"/>
        <v/>
      </c>
      <c r="V600" s="2" t="str">
        <f t="shared" si="201"/>
        <v/>
      </c>
      <c r="W600" s="2" t="str">
        <f t="shared" si="202"/>
        <v/>
      </c>
      <c r="X600" s="2" t="str">
        <f t="shared" si="203"/>
        <v/>
      </c>
      <c r="Y600" s="2" t="str">
        <f t="shared" si="204"/>
        <v/>
      </c>
      <c r="Z600" s="2" t="str">
        <f t="shared" si="205"/>
        <v/>
      </c>
      <c r="AA600" s="2" t="str">
        <f t="shared" si="206"/>
        <v/>
      </c>
      <c r="AB600" s="2" t="str">
        <f t="shared" si="207"/>
        <v/>
      </c>
      <c r="AC600" s="2" t="str">
        <f t="shared" si="208"/>
        <v/>
      </c>
      <c r="AD600" s="3" t="e">
        <f t="shared" si="209"/>
        <v>#VALUE!</v>
      </c>
      <c r="AE600" s="3" t="e">
        <f t="shared" si="212"/>
        <v>#VALUE!</v>
      </c>
      <c r="AF600" s="3" t="e">
        <f t="shared" si="213"/>
        <v>#VALUE!</v>
      </c>
      <c r="AG600" s="3" t="e">
        <f t="shared" si="214"/>
        <v>#VALUE!</v>
      </c>
      <c r="AH600" s="3" t="e">
        <f t="shared" si="210"/>
        <v>#VALUE!</v>
      </c>
      <c r="AI600" s="3" t="e">
        <f t="shared" si="215"/>
        <v>#VALUE!</v>
      </c>
      <c r="AJ600" s="3" t="str">
        <f t="shared" si="211"/>
        <v/>
      </c>
    </row>
    <row r="601" spans="1:36" x14ac:dyDescent="0.55000000000000004">
      <c r="A601" s="10">
        <v>600</v>
      </c>
      <c r="B601" s="11"/>
      <c r="C601" s="12"/>
      <c r="D601" s="12"/>
      <c r="E601" s="12"/>
      <c r="F601" s="12"/>
      <c r="G601" s="12"/>
      <c r="H601" s="12"/>
      <c r="I601" s="13"/>
      <c r="J601" s="13"/>
      <c r="K601" s="13"/>
      <c r="L601" s="14"/>
      <c r="M601" s="10" t="str">
        <f>IF(F601=data!$A$2,1500,IF(F601=data!$A$3,500,IF(F601=data!$A$4,300,IF(F601=data!$A$5,200,IF(F601=data!$A$6,1500,IF(F601=data!$A$7,1500,""))))))</f>
        <v/>
      </c>
      <c r="N601" s="15"/>
      <c r="Q601" s="2" t="str">
        <f t="shared" si="196"/>
        <v/>
      </c>
      <c r="R601" s="2" t="str">
        <f t="shared" si="197"/>
        <v/>
      </c>
      <c r="S601" s="2" t="str">
        <f t="shared" si="198"/>
        <v/>
      </c>
      <c r="T601" s="2" t="str">
        <f t="shared" si="199"/>
        <v/>
      </c>
      <c r="U601" s="2" t="str">
        <f t="shared" si="200"/>
        <v/>
      </c>
      <c r="V601" s="2" t="str">
        <f t="shared" si="201"/>
        <v/>
      </c>
      <c r="W601" s="2" t="str">
        <f t="shared" si="202"/>
        <v/>
      </c>
      <c r="X601" s="2" t="str">
        <f t="shared" si="203"/>
        <v/>
      </c>
      <c r="Y601" s="2" t="str">
        <f t="shared" si="204"/>
        <v/>
      </c>
      <c r="Z601" s="2" t="str">
        <f t="shared" si="205"/>
        <v/>
      </c>
      <c r="AA601" s="2" t="str">
        <f t="shared" si="206"/>
        <v/>
      </c>
      <c r="AB601" s="2" t="str">
        <f t="shared" si="207"/>
        <v/>
      </c>
      <c r="AC601" s="2" t="str">
        <f t="shared" si="208"/>
        <v/>
      </c>
      <c r="AD601" s="3" t="e">
        <f t="shared" si="209"/>
        <v>#VALUE!</v>
      </c>
      <c r="AE601" s="3" t="e">
        <f t="shared" si="212"/>
        <v>#VALUE!</v>
      </c>
      <c r="AF601" s="3" t="e">
        <f t="shared" si="213"/>
        <v>#VALUE!</v>
      </c>
      <c r="AG601" s="3" t="e">
        <f t="shared" si="214"/>
        <v>#VALUE!</v>
      </c>
      <c r="AH601" s="3" t="e">
        <f t="shared" si="210"/>
        <v>#VALUE!</v>
      </c>
      <c r="AI601" s="3" t="e">
        <f t="shared" si="215"/>
        <v>#VALUE!</v>
      </c>
      <c r="AJ601" s="3" t="str">
        <f t="shared" si="211"/>
        <v/>
      </c>
    </row>
    <row r="602" spans="1:36" x14ac:dyDescent="0.55000000000000004">
      <c r="A602" s="10">
        <v>601</v>
      </c>
      <c r="B602" s="11"/>
      <c r="C602" s="12"/>
      <c r="D602" s="12"/>
      <c r="E602" s="12"/>
      <c r="F602" s="12"/>
      <c r="G602" s="12"/>
      <c r="H602" s="12"/>
      <c r="I602" s="13"/>
      <c r="J602" s="13"/>
      <c r="K602" s="13"/>
      <c r="L602" s="14"/>
      <c r="M602" s="10" t="str">
        <f>IF(F602=data!$A$2,1500,IF(F602=data!$A$3,500,IF(F602=data!$A$4,300,IF(F602=data!$A$5,200,IF(F602=data!$A$6,1500,IF(F602=data!$A$7,1500,""))))))</f>
        <v/>
      </c>
      <c r="N602" s="15"/>
      <c r="Q602" s="2" t="str">
        <f t="shared" si="196"/>
        <v/>
      </c>
      <c r="R602" s="2" t="str">
        <f t="shared" si="197"/>
        <v/>
      </c>
      <c r="S602" s="2" t="str">
        <f t="shared" si="198"/>
        <v/>
      </c>
      <c r="T602" s="2" t="str">
        <f t="shared" si="199"/>
        <v/>
      </c>
      <c r="U602" s="2" t="str">
        <f t="shared" si="200"/>
        <v/>
      </c>
      <c r="V602" s="2" t="str">
        <f t="shared" si="201"/>
        <v/>
      </c>
      <c r="W602" s="2" t="str">
        <f t="shared" si="202"/>
        <v/>
      </c>
      <c r="X602" s="2" t="str">
        <f t="shared" si="203"/>
        <v/>
      </c>
      <c r="Y602" s="2" t="str">
        <f t="shared" si="204"/>
        <v/>
      </c>
      <c r="Z602" s="2" t="str">
        <f t="shared" si="205"/>
        <v/>
      </c>
      <c r="AA602" s="2" t="str">
        <f t="shared" si="206"/>
        <v/>
      </c>
      <c r="AB602" s="2" t="str">
        <f t="shared" si="207"/>
        <v/>
      </c>
      <c r="AC602" s="2" t="str">
        <f t="shared" si="208"/>
        <v/>
      </c>
      <c r="AD602" s="3" t="e">
        <f t="shared" si="209"/>
        <v>#VALUE!</v>
      </c>
      <c r="AE602" s="3" t="e">
        <f t="shared" si="212"/>
        <v>#VALUE!</v>
      </c>
      <c r="AF602" s="3" t="e">
        <f t="shared" si="213"/>
        <v>#VALUE!</v>
      </c>
      <c r="AG602" s="3" t="e">
        <f t="shared" si="214"/>
        <v>#VALUE!</v>
      </c>
      <c r="AH602" s="3" t="e">
        <f t="shared" si="210"/>
        <v>#VALUE!</v>
      </c>
      <c r="AI602" s="3" t="e">
        <f t="shared" si="215"/>
        <v>#VALUE!</v>
      </c>
      <c r="AJ602" s="3" t="str">
        <f t="shared" si="211"/>
        <v/>
      </c>
    </row>
    <row r="603" spans="1:36" x14ac:dyDescent="0.55000000000000004">
      <c r="A603" s="10">
        <v>602</v>
      </c>
      <c r="B603" s="11"/>
      <c r="C603" s="12"/>
      <c r="D603" s="12"/>
      <c r="E603" s="12"/>
      <c r="F603" s="12"/>
      <c r="G603" s="12"/>
      <c r="H603" s="12"/>
      <c r="I603" s="13"/>
      <c r="J603" s="13"/>
      <c r="K603" s="13"/>
      <c r="L603" s="14"/>
      <c r="M603" s="10" t="str">
        <f>IF(F603=data!$A$2,1500,IF(F603=data!$A$3,500,IF(F603=data!$A$4,300,IF(F603=data!$A$5,200,IF(F603=data!$A$6,1500,IF(F603=data!$A$7,1500,""))))))</f>
        <v/>
      </c>
      <c r="N603" s="15"/>
      <c r="Q603" s="2" t="str">
        <f t="shared" si="196"/>
        <v/>
      </c>
      <c r="R603" s="2" t="str">
        <f t="shared" si="197"/>
        <v/>
      </c>
      <c r="S603" s="2" t="str">
        <f t="shared" si="198"/>
        <v/>
      </c>
      <c r="T603" s="2" t="str">
        <f t="shared" si="199"/>
        <v/>
      </c>
      <c r="U603" s="2" t="str">
        <f t="shared" si="200"/>
        <v/>
      </c>
      <c r="V603" s="2" t="str">
        <f t="shared" si="201"/>
        <v/>
      </c>
      <c r="W603" s="2" t="str">
        <f t="shared" si="202"/>
        <v/>
      </c>
      <c r="X603" s="2" t="str">
        <f t="shared" si="203"/>
        <v/>
      </c>
      <c r="Y603" s="2" t="str">
        <f t="shared" si="204"/>
        <v/>
      </c>
      <c r="Z603" s="2" t="str">
        <f t="shared" si="205"/>
        <v/>
      </c>
      <c r="AA603" s="2" t="str">
        <f t="shared" si="206"/>
        <v/>
      </c>
      <c r="AB603" s="2" t="str">
        <f t="shared" si="207"/>
        <v/>
      </c>
      <c r="AC603" s="2" t="str">
        <f t="shared" si="208"/>
        <v/>
      </c>
      <c r="AD603" s="3" t="e">
        <f t="shared" si="209"/>
        <v>#VALUE!</v>
      </c>
      <c r="AE603" s="3" t="e">
        <f t="shared" si="212"/>
        <v>#VALUE!</v>
      </c>
      <c r="AF603" s="3" t="e">
        <f t="shared" si="213"/>
        <v>#VALUE!</v>
      </c>
      <c r="AG603" s="3" t="e">
        <f t="shared" si="214"/>
        <v>#VALUE!</v>
      </c>
      <c r="AH603" s="3" t="e">
        <f t="shared" si="210"/>
        <v>#VALUE!</v>
      </c>
      <c r="AI603" s="3" t="e">
        <f t="shared" si="215"/>
        <v>#VALUE!</v>
      </c>
      <c r="AJ603" s="3" t="str">
        <f t="shared" si="211"/>
        <v/>
      </c>
    </row>
    <row r="604" spans="1:36" x14ac:dyDescent="0.55000000000000004">
      <c r="A604" s="10">
        <v>603</v>
      </c>
      <c r="B604" s="11"/>
      <c r="C604" s="12"/>
      <c r="D604" s="12"/>
      <c r="E604" s="12"/>
      <c r="F604" s="12"/>
      <c r="G604" s="12"/>
      <c r="H604" s="12"/>
      <c r="I604" s="13"/>
      <c r="J604" s="13"/>
      <c r="K604" s="13"/>
      <c r="L604" s="14"/>
      <c r="M604" s="10" t="str">
        <f>IF(F604=data!$A$2,1500,IF(F604=data!$A$3,500,IF(F604=data!$A$4,300,IF(F604=data!$A$5,200,IF(F604=data!$A$6,1500,IF(F604=data!$A$7,1500,""))))))</f>
        <v/>
      </c>
      <c r="N604" s="15"/>
      <c r="Q604" s="2" t="str">
        <f t="shared" si="196"/>
        <v/>
      </c>
      <c r="R604" s="2" t="str">
        <f t="shared" si="197"/>
        <v/>
      </c>
      <c r="S604" s="2" t="str">
        <f t="shared" si="198"/>
        <v/>
      </c>
      <c r="T604" s="2" t="str">
        <f t="shared" si="199"/>
        <v/>
      </c>
      <c r="U604" s="2" t="str">
        <f t="shared" si="200"/>
        <v/>
      </c>
      <c r="V604" s="2" t="str">
        <f t="shared" si="201"/>
        <v/>
      </c>
      <c r="W604" s="2" t="str">
        <f t="shared" si="202"/>
        <v/>
      </c>
      <c r="X604" s="2" t="str">
        <f t="shared" si="203"/>
        <v/>
      </c>
      <c r="Y604" s="2" t="str">
        <f t="shared" si="204"/>
        <v/>
      </c>
      <c r="Z604" s="2" t="str">
        <f t="shared" si="205"/>
        <v/>
      </c>
      <c r="AA604" s="2" t="str">
        <f t="shared" si="206"/>
        <v/>
      </c>
      <c r="AB604" s="2" t="str">
        <f t="shared" si="207"/>
        <v/>
      </c>
      <c r="AC604" s="2" t="str">
        <f t="shared" si="208"/>
        <v/>
      </c>
      <c r="AD604" s="3" t="e">
        <f t="shared" si="209"/>
        <v>#VALUE!</v>
      </c>
      <c r="AE604" s="3" t="e">
        <f t="shared" si="212"/>
        <v>#VALUE!</v>
      </c>
      <c r="AF604" s="3" t="e">
        <f t="shared" si="213"/>
        <v>#VALUE!</v>
      </c>
      <c r="AG604" s="3" t="e">
        <f t="shared" si="214"/>
        <v>#VALUE!</v>
      </c>
      <c r="AH604" s="3" t="e">
        <f t="shared" si="210"/>
        <v>#VALUE!</v>
      </c>
      <c r="AI604" s="3" t="e">
        <f t="shared" si="215"/>
        <v>#VALUE!</v>
      </c>
      <c r="AJ604" s="3" t="str">
        <f t="shared" si="211"/>
        <v/>
      </c>
    </row>
    <row r="605" spans="1:36" x14ac:dyDescent="0.55000000000000004">
      <c r="A605" s="10">
        <v>604</v>
      </c>
      <c r="B605" s="11"/>
      <c r="C605" s="12"/>
      <c r="D605" s="12"/>
      <c r="E605" s="12"/>
      <c r="F605" s="12"/>
      <c r="G605" s="12"/>
      <c r="H605" s="12"/>
      <c r="I605" s="13"/>
      <c r="J605" s="13"/>
      <c r="K605" s="13"/>
      <c r="L605" s="14"/>
      <c r="M605" s="10" t="str">
        <f>IF(F605=data!$A$2,1500,IF(F605=data!$A$3,500,IF(F605=data!$A$4,300,IF(F605=data!$A$5,200,IF(F605=data!$A$6,1500,IF(F605=data!$A$7,1500,""))))))</f>
        <v/>
      </c>
      <c r="N605" s="15"/>
      <c r="Q605" s="2" t="str">
        <f t="shared" si="196"/>
        <v/>
      </c>
      <c r="R605" s="2" t="str">
        <f t="shared" si="197"/>
        <v/>
      </c>
      <c r="S605" s="2" t="str">
        <f t="shared" si="198"/>
        <v/>
      </c>
      <c r="T605" s="2" t="str">
        <f t="shared" si="199"/>
        <v/>
      </c>
      <c r="U605" s="2" t="str">
        <f t="shared" si="200"/>
        <v/>
      </c>
      <c r="V605" s="2" t="str">
        <f t="shared" si="201"/>
        <v/>
      </c>
      <c r="W605" s="2" t="str">
        <f t="shared" si="202"/>
        <v/>
      </c>
      <c r="X605" s="2" t="str">
        <f t="shared" si="203"/>
        <v/>
      </c>
      <c r="Y605" s="2" t="str">
        <f t="shared" si="204"/>
        <v/>
      </c>
      <c r="Z605" s="2" t="str">
        <f t="shared" si="205"/>
        <v/>
      </c>
      <c r="AA605" s="2" t="str">
        <f t="shared" si="206"/>
        <v/>
      </c>
      <c r="AB605" s="2" t="str">
        <f t="shared" si="207"/>
        <v/>
      </c>
      <c r="AC605" s="2" t="str">
        <f t="shared" si="208"/>
        <v/>
      </c>
      <c r="AD605" s="3" t="e">
        <f t="shared" si="209"/>
        <v>#VALUE!</v>
      </c>
      <c r="AE605" s="3" t="e">
        <f t="shared" si="212"/>
        <v>#VALUE!</v>
      </c>
      <c r="AF605" s="3" t="e">
        <f t="shared" si="213"/>
        <v>#VALUE!</v>
      </c>
      <c r="AG605" s="3" t="e">
        <f t="shared" si="214"/>
        <v>#VALUE!</v>
      </c>
      <c r="AH605" s="3" t="e">
        <f t="shared" si="210"/>
        <v>#VALUE!</v>
      </c>
      <c r="AI605" s="3" t="e">
        <f t="shared" si="215"/>
        <v>#VALUE!</v>
      </c>
      <c r="AJ605" s="3" t="str">
        <f t="shared" si="211"/>
        <v/>
      </c>
    </row>
    <row r="606" spans="1:36" x14ac:dyDescent="0.55000000000000004">
      <c r="A606" s="10">
        <v>605</v>
      </c>
      <c r="B606" s="11"/>
      <c r="C606" s="12"/>
      <c r="D606" s="12"/>
      <c r="E606" s="12"/>
      <c r="F606" s="12"/>
      <c r="G606" s="12"/>
      <c r="H606" s="12"/>
      <c r="I606" s="13"/>
      <c r="J606" s="13"/>
      <c r="K606" s="13"/>
      <c r="L606" s="14"/>
      <c r="M606" s="10" t="str">
        <f>IF(F606=data!$A$2,1500,IF(F606=data!$A$3,500,IF(F606=data!$A$4,300,IF(F606=data!$A$5,200,IF(F606=data!$A$6,1500,IF(F606=data!$A$7,1500,""))))))</f>
        <v/>
      </c>
      <c r="N606" s="15"/>
      <c r="Q606" s="2" t="str">
        <f t="shared" si="196"/>
        <v/>
      </c>
      <c r="R606" s="2" t="str">
        <f t="shared" si="197"/>
        <v/>
      </c>
      <c r="S606" s="2" t="str">
        <f t="shared" si="198"/>
        <v/>
      </c>
      <c r="T606" s="2" t="str">
        <f t="shared" si="199"/>
        <v/>
      </c>
      <c r="U606" s="2" t="str">
        <f t="shared" si="200"/>
        <v/>
      </c>
      <c r="V606" s="2" t="str">
        <f t="shared" si="201"/>
        <v/>
      </c>
      <c r="W606" s="2" t="str">
        <f t="shared" si="202"/>
        <v/>
      </c>
      <c r="X606" s="2" t="str">
        <f t="shared" si="203"/>
        <v/>
      </c>
      <c r="Y606" s="2" t="str">
        <f t="shared" si="204"/>
        <v/>
      </c>
      <c r="Z606" s="2" t="str">
        <f t="shared" si="205"/>
        <v/>
      </c>
      <c r="AA606" s="2" t="str">
        <f t="shared" si="206"/>
        <v/>
      </c>
      <c r="AB606" s="2" t="str">
        <f t="shared" si="207"/>
        <v/>
      </c>
      <c r="AC606" s="2" t="str">
        <f t="shared" si="208"/>
        <v/>
      </c>
      <c r="AD606" s="3" t="e">
        <f t="shared" si="209"/>
        <v>#VALUE!</v>
      </c>
      <c r="AE606" s="3" t="e">
        <f t="shared" si="212"/>
        <v>#VALUE!</v>
      </c>
      <c r="AF606" s="3" t="e">
        <f t="shared" si="213"/>
        <v>#VALUE!</v>
      </c>
      <c r="AG606" s="3" t="e">
        <f t="shared" si="214"/>
        <v>#VALUE!</v>
      </c>
      <c r="AH606" s="3" t="e">
        <f t="shared" si="210"/>
        <v>#VALUE!</v>
      </c>
      <c r="AI606" s="3" t="e">
        <f t="shared" si="215"/>
        <v>#VALUE!</v>
      </c>
      <c r="AJ606" s="3" t="str">
        <f t="shared" si="211"/>
        <v/>
      </c>
    </row>
    <row r="607" spans="1:36" x14ac:dyDescent="0.55000000000000004">
      <c r="A607" s="10">
        <v>606</v>
      </c>
      <c r="B607" s="11"/>
      <c r="C607" s="12"/>
      <c r="D607" s="12"/>
      <c r="E607" s="12"/>
      <c r="F607" s="12"/>
      <c r="G607" s="12"/>
      <c r="H607" s="12"/>
      <c r="I607" s="13"/>
      <c r="J607" s="13"/>
      <c r="K607" s="13"/>
      <c r="L607" s="14"/>
      <c r="M607" s="10" t="str">
        <f>IF(F607=data!$A$2,1500,IF(F607=data!$A$3,500,IF(F607=data!$A$4,300,IF(F607=data!$A$5,200,IF(F607=data!$A$6,1500,IF(F607=data!$A$7,1500,""))))))</f>
        <v/>
      </c>
      <c r="N607" s="15"/>
      <c r="Q607" s="2" t="str">
        <f t="shared" si="196"/>
        <v/>
      </c>
      <c r="R607" s="2" t="str">
        <f t="shared" si="197"/>
        <v/>
      </c>
      <c r="S607" s="2" t="str">
        <f t="shared" si="198"/>
        <v/>
      </c>
      <c r="T607" s="2" t="str">
        <f t="shared" si="199"/>
        <v/>
      </c>
      <c r="U607" s="2" t="str">
        <f t="shared" si="200"/>
        <v/>
      </c>
      <c r="V607" s="2" t="str">
        <f t="shared" si="201"/>
        <v/>
      </c>
      <c r="W607" s="2" t="str">
        <f t="shared" si="202"/>
        <v/>
      </c>
      <c r="X607" s="2" t="str">
        <f t="shared" si="203"/>
        <v/>
      </c>
      <c r="Y607" s="2" t="str">
        <f t="shared" si="204"/>
        <v/>
      </c>
      <c r="Z607" s="2" t="str">
        <f t="shared" si="205"/>
        <v/>
      </c>
      <c r="AA607" s="2" t="str">
        <f t="shared" si="206"/>
        <v/>
      </c>
      <c r="AB607" s="2" t="str">
        <f t="shared" si="207"/>
        <v/>
      </c>
      <c r="AC607" s="2" t="str">
        <f t="shared" si="208"/>
        <v/>
      </c>
      <c r="AD607" s="3" t="e">
        <f t="shared" si="209"/>
        <v>#VALUE!</v>
      </c>
      <c r="AE607" s="3" t="e">
        <f t="shared" si="212"/>
        <v>#VALUE!</v>
      </c>
      <c r="AF607" s="3" t="e">
        <f t="shared" si="213"/>
        <v>#VALUE!</v>
      </c>
      <c r="AG607" s="3" t="e">
        <f t="shared" si="214"/>
        <v>#VALUE!</v>
      </c>
      <c r="AH607" s="3" t="e">
        <f t="shared" si="210"/>
        <v>#VALUE!</v>
      </c>
      <c r="AI607" s="3" t="e">
        <f t="shared" si="215"/>
        <v>#VALUE!</v>
      </c>
      <c r="AJ607" s="3" t="str">
        <f t="shared" si="211"/>
        <v/>
      </c>
    </row>
    <row r="608" spans="1:36" x14ac:dyDescent="0.55000000000000004">
      <c r="A608" s="10">
        <v>607</v>
      </c>
      <c r="B608" s="11"/>
      <c r="C608" s="12"/>
      <c r="D608" s="12"/>
      <c r="E608" s="12"/>
      <c r="F608" s="12"/>
      <c r="G608" s="12"/>
      <c r="H608" s="12"/>
      <c r="I608" s="13"/>
      <c r="J608" s="13"/>
      <c r="K608" s="13"/>
      <c r="L608" s="14"/>
      <c r="M608" s="10" t="str">
        <f>IF(F608=data!$A$2,1500,IF(F608=data!$A$3,500,IF(F608=data!$A$4,300,IF(F608=data!$A$5,200,IF(F608=data!$A$6,1500,IF(F608=data!$A$7,1500,""))))))</f>
        <v/>
      </c>
      <c r="N608" s="15"/>
      <c r="Q608" s="2" t="str">
        <f t="shared" si="196"/>
        <v/>
      </c>
      <c r="R608" s="2" t="str">
        <f t="shared" si="197"/>
        <v/>
      </c>
      <c r="S608" s="2" t="str">
        <f t="shared" si="198"/>
        <v/>
      </c>
      <c r="T608" s="2" t="str">
        <f t="shared" si="199"/>
        <v/>
      </c>
      <c r="U608" s="2" t="str">
        <f t="shared" si="200"/>
        <v/>
      </c>
      <c r="V608" s="2" t="str">
        <f t="shared" si="201"/>
        <v/>
      </c>
      <c r="W608" s="2" t="str">
        <f t="shared" si="202"/>
        <v/>
      </c>
      <c r="X608" s="2" t="str">
        <f t="shared" si="203"/>
        <v/>
      </c>
      <c r="Y608" s="2" t="str">
        <f t="shared" si="204"/>
        <v/>
      </c>
      <c r="Z608" s="2" t="str">
        <f t="shared" si="205"/>
        <v/>
      </c>
      <c r="AA608" s="2" t="str">
        <f t="shared" si="206"/>
        <v/>
      </c>
      <c r="AB608" s="2" t="str">
        <f t="shared" si="207"/>
        <v/>
      </c>
      <c r="AC608" s="2" t="str">
        <f t="shared" si="208"/>
        <v/>
      </c>
      <c r="AD608" s="3" t="e">
        <f t="shared" si="209"/>
        <v>#VALUE!</v>
      </c>
      <c r="AE608" s="3" t="e">
        <f t="shared" si="212"/>
        <v>#VALUE!</v>
      </c>
      <c r="AF608" s="3" t="e">
        <f t="shared" si="213"/>
        <v>#VALUE!</v>
      </c>
      <c r="AG608" s="3" t="e">
        <f t="shared" si="214"/>
        <v>#VALUE!</v>
      </c>
      <c r="AH608" s="3" t="e">
        <f t="shared" si="210"/>
        <v>#VALUE!</v>
      </c>
      <c r="AI608" s="3" t="e">
        <f t="shared" si="215"/>
        <v>#VALUE!</v>
      </c>
      <c r="AJ608" s="3" t="str">
        <f t="shared" si="211"/>
        <v/>
      </c>
    </row>
    <row r="609" spans="1:36" x14ac:dyDescent="0.55000000000000004">
      <c r="A609" s="10">
        <v>608</v>
      </c>
      <c r="B609" s="11"/>
      <c r="C609" s="12"/>
      <c r="D609" s="12"/>
      <c r="E609" s="12"/>
      <c r="F609" s="12"/>
      <c r="G609" s="12"/>
      <c r="H609" s="12"/>
      <c r="I609" s="13"/>
      <c r="J609" s="13"/>
      <c r="K609" s="13"/>
      <c r="L609" s="14"/>
      <c r="M609" s="10" t="str">
        <f>IF(F609=data!$A$2,1500,IF(F609=data!$A$3,500,IF(F609=data!$A$4,300,IF(F609=data!$A$5,200,IF(F609=data!$A$6,1500,IF(F609=data!$A$7,1500,""))))))</f>
        <v/>
      </c>
      <c r="N609" s="15"/>
      <c r="Q609" s="2" t="str">
        <f t="shared" si="196"/>
        <v/>
      </c>
      <c r="R609" s="2" t="str">
        <f t="shared" si="197"/>
        <v/>
      </c>
      <c r="S609" s="2" t="str">
        <f t="shared" si="198"/>
        <v/>
      </c>
      <c r="T609" s="2" t="str">
        <f t="shared" si="199"/>
        <v/>
      </c>
      <c r="U609" s="2" t="str">
        <f t="shared" si="200"/>
        <v/>
      </c>
      <c r="V609" s="2" t="str">
        <f t="shared" si="201"/>
        <v/>
      </c>
      <c r="W609" s="2" t="str">
        <f t="shared" si="202"/>
        <v/>
      </c>
      <c r="X609" s="2" t="str">
        <f t="shared" si="203"/>
        <v/>
      </c>
      <c r="Y609" s="2" t="str">
        <f t="shared" si="204"/>
        <v/>
      </c>
      <c r="Z609" s="2" t="str">
        <f t="shared" si="205"/>
        <v/>
      </c>
      <c r="AA609" s="2" t="str">
        <f t="shared" si="206"/>
        <v/>
      </c>
      <c r="AB609" s="2" t="str">
        <f t="shared" si="207"/>
        <v/>
      </c>
      <c r="AC609" s="2" t="str">
        <f t="shared" si="208"/>
        <v/>
      </c>
      <c r="AD609" s="3" t="e">
        <f t="shared" si="209"/>
        <v>#VALUE!</v>
      </c>
      <c r="AE609" s="3" t="e">
        <f t="shared" si="212"/>
        <v>#VALUE!</v>
      </c>
      <c r="AF609" s="3" t="e">
        <f t="shared" si="213"/>
        <v>#VALUE!</v>
      </c>
      <c r="AG609" s="3" t="e">
        <f t="shared" si="214"/>
        <v>#VALUE!</v>
      </c>
      <c r="AH609" s="3" t="e">
        <f t="shared" si="210"/>
        <v>#VALUE!</v>
      </c>
      <c r="AI609" s="3" t="e">
        <f t="shared" si="215"/>
        <v>#VALUE!</v>
      </c>
      <c r="AJ609" s="3" t="str">
        <f t="shared" si="211"/>
        <v/>
      </c>
    </row>
    <row r="610" spans="1:36" x14ac:dyDescent="0.55000000000000004">
      <c r="A610" s="10">
        <v>609</v>
      </c>
      <c r="B610" s="11"/>
      <c r="C610" s="12"/>
      <c r="D610" s="12"/>
      <c r="E610" s="12"/>
      <c r="F610" s="12"/>
      <c r="G610" s="12"/>
      <c r="H610" s="12"/>
      <c r="I610" s="13"/>
      <c r="J610" s="13"/>
      <c r="K610" s="13"/>
      <c r="L610" s="14"/>
      <c r="M610" s="10" t="str">
        <f>IF(F610=data!$A$2,1500,IF(F610=data!$A$3,500,IF(F610=data!$A$4,300,IF(F610=data!$A$5,200,IF(F610=data!$A$6,1500,IF(F610=data!$A$7,1500,""))))))</f>
        <v/>
      </c>
      <c r="N610" s="15"/>
      <c r="Q610" s="2" t="str">
        <f t="shared" si="196"/>
        <v/>
      </c>
      <c r="R610" s="2" t="str">
        <f t="shared" si="197"/>
        <v/>
      </c>
      <c r="S610" s="2" t="str">
        <f t="shared" si="198"/>
        <v/>
      </c>
      <c r="T610" s="2" t="str">
        <f t="shared" si="199"/>
        <v/>
      </c>
      <c r="U610" s="2" t="str">
        <f t="shared" si="200"/>
        <v/>
      </c>
      <c r="V610" s="2" t="str">
        <f t="shared" si="201"/>
        <v/>
      </c>
      <c r="W610" s="2" t="str">
        <f t="shared" si="202"/>
        <v/>
      </c>
      <c r="X610" s="2" t="str">
        <f t="shared" si="203"/>
        <v/>
      </c>
      <c r="Y610" s="2" t="str">
        <f t="shared" si="204"/>
        <v/>
      </c>
      <c r="Z610" s="2" t="str">
        <f t="shared" si="205"/>
        <v/>
      </c>
      <c r="AA610" s="2" t="str">
        <f t="shared" si="206"/>
        <v/>
      </c>
      <c r="AB610" s="2" t="str">
        <f t="shared" si="207"/>
        <v/>
      </c>
      <c r="AC610" s="2" t="str">
        <f t="shared" si="208"/>
        <v/>
      </c>
      <c r="AD610" s="3" t="e">
        <f t="shared" si="209"/>
        <v>#VALUE!</v>
      </c>
      <c r="AE610" s="3" t="e">
        <f t="shared" si="212"/>
        <v>#VALUE!</v>
      </c>
      <c r="AF610" s="3" t="e">
        <f t="shared" si="213"/>
        <v>#VALUE!</v>
      </c>
      <c r="AG610" s="3" t="e">
        <f t="shared" si="214"/>
        <v>#VALUE!</v>
      </c>
      <c r="AH610" s="3" t="e">
        <f t="shared" si="210"/>
        <v>#VALUE!</v>
      </c>
      <c r="AI610" s="3" t="e">
        <f t="shared" si="215"/>
        <v>#VALUE!</v>
      </c>
      <c r="AJ610" s="3" t="str">
        <f t="shared" si="211"/>
        <v/>
      </c>
    </row>
    <row r="611" spans="1:36" x14ac:dyDescent="0.55000000000000004">
      <c r="A611" s="10">
        <v>610</v>
      </c>
      <c r="B611" s="11"/>
      <c r="C611" s="12"/>
      <c r="D611" s="12"/>
      <c r="E611" s="12"/>
      <c r="F611" s="12"/>
      <c r="G611" s="12"/>
      <c r="H611" s="12"/>
      <c r="I611" s="13"/>
      <c r="J611" s="13"/>
      <c r="K611" s="13"/>
      <c r="L611" s="14"/>
      <c r="M611" s="10" t="str">
        <f>IF(F611=data!$A$2,1500,IF(F611=data!$A$3,500,IF(F611=data!$A$4,300,IF(F611=data!$A$5,200,IF(F611=data!$A$6,1500,IF(F611=data!$A$7,1500,""))))))</f>
        <v/>
      </c>
      <c r="N611" s="15"/>
      <c r="Q611" s="2" t="str">
        <f t="shared" si="196"/>
        <v/>
      </c>
      <c r="R611" s="2" t="str">
        <f t="shared" si="197"/>
        <v/>
      </c>
      <c r="S611" s="2" t="str">
        <f t="shared" si="198"/>
        <v/>
      </c>
      <c r="T611" s="2" t="str">
        <f t="shared" si="199"/>
        <v/>
      </c>
      <c r="U611" s="2" t="str">
        <f t="shared" si="200"/>
        <v/>
      </c>
      <c r="V611" s="2" t="str">
        <f t="shared" si="201"/>
        <v/>
      </c>
      <c r="W611" s="2" t="str">
        <f t="shared" si="202"/>
        <v/>
      </c>
      <c r="X611" s="2" t="str">
        <f t="shared" si="203"/>
        <v/>
      </c>
      <c r="Y611" s="2" t="str">
        <f t="shared" si="204"/>
        <v/>
      </c>
      <c r="Z611" s="2" t="str">
        <f t="shared" si="205"/>
        <v/>
      </c>
      <c r="AA611" s="2" t="str">
        <f t="shared" si="206"/>
        <v/>
      </c>
      <c r="AB611" s="2" t="str">
        <f t="shared" si="207"/>
        <v/>
      </c>
      <c r="AC611" s="2" t="str">
        <f t="shared" si="208"/>
        <v/>
      </c>
      <c r="AD611" s="3" t="e">
        <f t="shared" si="209"/>
        <v>#VALUE!</v>
      </c>
      <c r="AE611" s="3" t="e">
        <f t="shared" si="212"/>
        <v>#VALUE!</v>
      </c>
      <c r="AF611" s="3" t="e">
        <f t="shared" si="213"/>
        <v>#VALUE!</v>
      </c>
      <c r="AG611" s="3" t="e">
        <f t="shared" si="214"/>
        <v>#VALUE!</v>
      </c>
      <c r="AH611" s="3" t="e">
        <f t="shared" si="210"/>
        <v>#VALUE!</v>
      </c>
      <c r="AI611" s="3" t="e">
        <f t="shared" si="215"/>
        <v>#VALUE!</v>
      </c>
      <c r="AJ611" s="3" t="str">
        <f t="shared" si="211"/>
        <v/>
      </c>
    </row>
    <row r="612" spans="1:36" x14ac:dyDescent="0.55000000000000004">
      <c r="A612" s="10">
        <v>611</v>
      </c>
      <c r="B612" s="11"/>
      <c r="C612" s="12"/>
      <c r="D612" s="12"/>
      <c r="E612" s="12"/>
      <c r="F612" s="12"/>
      <c r="G612" s="12"/>
      <c r="H612" s="12"/>
      <c r="I612" s="13"/>
      <c r="J612" s="13"/>
      <c r="K612" s="13"/>
      <c r="L612" s="14"/>
      <c r="M612" s="10" t="str">
        <f>IF(F612=data!$A$2,1500,IF(F612=data!$A$3,500,IF(F612=data!$A$4,300,IF(F612=data!$A$5,200,IF(F612=data!$A$6,1500,IF(F612=data!$A$7,1500,""))))))</f>
        <v/>
      </c>
      <c r="N612" s="15"/>
      <c r="Q612" s="2" t="str">
        <f t="shared" si="196"/>
        <v/>
      </c>
      <c r="R612" s="2" t="str">
        <f t="shared" si="197"/>
        <v/>
      </c>
      <c r="S612" s="2" t="str">
        <f t="shared" si="198"/>
        <v/>
      </c>
      <c r="T612" s="2" t="str">
        <f t="shared" si="199"/>
        <v/>
      </c>
      <c r="U612" s="2" t="str">
        <f t="shared" si="200"/>
        <v/>
      </c>
      <c r="V612" s="2" t="str">
        <f t="shared" si="201"/>
        <v/>
      </c>
      <c r="W612" s="2" t="str">
        <f t="shared" si="202"/>
        <v/>
      </c>
      <c r="X612" s="2" t="str">
        <f t="shared" si="203"/>
        <v/>
      </c>
      <c r="Y612" s="2" t="str">
        <f t="shared" si="204"/>
        <v/>
      </c>
      <c r="Z612" s="2" t="str">
        <f t="shared" si="205"/>
        <v/>
      </c>
      <c r="AA612" s="2" t="str">
        <f t="shared" si="206"/>
        <v/>
      </c>
      <c r="AB612" s="2" t="str">
        <f t="shared" si="207"/>
        <v/>
      </c>
      <c r="AC612" s="2" t="str">
        <f t="shared" si="208"/>
        <v/>
      </c>
      <c r="AD612" s="3" t="e">
        <f t="shared" si="209"/>
        <v>#VALUE!</v>
      </c>
      <c r="AE612" s="3" t="e">
        <f t="shared" si="212"/>
        <v>#VALUE!</v>
      </c>
      <c r="AF612" s="3" t="e">
        <f t="shared" si="213"/>
        <v>#VALUE!</v>
      </c>
      <c r="AG612" s="3" t="e">
        <f t="shared" si="214"/>
        <v>#VALUE!</v>
      </c>
      <c r="AH612" s="3" t="e">
        <f t="shared" si="210"/>
        <v>#VALUE!</v>
      </c>
      <c r="AI612" s="3" t="e">
        <f t="shared" si="215"/>
        <v>#VALUE!</v>
      </c>
      <c r="AJ612" s="3" t="str">
        <f t="shared" si="211"/>
        <v/>
      </c>
    </row>
    <row r="613" spans="1:36" x14ac:dyDescent="0.55000000000000004">
      <c r="A613" s="10">
        <v>612</v>
      </c>
      <c r="B613" s="11"/>
      <c r="C613" s="12"/>
      <c r="D613" s="12"/>
      <c r="E613" s="12"/>
      <c r="F613" s="12"/>
      <c r="G613" s="12"/>
      <c r="H613" s="12"/>
      <c r="I613" s="13"/>
      <c r="J613" s="13"/>
      <c r="K613" s="13"/>
      <c r="L613" s="14"/>
      <c r="M613" s="10" t="str">
        <f>IF(F613=data!$A$2,1500,IF(F613=data!$A$3,500,IF(F613=data!$A$4,300,IF(F613=data!$A$5,200,IF(F613=data!$A$6,1500,IF(F613=data!$A$7,1500,""))))))</f>
        <v/>
      </c>
      <c r="N613" s="15"/>
      <c r="Q613" s="2" t="str">
        <f t="shared" si="196"/>
        <v/>
      </c>
      <c r="R613" s="2" t="str">
        <f t="shared" si="197"/>
        <v/>
      </c>
      <c r="S613" s="2" t="str">
        <f t="shared" si="198"/>
        <v/>
      </c>
      <c r="T613" s="2" t="str">
        <f t="shared" si="199"/>
        <v/>
      </c>
      <c r="U613" s="2" t="str">
        <f t="shared" si="200"/>
        <v/>
      </c>
      <c r="V613" s="2" t="str">
        <f t="shared" si="201"/>
        <v/>
      </c>
      <c r="W613" s="2" t="str">
        <f t="shared" si="202"/>
        <v/>
      </c>
      <c r="X613" s="2" t="str">
        <f t="shared" si="203"/>
        <v/>
      </c>
      <c r="Y613" s="2" t="str">
        <f t="shared" si="204"/>
        <v/>
      </c>
      <c r="Z613" s="2" t="str">
        <f t="shared" si="205"/>
        <v/>
      </c>
      <c r="AA613" s="2" t="str">
        <f t="shared" si="206"/>
        <v/>
      </c>
      <c r="AB613" s="2" t="str">
        <f t="shared" si="207"/>
        <v/>
      </c>
      <c r="AC613" s="2" t="str">
        <f t="shared" si="208"/>
        <v/>
      </c>
      <c r="AD613" s="3" t="e">
        <f t="shared" si="209"/>
        <v>#VALUE!</v>
      </c>
      <c r="AE613" s="3" t="e">
        <f t="shared" si="212"/>
        <v>#VALUE!</v>
      </c>
      <c r="AF613" s="3" t="e">
        <f t="shared" si="213"/>
        <v>#VALUE!</v>
      </c>
      <c r="AG613" s="3" t="e">
        <f t="shared" si="214"/>
        <v>#VALUE!</v>
      </c>
      <c r="AH613" s="3" t="e">
        <f t="shared" si="210"/>
        <v>#VALUE!</v>
      </c>
      <c r="AI613" s="3" t="e">
        <f t="shared" si="215"/>
        <v>#VALUE!</v>
      </c>
      <c r="AJ613" s="3" t="str">
        <f t="shared" si="211"/>
        <v/>
      </c>
    </row>
    <row r="614" spans="1:36" x14ac:dyDescent="0.55000000000000004">
      <c r="A614" s="10">
        <v>613</v>
      </c>
      <c r="B614" s="11"/>
      <c r="C614" s="12"/>
      <c r="D614" s="12"/>
      <c r="E614" s="12"/>
      <c r="F614" s="12"/>
      <c r="G614" s="12"/>
      <c r="H614" s="12"/>
      <c r="I614" s="13"/>
      <c r="J614" s="13"/>
      <c r="K614" s="13"/>
      <c r="L614" s="14"/>
      <c r="M614" s="10" t="str">
        <f>IF(F614=data!$A$2,1500,IF(F614=data!$A$3,500,IF(F614=data!$A$4,300,IF(F614=data!$A$5,200,IF(F614=data!$A$6,1500,IF(F614=data!$A$7,1500,""))))))</f>
        <v/>
      </c>
      <c r="N614" s="15"/>
      <c r="Q614" s="2" t="str">
        <f t="shared" si="196"/>
        <v/>
      </c>
      <c r="R614" s="2" t="str">
        <f t="shared" si="197"/>
        <v/>
      </c>
      <c r="S614" s="2" t="str">
        <f t="shared" si="198"/>
        <v/>
      </c>
      <c r="T614" s="2" t="str">
        <f t="shared" si="199"/>
        <v/>
      </c>
      <c r="U614" s="2" t="str">
        <f t="shared" si="200"/>
        <v/>
      </c>
      <c r="V614" s="2" t="str">
        <f t="shared" si="201"/>
        <v/>
      </c>
      <c r="W614" s="2" t="str">
        <f t="shared" si="202"/>
        <v/>
      </c>
      <c r="X614" s="2" t="str">
        <f t="shared" si="203"/>
        <v/>
      </c>
      <c r="Y614" s="2" t="str">
        <f t="shared" si="204"/>
        <v/>
      </c>
      <c r="Z614" s="2" t="str">
        <f t="shared" si="205"/>
        <v/>
      </c>
      <c r="AA614" s="2" t="str">
        <f t="shared" si="206"/>
        <v/>
      </c>
      <c r="AB614" s="2" t="str">
        <f t="shared" si="207"/>
        <v/>
      </c>
      <c r="AC614" s="2" t="str">
        <f t="shared" si="208"/>
        <v/>
      </c>
      <c r="AD614" s="3" t="e">
        <f t="shared" si="209"/>
        <v>#VALUE!</v>
      </c>
      <c r="AE614" s="3" t="e">
        <f t="shared" si="212"/>
        <v>#VALUE!</v>
      </c>
      <c r="AF614" s="3" t="e">
        <f t="shared" si="213"/>
        <v>#VALUE!</v>
      </c>
      <c r="AG614" s="3" t="e">
        <f t="shared" si="214"/>
        <v>#VALUE!</v>
      </c>
      <c r="AH614" s="3" t="e">
        <f t="shared" si="210"/>
        <v>#VALUE!</v>
      </c>
      <c r="AI614" s="3" t="e">
        <f t="shared" si="215"/>
        <v>#VALUE!</v>
      </c>
      <c r="AJ614" s="3" t="str">
        <f t="shared" si="211"/>
        <v/>
      </c>
    </row>
    <row r="615" spans="1:36" x14ac:dyDescent="0.55000000000000004">
      <c r="A615" s="10">
        <v>614</v>
      </c>
      <c r="B615" s="11"/>
      <c r="C615" s="12"/>
      <c r="D615" s="12"/>
      <c r="E615" s="12"/>
      <c r="F615" s="12"/>
      <c r="G615" s="12"/>
      <c r="H615" s="12"/>
      <c r="I615" s="13"/>
      <c r="J615" s="13"/>
      <c r="K615" s="13"/>
      <c r="L615" s="14"/>
      <c r="M615" s="10" t="str">
        <f>IF(F615=data!$A$2,1500,IF(F615=data!$A$3,500,IF(F615=data!$A$4,300,IF(F615=data!$A$5,200,IF(F615=data!$A$6,1500,IF(F615=data!$A$7,1500,""))))))</f>
        <v/>
      </c>
      <c r="N615" s="15"/>
      <c r="Q615" s="2" t="str">
        <f t="shared" si="196"/>
        <v/>
      </c>
      <c r="R615" s="2" t="str">
        <f t="shared" si="197"/>
        <v/>
      </c>
      <c r="S615" s="2" t="str">
        <f t="shared" si="198"/>
        <v/>
      </c>
      <c r="T615" s="2" t="str">
        <f t="shared" si="199"/>
        <v/>
      </c>
      <c r="U615" s="2" t="str">
        <f t="shared" si="200"/>
        <v/>
      </c>
      <c r="V615" s="2" t="str">
        <f t="shared" si="201"/>
        <v/>
      </c>
      <c r="W615" s="2" t="str">
        <f t="shared" si="202"/>
        <v/>
      </c>
      <c r="X615" s="2" t="str">
        <f t="shared" si="203"/>
        <v/>
      </c>
      <c r="Y615" s="2" t="str">
        <f t="shared" si="204"/>
        <v/>
      </c>
      <c r="Z615" s="2" t="str">
        <f t="shared" si="205"/>
        <v/>
      </c>
      <c r="AA615" s="2" t="str">
        <f t="shared" si="206"/>
        <v/>
      </c>
      <c r="AB615" s="2" t="str">
        <f t="shared" si="207"/>
        <v/>
      </c>
      <c r="AC615" s="2" t="str">
        <f t="shared" si="208"/>
        <v/>
      </c>
      <c r="AD615" s="3" t="e">
        <f t="shared" si="209"/>
        <v>#VALUE!</v>
      </c>
      <c r="AE615" s="3" t="e">
        <f t="shared" si="212"/>
        <v>#VALUE!</v>
      </c>
      <c r="AF615" s="3" t="e">
        <f t="shared" si="213"/>
        <v>#VALUE!</v>
      </c>
      <c r="AG615" s="3" t="e">
        <f t="shared" si="214"/>
        <v>#VALUE!</v>
      </c>
      <c r="AH615" s="3" t="e">
        <f t="shared" si="210"/>
        <v>#VALUE!</v>
      </c>
      <c r="AI615" s="3" t="e">
        <f t="shared" si="215"/>
        <v>#VALUE!</v>
      </c>
      <c r="AJ615" s="3" t="str">
        <f t="shared" si="211"/>
        <v/>
      </c>
    </row>
    <row r="616" spans="1:36" x14ac:dyDescent="0.55000000000000004">
      <c r="A616" s="10">
        <v>615</v>
      </c>
      <c r="B616" s="11"/>
      <c r="C616" s="12"/>
      <c r="D616" s="12"/>
      <c r="E616" s="12"/>
      <c r="F616" s="12"/>
      <c r="G616" s="12"/>
      <c r="H616" s="12"/>
      <c r="I616" s="13"/>
      <c r="J616" s="13"/>
      <c r="K616" s="13"/>
      <c r="L616" s="14"/>
      <c r="M616" s="10" t="str">
        <f>IF(F616=data!$A$2,1500,IF(F616=data!$A$3,500,IF(F616=data!$A$4,300,IF(F616=data!$A$5,200,IF(F616=data!$A$6,1500,IF(F616=data!$A$7,1500,""))))))</f>
        <v/>
      </c>
      <c r="N616" s="15"/>
      <c r="Q616" s="2" t="str">
        <f t="shared" si="196"/>
        <v/>
      </c>
      <c r="R616" s="2" t="str">
        <f t="shared" si="197"/>
        <v/>
      </c>
      <c r="S616" s="2" t="str">
        <f t="shared" si="198"/>
        <v/>
      </c>
      <c r="T616" s="2" t="str">
        <f t="shared" si="199"/>
        <v/>
      </c>
      <c r="U616" s="2" t="str">
        <f t="shared" si="200"/>
        <v/>
      </c>
      <c r="V616" s="2" t="str">
        <f t="shared" si="201"/>
        <v/>
      </c>
      <c r="W616" s="2" t="str">
        <f t="shared" si="202"/>
        <v/>
      </c>
      <c r="X616" s="2" t="str">
        <f t="shared" si="203"/>
        <v/>
      </c>
      <c r="Y616" s="2" t="str">
        <f t="shared" si="204"/>
        <v/>
      </c>
      <c r="Z616" s="2" t="str">
        <f t="shared" si="205"/>
        <v/>
      </c>
      <c r="AA616" s="2" t="str">
        <f t="shared" si="206"/>
        <v/>
      </c>
      <c r="AB616" s="2" t="str">
        <f t="shared" si="207"/>
        <v/>
      </c>
      <c r="AC616" s="2" t="str">
        <f t="shared" si="208"/>
        <v/>
      </c>
      <c r="AD616" s="3" t="e">
        <f t="shared" si="209"/>
        <v>#VALUE!</v>
      </c>
      <c r="AE616" s="3" t="e">
        <f t="shared" si="212"/>
        <v>#VALUE!</v>
      </c>
      <c r="AF616" s="3" t="e">
        <f t="shared" si="213"/>
        <v>#VALUE!</v>
      </c>
      <c r="AG616" s="3" t="e">
        <f t="shared" si="214"/>
        <v>#VALUE!</v>
      </c>
      <c r="AH616" s="3" t="e">
        <f t="shared" si="210"/>
        <v>#VALUE!</v>
      </c>
      <c r="AI616" s="3" t="e">
        <f t="shared" si="215"/>
        <v>#VALUE!</v>
      </c>
      <c r="AJ616" s="3" t="str">
        <f t="shared" si="211"/>
        <v/>
      </c>
    </row>
    <row r="617" spans="1:36" x14ac:dyDescent="0.55000000000000004">
      <c r="A617" s="10">
        <v>616</v>
      </c>
      <c r="B617" s="11"/>
      <c r="C617" s="12"/>
      <c r="D617" s="12"/>
      <c r="E617" s="12"/>
      <c r="F617" s="12"/>
      <c r="G617" s="12"/>
      <c r="H617" s="12"/>
      <c r="I617" s="13"/>
      <c r="J617" s="13"/>
      <c r="K617" s="13"/>
      <c r="L617" s="14"/>
      <c r="M617" s="10" t="str">
        <f>IF(F617=data!$A$2,1500,IF(F617=data!$A$3,500,IF(F617=data!$A$4,300,IF(F617=data!$A$5,200,IF(F617=data!$A$6,1500,IF(F617=data!$A$7,1500,""))))))</f>
        <v/>
      </c>
      <c r="N617" s="15"/>
      <c r="Q617" s="2" t="str">
        <f t="shared" si="196"/>
        <v/>
      </c>
      <c r="R617" s="2" t="str">
        <f t="shared" si="197"/>
        <v/>
      </c>
      <c r="S617" s="2" t="str">
        <f t="shared" si="198"/>
        <v/>
      </c>
      <c r="T617" s="2" t="str">
        <f t="shared" si="199"/>
        <v/>
      </c>
      <c r="U617" s="2" t="str">
        <f t="shared" si="200"/>
        <v/>
      </c>
      <c r="V617" s="2" t="str">
        <f t="shared" si="201"/>
        <v/>
      </c>
      <c r="W617" s="2" t="str">
        <f t="shared" si="202"/>
        <v/>
      </c>
      <c r="X617" s="2" t="str">
        <f t="shared" si="203"/>
        <v/>
      </c>
      <c r="Y617" s="2" t="str">
        <f t="shared" si="204"/>
        <v/>
      </c>
      <c r="Z617" s="2" t="str">
        <f t="shared" si="205"/>
        <v/>
      </c>
      <c r="AA617" s="2" t="str">
        <f t="shared" si="206"/>
        <v/>
      </c>
      <c r="AB617" s="2" t="str">
        <f t="shared" si="207"/>
        <v/>
      </c>
      <c r="AC617" s="2" t="str">
        <f t="shared" si="208"/>
        <v/>
      </c>
      <c r="AD617" s="3" t="e">
        <f t="shared" si="209"/>
        <v>#VALUE!</v>
      </c>
      <c r="AE617" s="3" t="e">
        <f t="shared" si="212"/>
        <v>#VALUE!</v>
      </c>
      <c r="AF617" s="3" t="e">
        <f t="shared" si="213"/>
        <v>#VALUE!</v>
      </c>
      <c r="AG617" s="3" t="e">
        <f t="shared" si="214"/>
        <v>#VALUE!</v>
      </c>
      <c r="AH617" s="3" t="e">
        <f t="shared" si="210"/>
        <v>#VALUE!</v>
      </c>
      <c r="AI617" s="3" t="e">
        <f t="shared" si="215"/>
        <v>#VALUE!</v>
      </c>
      <c r="AJ617" s="3" t="str">
        <f t="shared" si="211"/>
        <v/>
      </c>
    </row>
    <row r="618" spans="1:36" x14ac:dyDescent="0.55000000000000004">
      <c r="A618" s="10">
        <v>617</v>
      </c>
      <c r="B618" s="11"/>
      <c r="C618" s="12"/>
      <c r="D618" s="12"/>
      <c r="E618" s="12"/>
      <c r="F618" s="12"/>
      <c r="G618" s="12"/>
      <c r="H618" s="12"/>
      <c r="I618" s="13"/>
      <c r="J618" s="13"/>
      <c r="K618" s="13"/>
      <c r="L618" s="14"/>
      <c r="M618" s="10" t="str">
        <f>IF(F618=data!$A$2,1500,IF(F618=data!$A$3,500,IF(F618=data!$A$4,300,IF(F618=data!$A$5,200,IF(F618=data!$A$6,1500,IF(F618=data!$A$7,1500,""))))))</f>
        <v/>
      </c>
      <c r="N618" s="15"/>
      <c r="Q618" s="2" t="str">
        <f t="shared" si="196"/>
        <v/>
      </c>
      <c r="R618" s="2" t="str">
        <f t="shared" si="197"/>
        <v/>
      </c>
      <c r="S618" s="2" t="str">
        <f t="shared" si="198"/>
        <v/>
      </c>
      <c r="T618" s="2" t="str">
        <f t="shared" si="199"/>
        <v/>
      </c>
      <c r="U618" s="2" t="str">
        <f t="shared" si="200"/>
        <v/>
      </c>
      <c r="V618" s="2" t="str">
        <f t="shared" si="201"/>
        <v/>
      </c>
      <c r="W618" s="2" t="str">
        <f t="shared" si="202"/>
        <v/>
      </c>
      <c r="X618" s="2" t="str">
        <f t="shared" si="203"/>
        <v/>
      </c>
      <c r="Y618" s="2" t="str">
        <f t="shared" si="204"/>
        <v/>
      </c>
      <c r="Z618" s="2" t="str">
        <f t="shared" si="205"/>
        <v/>
      </c>
      <c r="AA618" s="2" t="str">
        <f t="shared" si="206"/>
        <v/>
      </c>
      <c r="AB618" s="2" t="str">
        <f t="shared" si="207"/>
        <v/>
      </c>
      <c r="AC618" s="2" t="str">
        <f t="shared" si="208"/>
        <v/>
      </c>
      <c r="AD618" s="3" t="e">
        <f t="shared" si="209"/>
        <v>#VALUE!</v>
      </c>
      <c r="AE618" s="3" t="e">
        <f t="shared" si="212"/>
        <v>#VALUE!</v>
      </c>
      <c r="AF618" s="3" t="e">
        <f t="shared" si="213"/>
        <v>#VALUE!</v>
      </c>
      <c r="AG618" s="3" t="e">
        <f t="shared" si="214"/>
        <v>#VALUE!</v>
      </c>
      <c r="AH618" s="3" t="e">
        <f t="shared" si="210"/>
        <v>#VALUE!</v>
      </c>
      <c r="AI618" s="3" t="e">
        <f t="shared" si="215"/>
        <v>#VALUE!</v>
      </c>
      <c r="AJ618" s="3" t="str">
        <f t="shared" si="211"/>
        <v/>
      </c>
    </row>
    <row r="619" spans="1:36" x14ac:dyDescent="0.55000000000000004">
      <c r="A619" s="10">
        <v>618</v>
      </c>
      <c r="B619" s="11"/>
      <c r="C619" s="12"/>
      <c r="D619" s="12"/>
      <c r="E619" s="12"/>
      <c r="F619" s="12"/>
      <c r="G619" s="12"/>
      <c r="H619" s="12"/>
      <c r="I619" s="13"/>
      <c r="J619" s="13"/>
      <c r="K619" s="13"/>
      <c r="L619" s="14"/>
      <c r="M619" s="10" t="str">
        <f>IF(F619=data!$A$2,1500,IF(F619=data!$A$3,500,IF(F619=data!$A$4,300,IF(F619=data!$A$5,200,IF(F619=data!$A$6,1500,IF(F619=data!$A$7,1500,""))))))</f>
        <v/>
      </c>
      <c r="N619" s="15"/>
      <c r="Q619" s="2" t="str">
        <f t="shared" si="196"/>
        <v/>
      </c>
      <c r="R619" s="2" t="str">
        <f t="shared" si="197"/>
        <v/>
      </c>
      <c r="S619" s="2" t="str">
        <f t="shared" si="198"/>
        <v/>
      </c>
      <c r="T619" s="2" t="str">
        <f t="shared" si="199"/>
        <v/>
      </c>
      <c r="U619" s="2" t="str">
        <f t="shared" si="200"/>
        <v/>
      </c>
      <c r="V619" s="2" t="str">
        <f t="shared" si="201"/>
        <v/>
      </c>
      <c r="W619" s="2" t="str">
        <f t="shared" si="202"/>
        <v/>
      </c>
      <c r="X619" s="2" t="str">
        <f t="shared" si="203"/>
        <v/>
      </c>
      <c r="Y619" s="2" t="str">
        <f t="shared" si="204"/>
        <v/>
      </c>
      <c r="Z619" s="2" t="str">
        <f t="shared" si="205"/>
        <v/>
      </c>
      <c r="AA619" s="2" t="str">
        <f t="shared" si="206"/>
        <v/>
      </c>
      <c r="AB619" s="2" t="str">
        <f t="shared" si="207"/>
        <v/>
      </c>
      <c r="AC619" s="2" t="str">
        <f t="shared" si="208"/>
        <v/>
      </c>
      <c r="AD619" s="3" t="e">
        <f t="shared" si="209"/>
        <v>#VALUE!</v>
      </c>
      <c r="AE619" s="3" t="e">
        <f t="shared" si="212"/>
        <v>#VALUE!</v>
      </c>
      <c r="AF619" s="3" t="e">
        <f t="shared" si="213"/>
        <v>#VALUE!</v>
      </c>
      <c r="AG619" s="3" t="e">
        <f t="shared" si="214"/>
        <v>#VALUE!</v>
      </c>
      <c r="AH619" s="3" t="e">
        <f t="shared" si="210"/>
        <v>#VALUE!</v>
      </c>
      <c r="AI619" s="3" t="e">
        <f t="shared" si="215"/>
        <v>#VALUE!</v>
      </c>
      <c r="AJ619" s="3" t="str">
        <f t="shared" si="211"/>
        <v/>
      </c>
    </row>
    <row r="620" spans="1:36" x14ac:dyDescent="0.55000000000000004">
      <c r="A620" s="10">
        <v>619</v>
      </c>
      <c r="B620" s="11"/>
      <c r="C620" s="12"/>
      <c r="D620" s="12"/>
      <c r="E620" s="12"/>
      <c r="F620" s="12"/>
      <c r="G620" s="12"/>
      <c r="H620" s="12"/>
      <c r="I620" s="13"/>
      <c r="J620" s="13"/>
      <c r="K620" s="13"/>
      <c r="L620" s="14"/>
      <c r="M620" s="10" t="str">
        <f>IF(F620=data!$A$2,1500,IF(F620=data!$A$3,500,IF(F620=data!$A$4,300,IF(F620=data!$A$5,200,IF(F620=data!$A$6,1500,IF(F620=data!$A$7,1500,""))))))</f>
        <v/>
      </c>
      <c r="N620" s="15"/>
      <c r="Q620" s="2" t="str">
        <f t="shared" si="196"/>
        <v/>
      </c>
      <c r="R620" s="2" t="str">
        <f t="shared" si="197"/>
        <v/>
      </c>
      <c r="S620" s="2" t="str">
        <f t="shared" si="198"/>
        <v/>
      </c>
      <c r="T620" s="2" t="str">
        <f t="shared" si="199"/>
        <v/>
      </c>
      <c r="U620" s="2" t="str">
        <f t="shared" si="200"/>
        <v/>
      </c>
      <c r="V620" s="2" t="str">
        <f t="shared" si="201"/>
        <v/>
      </c>
      <c r="W620" s="2" t="str">
        <f t="shared" si="202"/>
        <v/>
      </c>
      <c r="X620" s="2" t="str">
        <f t="shared" si="203"/>
        <v/>
      </c>
      <c r="Y620" s="2" t="str">
        <f t="shared" si="204"/>
        <v/>
      </c>
      <c r="Z620" s="2" t="str">
        <f t="shared" si="205"/>
        <v/>
      </c>
      <c r="AA620" s="2" t="str">
        <f t="shared" si="206"/>
        <v/>
      </c>
      <c r="AB620" s="2" t="str">
        <f t="shared" si="207"/>
        <v/>
      </c>
      <c r="AC620" s="2" t="str">
        <f t="shared" si="208"/>
        <v/>
      </c>
      <c r="AD620" s="3" t="e">
        <f t="shared" si="209"/>
        <v>#VALUE!</v>
      </c>
      <c r="AE620" s="3" t="e">
        <f t="shared" si="212"/>
        <v>#VALUE!</v>
      </c>
      <c r="AF620" s="3" t="e">
        <f t="shared" si="213"/>
        <v>#VALUE!</v>
      </c>
      <c r="AG620" s="3" t="e">
        <f t="shared" si="214"/>
        <v>#VALUE!</v>
      </c>
      <c r="AH620" s="3" t="e">
        <f t="shared" si="210"/>
        <v>#VALUE!</v>
      </c>
      <c r="AI620" s="3" t="e">
        <f t="shared" si="215"/>
        <v>#VALUE!</v>
      </c>
      <c r="AJ620" s="3" t="str">
        <f t="shared" si="211"/>
        <v/>
      </c>
    </row>
    <row r="621" spans="1:36" x14ac:dyDescent="0.55000000000000004">
      <c r="A621" s="10">
        <v>620</v>
      </c>
      <c r="B621" s="11"/>
      <c r="C621" s="12"/>
      <c r="D621" s="12"/>
      <c r="E621" s="12"/>
      <c r="F621" s="12"/>
      <c r="G621" s="12"/>
      <c r="H621" s="12"/>
      <c r="I621" s="13"/>
      <c r="J621" s="13"/>
      <c r="K621" s="13"/>
      <c r="L621" s="14"/>
      <c r="M621" s="10" t="str">
        <f>IF(F621=data!$A$2,1500,IF(F621=data!$A$3,500,IF(F621=data!$A$4,300,IF(F621=data!$A$5,200,IF(F621=data!$A$6,1500,IF(F621=data!$A$7,1500,""))))))</f>
        <v/>
      </c>
      <c r="N621" s="15"/>
      <c r="Q621" s="2" t="str">
        <f t="shared" si="196"/>
        <v/>
      </c>
      <c r="R621" s="2" t="str">
        <f t="shared" si="197"/>
        <v/>
      </c>
      <c r="S621" s="2" t="str">
        <f t="shared" si="198"/>
        <v/>
      </c>
      <c r="T621" s="2" t="str">
        <f t="shared" si="199"/>
        <v/>
      </c>
      <c r="U621" s="2" t="str">
        <f t="shared" si="200"/>
        <v/>
      </c>
      <c r="V621" s="2" t="str">
        <f t="shared" si="201"/>
        <v/>
      </c>
      <c r="W621" s="2" t="str">
        <f t="shared" si="202"/>
        <v/>
      </c>
      <c r="X621" s="2" t="str">
        <f t="shared" si="203"/>
        <v/>
      </c>
      <c r="Y621" s="2" t="str">
        <f t="shared" si="204"/>
        <v/>
      </c>
      <c r="Z621" s="2" t="str">
        <f t="shared" si="205"/>
        <v/>
      </c>
      <c r="AA621" s="2" t="str">
        <f t="shared" si="206"/>
        <v/>
      </c>
      <c r="AB621" s="2" t="str">
        <f t="shared" si="207"/>
        <v/>
      </c>
      <c r="AC621" s="2" t="str">
        <f t="shared" si="208"/>
        <v/>
      </c>
      <c r="AD621" s="3" t="e">
        <f t="shared" si="209"/>
        <v>#VALUE!</v>
      </c>
      <c r="AE621" s="3" t="e">
        <f t="shared" si="212"/>
        <v>#VALUE!</v>
      </c>
      <c r="AF621" s="3" t="e">
        <f t="shared" si="213"/>
        <v>#VALUE!</v>
      </c>
      <c r="AG621" s="3" t="e">
        <f t="shared" si="214"/>
        <v>#VALUE!</v>
      </c>
      <c r="AH621" s="3" t="e">
        <f t="shared" si="210"/>
        <v>#VALUE!</v>
      </c>
      <c r="AI621" s="3" t="e">
        <f t="shared" si="215"/>
        <v>#VALUE!</v>
      </c>
      <c r="AJ621" s="3" t="str">
        <f t="shared" si="211"/>
        <v/>
      </c>
    </row>
    <row r="622" spans="1:36" x14ac:dyDescent="0.55000000000000004">
      <c r="A622" s="10">
        <v>621</v>
      </c>
      <c r="B622" s="11"/>
      <c r="C622" s="12"/>
      <c r="D622" s="12"/>
      <c r="E622" s="12"/>
      <c r="F622" s="12"/>
      <c r="G622" s="12"/>
      <c r="H622" s="12"/>
      <c r="I622" s="13"/>
      <c r="J622" s="13"/>
      <c r="K622" s="13"/>
      <c r="L622" s="14"/>
      <c r="M622" s="10" t="str">
        <f>IF(F622=data!$A$2,1500,IF(F622=data!$A$3,500,IF(F622=data!$A$4,300,IF(F622=data!$A$5,200,IF(F622=data!$A$6,1500,IF(F622=data!$A$7,1500,""))))))</f>
        <v/>
      </c>
      <c r="N622" s="15"/>
      <c r="Q622" s="2" t="str">
        <f t="shared" si="196"/>
        <v/>
      </c>
      <c r="R622" s="2" t="str">
        <f t="shared" si="197"/>
        <v/>
      </c>
      <c r="S622" s="2" t="str">
        <f t="shared" si="198"/>
        <v/>
      </c>
      <c r="T622" s="2" t="str">
        <f t="shared" si="199"/>
        <v/>
      </c>
      <c r="U622" s="2" t="str">
        <f t="shared" si="200"/>
        <v/>
      </c>
      <c r="V622" s="2" t="str">
        <f t="shared" si="201"/>
        <v/>
      </c>
      <c r="W622" s="2" t="str">
        <f t="shared" si="202"/>
        <v/>
      </c>
      <c r="X622" s="2" t="str">
        <f t="shared" si="203"/>
        <v/>
      </c>
      <c r="Y622" s="2" t="str">
        <f t="shared" si="204"/>
        <v/>
      </c>
      <c r="Z622" s="2" t="str">
        <f t="shared" si="205"/>
        <v/>
      </c>
      <c r="AA622" s="2" t="str">
        <f t="shared" si="206"/>
        <v/>
      </c>
      <c r="AB622" s="2" t="str">
        <f t="shared" si="207"/>
        <v/>
      </c>
      <c r="AC622" s="2" t="str">
        <f t="shared" si="208"/>
        <v/>
      </c>
      <c r="AD622" s="3" t="e">
        <f t="shared" si="209"/>
        <v>#VALUE!</v>
      </c>
      <c r="AE622" s="3" t="e">
        <f t="shared" si="212"/>
        <v>#VALUE!</v>
      </c>
      <c r="AF622" s="3" t="e">
        <f t="shared" si="213"/>
        <v>#VALUE!</v>
      </c>
      <c r="AG622" s="3" t="e">
        <f t="shared" si="214"/>
        <v>#VALUE!</v>
      </c>
      <c r="AH622" s="3" t="e">
        <f t="shared" si="210"/>
        <v>#VALUE!</v>
      </c>
      <c r="AI622" s="3" t="e">
        <f t="shared" si="215"/>
        <v>#VALUE!</v>
      </c>
      <c r="AJ622" s="3" t="str">
        <f t="shared" si="211"/>
        <v/>
      </c>
    </row>
    <row r="623" spans="1:36" x14ac:dyDescent="0.55000000000000004">
      <c r="A623" s="10">
        <v>622</v>
      </c>
      <c r="B623" s="11"/>
      <c r="C623" s="12"/>
      <c r="D623" s="12"/>
      <c r="E623" s="12"/>
      <c r="F623" s="12"/>
      <c r="G623" s="12"/>
      <c r="H623" s="12"/>
      <c r="I623" s="13"/>
      <c r="J623" s="13"/>
      <c r="K623" s="13"/>
      <c r="L623" s="14"/>
      <c r="M623" s="10" t="str">
        <f>IF(F623=data!$A$2,1500,IF(F623=data!$A$3,500,IF(F623=data!$A$4,300,IF(F623=data!$A$5,200,IF(F623=data!$A$6,1500,IF(F623=data!$A$7,1500,""))))))</f>
        <v/>
      </c>
      <c r="N623" s="15"/>
      <c r="Q623" s="2" t="str">
        <f t="shared" si="196"/>
        <v/>
      </c>
      <c r="R623" s="2" t="str">
        <f t="shared" si="197"/>
        <v/>
      </c>
      <c r="S623" s="2" t="str">
        <f t="shared" si="198"/>
        <v/>
      </c>
      <c r="T623" s="2" t="str">
        <f t="shared" si="199"/>
        <v/>
      </c>
      <c r="U623" s="2" t="str">
        <f t="shared" si="200"/>
        <v/>
      </c>
      <c r="V623" s="2" t="str">
        <f t="shared" si="201"/>
        <v/>
      </c>
      <c r="W623" s="2" t="str">
        <f t="shared" si="202"/>
        <v/>
      </c>
      <c r="X623" s="2" t="str">
        <f t="shared" si="203"/>
        <v/>
      </c>
      <c r="Y623" s="2" t="str">
        <f t="shared" si="204"/>
        <v/>
      </c>
      <c r="Z623" s="2" t="str">
        <f t="shared" si="205"/>
        <v/>
      </c>
      <c r="AA623" s="2" t="str">
        <f t="shared" si="206"/>
        <v/>
      </c>
      <c r="AB623" s="2" t="str">
        <f t="shared" si="207"/>
        <v/>
      </c>
      <c r="AC623" s="2" t="str">
        <f t="shared" si="208"/>
        <v/>
      </c>
      <c r="AD623" s="3" t="e">
        <f t="shared" si="209"/>
        <v>#VALUE!</v>
      </c>
      <c r="AE623" s="3" t="e">
        <f t="shared" si="212"/>
        <v>#VALUE!</v>
      </c>
      <c r="AF623" s="3" t="e">
        <f t="shared" si="213"/>
        <v>#VALUE!</v>
      </c>
      <c r="AG623" s="3" t="e">
        <f t="shared" si="214"/>
        <v>#VALUE!</v>
      </c>
      <c r="AH623" s="3" t="e">
        <f t="shared" si="210"/>
        <v>#VALUE!</v>
      </c>
      <c r="AI623" s="3" t="e">
        <f t="shared" si="215"/>
        <v>#VALUE!</v>
      </c>
      <c r="AJ623" s="3" t="str">
        <f t="shared" si="211"/>
        <v/>
      </c>
    </row>
    <row r="624" spans="1:36" x14ac:dyDescent="0.55000000000000004">
      <c r="A624" s="10">
        <v>623</v>
      </c>
      <c r="B624" s="11"/>
      <c r="C624" s="12"/>
      <c r="D624" s="12"/>
      <c r="E624" s="12"/>
      <c r="F624" s="12"/>
      <c r="G624" s="12"/>
      <c r="H624" s="12"/>
      <c r="I624" s="13"/>
      <c r="J624" s="13"/>
      <c r="K624" s="13"/>
      <c r="L624" s="14"/>
      <c r="M624" s="10" t="str">
        <f>IF(F624=data!$A$2,1500,IF(F624=data!$A$3,500,IF(F624=data!$A$4,300,IF(F624=data!$A$5,200,IF(F624=data!$A$6,1500,IF(F624=data!$A$7,1500,""))))))</f>
        <v/>
      </c>
      <c r="N624" s="15"/>
      <c r="Q624" s="2" t="str">
        <f t="shared" si="196"/>
        <v/>
      </c>
      <c r="R624" s="2" t="str">
        <f t="shared" si="197"/>
        <v/>
      </c>
      <c r="S624" s="2" t="str">
        <f t="shared" si="198"/>
        <v/>
      </c>
      <c r="T624" s="2" t="str">
        <f t="shared" si="199"/>
        <v/>
      </c>
      <c r="U624" s="2" t="str">
        <f t="shared" si="200"/>
        <v/>
      </c>
      <c r="V624" s="2" t="str">
        <f t="shared" si="201"/>
        <v/>
      </c>
      <c r="W624" s="2" t="str">
        <f t="shared" si="202"/>
        <v/>
      </c>
      <c r="X624" s="2" t="str">
        <f t="shared" si="203"/>
        <v/>
      </c>
      <c r="Y624" s="2" t="str">
        <f t="shared" si="204"/>
        <v/>
      </c>
      <c r="Z624" s="2" t="str">
        <f t="shared" si="205"/>
        <v/>
      </c>
      <c r="AA624" s="2" t="str">
        <f t="shared" si="206"/>
        <v/>
      </c>
      <c r="AB624" s="2" t="str">
        <f t="shared" si="207"/>
        <v/>
      </c>
      <c r="AC624" s="2" t="str">
        <f t="shared" si="208"/>
        <v/>
      </c>
      <c r="AD624" s="3" t="e">
        <f t="shared" si="209"/>
        <v>#VALUE!</v>
      </c>
      <c r="AE624" s="3" t="e">
        <f t="shared" si="212"/>
        <v>#VALUE!</v>
      </c>
      <c r="AF624" s="3" t="e">
        <f t="shared" si="213"/>
        <v>#VALUE!</v>
      </c>
      <c r="AG624" s="3" t="e">
        <f t="shared" si="214"/>
        <v>#VALUE!</v>
      </c>
      <c r="AH624" s="3" t="e">
        <f t="shared" si="210"/>
        <v>#VALUE!</v>
      </c>
      <c r="AI624" s="3" t="e">
        <f t="shared" si="215"/>
        <v>#VALUE!</v>
      </c>
      <c r="AJ624" s="3" t="str">
        <f t="shared" si="211"/>
        <v/>
      </c>
    </row>
    <row r="625" spans="1:36" x14ac:dyDescent="0.55000000000000004">
      <c r="A625" s="10">
        <v>624</v>
      </c>
      <c r="B625" s="11"/>
      <c r="C625" s="12"/>
      <c r="D625" s="12"/>
      <c r="E625" s="12"/>
      <c r="F625" s="12"/>
      <c r="G625" s="12"/>
      <c r="H625" s="12"/>
      <c r="I625" s="13"/>
      <c r="J625" s="13"/>
      <c r="K625" s="13"/>
      <c r="L625" s="14"/>
      <c r="M625" s="10" t="str">
        <f>IF(F625=data!$A$2,1500,IF(F625=data!$A$3,500,IF(F625=data!$A$4,300,IF(F625=data!$A$5,200,IF(F625=data!$A$6,1500,IF(F625=data!$A$7,1500,""))))))</f>
        <v/>
      </c>
      <c r="N625" s="15"/>
      <c r="Q625" s="2" t="str">
        <f t="shared" si="196"/>
        <v/>
      </c>
      <c r="R625" s="2" t="str">
        <f t="shared" si="197"/>
        <v/>
      </c>
      <c r="S625" s="2" t="str">
        <f t="shared" si="198"/>
        <v/>
      </c>
      <c r="T625" s="2" t="str">
        <f t="shared" si="199"/>
        <v/>
      </c>
      <c r="U625" s="2" t="str">
        <f t="shared" si="200"/>
        <v/>
      </c>
      <c r="V625" s="2" t="str">
        <f t="shared" si="201"/>
        <v/>
      </c>
      <c r="W625" s="2" t="str">
        <f t="shared" si="202"/>
        <v/>
      </c>
      <c r="X625" s="2" t="str">
        <f t="shared" si="203"/>
        <v/>
      </c>
      <c r="Y625" s="2" t="str">
        <f t="shared" si="204"/>
        <v/>
      </c>
      <c r="Z625" s="2" t="str">
        <f t="shared" si="205"/>
        <v/>
      </c>
      <c r="AA625" s="2" t="str">
        <f t="shared" si="206"/>
        <v/>
      </c>
      <c r="AB625" s="2" t="str">
        <f t="shared" si="207"/>
        <v/>
      </c>
      <c r="AC625" s="2" t="str">
        <f t="shared" si="208"/>
        <v/>
      </c>
      <c r="AD625" s="3" t="e">
        <f t="shared" si="209"/>
        <v>#VALUE!</v>
      </c>
      <c r="AE625" s="3" t="e">
        <f t="shared" si="212"/>
        <v>#VALUE!</v>
      </c>
      <c r="AF625" s="3" t="e">
        <f t="shared" si="213"/>
        <v>#VALUE!</v>
      </c>
      <c r="AG625" s="3" t="e">
        <f t="shared" si="214"/>
        <v>#VALUE!</v>
      </c>
      <c r="AH625" s="3" t="e">
        <f t="shared" si="210"/>
        <v>#VALUE!</v>
      </c>
      <c r="AI625" s="3" t="e">
        <f t="shared" si="215"/>
        <v>#VALUE!</v>
      </c>
      <c r="AJ625" s="3" t="str">
        <f t="shared" si="211"/>
        <v/>
      </c>
    </row>
    <row r="626" spans="1:36" x14ac:dyDescent="0.55000000000000004">
      <c r="A626" s="10">
        <v>625</v>
      </c>
      <c r="B626" s="11"/>
      <c r="C626" s="12"/>
      <c r="D626" s="12"/>
      <c r="E626" s="12"/>
      <c r="F626" s="12"/>
      <c r="G626" s="12"/>
      <c r="H626" s="12"/>
      <c r="I626" s="13"/>
      <c r="J626" s="13"/>
      <c r="K626" s="13"/>
      <c r="L626" s="14"/>
      <c r="M626" s="10" t="str">
        <f>IF(F626=data!$A$2,1500,IF(F626=data!$A$3,500,IF(F626=data!$A$4,300,IF(F626=data!$A$5,200,IF(F626=data!$A$6,1500,IF(F626=data!$A$7,1500,""))))))</f>
        <v/>
      </c>
      <c r="N626" s="15"/>
      <c r="Q626" s="2" t="str">
        <f t="shared" si="196"/>
        <v/>
      </c>
      <c r="R626" s="2" t="str">
        <f t="shared" si="197"/>
        <v/>
      </c>
      <c r="S626" s="2" t="str">
        <f t="shared" si="198"/>
        <v/>
      </c>
      <c r="T626" s="2" t="str">
        <f t="shared" si="199"/>
        <v/>
      </c>
      <c r="U626" s="2" t="str">
        <f t="shared" si="200"/>
        <v/>
      </c>
      <c r="V626" s="2" t="str">
        <f t="shared" si="201"/>
        <v/>
      </c>
      <c r="W626" s="2" t="str">
        <f t="shared" si="202"/>
        <v/>
      </c>
      <c r="X626" s="2" t="str">
        <f t="shared" si="203"/>
        <v/>
      </c>
      <c r="Y626" s="2" t="str">
        <f t="shared" si="204"/>
        <v/>
      </c>
      <c r="Z626" s="2" t="str">
        <f t="shared" si="205"/>
        <v/>
      </c>
      <c r="AA626" s="2" t="str">
        <f t="shared" si="206"/>
        <v/>
      </c>
      <c r="AB626" s="2" t="str">
        <f t="shared" si="207"/>
        <v/>
      </c>
      <c r="AC626" s="2" t="str">
        <f t="shared" si="208"/>
        <v/>
      </c>
      <c r="AD626" s="3" t="e">
        <f t="shared" si="209"/>
        <v>#VALUE!</v>
      </c>
      <c r="AE626" s="3" t="e">
        <f t="shared" si="212"/>
        <v>#VALUE!</v>
      </c>
      <c r="AF626" s="3" t="e">
        <f t="shared" si="213"/>
        <v>#VALUE!</v>
      </c>
      <c r="AG626" s="3" t="e">
        <f t="shared" si="214"/>
        <v>#VALUE!</v>
      </c>
      <c r="AH626" s="3" t="e">
        <f t="shared" si="210"/>
        <v>#VALUE!</v>
      </c>
      <c r="AI626" s="3" t="e">
        <f t="shared" si="215"/>
        <v>#VALUE!</v>
      </c>
      <c r="AJ626" s="3" t="str">
        <f t="shared" si="211"/>
        <v/>
      </c>
    </row>
    <row r="627" spans="1:36" x14ac:dyDescent="0.55000000000000004">
      <c r="A627" s="10">
        <v>626</v>
      </c>
      <c r="B627" s="11"/>
      <c r="C627" s="12"/>
      <c r="D627" s="12"/>
      <c r="E627" s="12"/>
      <c r="F627" s="12"/>
      <c r="G627" s="12"/>
      <c r="H627" s="12"/>
      <c r="I627" s="13"/>
      <c r="J627" s="13"/>
      <c r="K627" s="13"/>
      <c r="L627" s="14"/>
      <c r="M627" s="10" t="str">
        <f>IF(F627=data!$A$2,1500,IF(F627=data!$A$3,500,IF(F627=data!$A$4,300,IF(F627=data!$A$5,200,IF(F627=data!$A$6,1500,IF(F627=data!$A$7,1500,""))))))</f>
        <v/>
      </c>
      <c r="N627" s="15"/>
      <c r="Q627" s="2" t="str">
        <f t="shared" si="196"/>
        <v/>
      </c>
      <c r="R627" s="2" t="str">
        <f t="shared" si="197"/>
        <v/>
      </c>
      <c r="S627" s="2" t="str">
        <f t="shared" si="198"/>
        <v/>
      </c>
      <c r="T627" s="2" t="str">
        <f t="shared" si="199"/>
        <v/>
      </c>
      <c r="U627" s="2" t="str">
        <f t="shared" si="200"/>
        <v/>
      </c>
      <c r="V627" s="2" t="str">
        <f t="shared" si="201"/>
        <v/>
      </c>
      <c r="W627" s="2" t="str">
        <f t="shared" si="202"/>
        <v/>
      </c>
      <c r="X627" s="2" t="str">
        <f t="shared" si="203"/>
        <v/>
      </c>
      <c r="Y627" s="2" t="str">
        <f t="shared" si="204"/>
        <v/>
      </c>
      <c r="Z627" s="2" t="str">
        <f t="shared" si="205"/>
        <v/>
      </c>
      <c r="AA627" s="2" t="str">
        <f t="shared" si="206"/>
        <v/>
      </c>
      <c r="AB627" s="2" t="str">
        <f t="shared" si="207"/>
        <v/>
      </c>
      <c r="AC627" s="2" t="str">
        <f t="shared" si="208"/>
        <v/>
      </c>
      <c r="AD627" s="3" t="e">
        <f t="shared" si="209"/>
        <v>#VALUE!</v>
      </c>
      <c r="AE627" s="3" t="e">
        <f t="shared" si="212"/>
        <v>#VALUE!</v>
      </c>
      <c r="AF627" s="3" t="e">
        <f t="shared" si="213"/>
        <v>#VALUE!</v>
      </c>
      <c r="AG627" s="3" t="e">
        <f t="shared" si="214"/>
        <v>#VALUE!</v>
      </c>
      <c r="AH627" s="3" t="e">
        <f t="shared" si="210"/>
        <v>#VALUE!</v>
      </c>
      <c r="AI627" s="3" t="e">
        <f t="shared" si="215"/>
        <v>#VALUE!</v>
      </c>
      <c r="AJ627" s="3" t="str">
        <f t="shared" si="211"/>
        <v/>
      </c>
    </row>
    <row r="628" spans="1:36" x14ac:dyDescent="0.55000000000000004">
      <c r="A628" s="10">
        <v>627</v>
      </c>
      <c r="B628" s="11"/>
      <c r="C628" s="12"/>
      <c r="D628" s="12"/>
      <c r="E628" s="12"/>
      <c r="F628" s="12"/>
      <c r="G628" s="12"/>
      <c r="H628" s="12"/>
      <c r="I628" s="13"/>
      <c r="J628" s="13"/>
      <c r="K628" s="13"/>
      <c r="L628" s="14"/>
      <c r="M628" s="10" t="str">
        <f>IF(F628=data!$A$2,1500,IF(F628=data!$A$3,500,IF(F628=data!$A$4,300,IF(F628=data!$A$5,200,IF(F628=data!$A$6,1500,IF(F628=data!$A$7,1500,""))))))</f>
        <v/>
      </c>
      <c r="N628" s="15"/>
      <c r="Q628" s="2" t="str">
        <f t="shared" si="196"/>
        <v/>
      </c>
      <c r="R628" s="2" t="str">
        <f t="shared" si="197"/>
        <v/>
      </c>
      <c r="S628" s="2" t="str">
        <f t="shared" si="198"/>
        <v/>
      </c>
      <c r="T628" s="2" t="str">
        <f t="shared" si="199"/>
        <v/>
      </c>
      <c r="U628" s="2" t="str">
        <f t="shared" si="200"/>
        <v/>
      </c>
      <c r="V628" s="2" t="str">
        <f t="shared" si="201"/>
        <v/>
      </c>
      <c r="W628" s="2" t="str">
        <f t="shared" si="202"/>
        <v/>
      </c>
      <c r="X628" s="2" t="str">
        <f t="shared" si="203"/>
        <v/>
      </c>
      <c r="Y628" s="2" t="str">
        <f t="shared" si="204"/>
        <v/>
      </c>
      <c r="Z628" s="2" t="str">
        <f t="shared" si="205"/>
        <v/>
      </c>
      <c r="AA628" s="2" t="str">
        <f t="shared" si="206"/>
        <v/>
      </c>
      <c r="AB628" s="2" t="str">
        <f t="shared" si="207"/>
        <v/>
      </c>
      <c r="AC628" s="2" t="str">
        <f t="shared" si="208"/>
        <v/>
      </c>
      <c r="AD628" s="3" t="e">
        <f t="shared" si="209"/>
        <v>#VALUE!</v>
      </c>
      <c r="AE628" s="3" t="e">
        <f t="shared" si="212"/>
        <v>#VALUE!</v>
      </c>
      <c r="AF628" s="3" t="e">
        <f t="shared" si="213"/>
        <v>#VALUE!</v>
      </c>
      <c r="AG628" s="3" t="e">
        <f t="shared" si="214"/>
        <v>#VALUE!</v>
      </c>
      <c r="AH628" s="3" t="e">
        <f t="shared" si="210"/>
        <v>#VALUE!</v>
      </c>
      <c r="AI628" s="3" t="e">
        <f t="shared" si="215"/>
        <v>#VALUE!</v>
      </c>
      <c r="AJ628" s="3" t="str">
        <f t="shared" si="211"/>
        <v/>
      </c>
    </row>
    <row r="629" spans="1:36" x14ac:dyDescent="0.55000000000000004">
      <c r="A629" s="10">
        <v>628</v>
      </c>
      <c r="B629" s="11"/>
      <c r="C629" s="12"/>
      <c r="D629" s="12"/>
      <c r="E629" s="12"/>
      <c r="F629" s="12"/>
      <c r="G629" s="12"/>
      <c r="H629" s="12"/>
      <c r="I629" s="13"/>
      <c r="J629" s="13"/>
      <c r="K629" s="13"/>
      <c r="L629" s="14"/>
      <c r="M629" s="10" t="str">
        <f>IF(F629=data!$A$2,1500,IF(F629=data!$A$3,500,IF(F629=data!$A$4,300,IF(F629=data!$A$5,200,IF(F629=data!$A$6,1500,IF(F629=data!$A$7,1500,""))))))</f>
        <v/>
      </c>
      <c r="N629" s="15"/>
      <c r="Q629" s="2" t="str">
        <f t="shared" si="196"/>
        <v/>
      </c>
      <c r="R629" s="2" t="str">
        <f t="shared" si="197"/>
        <v/>
      </c>
      <c r="S629" s="2" t="str">
        <f t="shared" si="198"/>
        <v/>
      </c>
      <c r="T629" s="2" t="str">
        <f t="shared" si="199"/>
        <v/>
      </c>
      <c r="U629" s="2" t="str">
        <f t="shared" si="200"/>
        <v/>
      </c>
      <c r="V629" s="2" t="str">
        <f t="shared" si="201"/>
        <v/>
      </c>
      <c r="W629" s="2" t="str">
        <f t="shared" si="202"/>
        <v/>
      </c>
      <c r="X629" s="2" t="str">
        <f t="shared" si="203"/>
        <v/>
      </c>
      <c r="Y629" s="2" t="str">
        <f t="shared" si="204"/>
        <v/>
      </c>
      <c r="Z629" s="2" t="str">
        <f t="shared" si="205"/>
        <v/>
      </c>
      <c r="AA629" s="2" t="str">
        <f t="shared" si="206"/>
        <v/>
      </c>
      <c r="AB629" s="2" t="str">
        <f t="shared" si="207"/>
        <v/>
      </c>
      <c r="AC629" s="2" t="str">
        <f t="shared" si="208"/>
        <v/>
      </c>
      <c r="AD629" s="3" t="e">
        <f t="shared" si="209"/>
        <v>#VALUE!</v>
      </c>
      <c r="AE629" s="3" t="e">
        <f t="shared" si="212"/>
        <v>#VALUE!</v>
      </c>
      <c r="AF629" s="3" t="e">
        <f t="shared" si="213"/>
        <v>#VALUE!</v>
      </c>
      <c r="AG629" s="3" t="e">
        <f t="shared" si="214"/>
        <v>#VALUE!</v>
      </c>
      <c r="AH629" s="3" t="e">
        <f t="shared" si="210"/>
        <v>#VALUE!</v>
      </c>
      <c r="AI629" s="3" t="e">
        <f t="shared" si="215"/>
        <v>#VALUE!</v>
      </c>
      <c r="AJ629" s="3" t="str">
        <f t="shared" si="211"/>
        <v/>
      </c>
    </row>
    <row r="630" spans="1:36" x14ac:dyDescent="0.55000000000000004">
      <c r="A630" s="10">
        <v>629</v>
      </c>
      <c r="B630" s="11"/>
      <c r="C630" s="12"/>
      <c r="D630" s="12"/>
      <c r="E630" s="12"/>
      <c r="F630" s="12"/>
      <c r="G630" s="12"/>
      <c r="H630" s="12"/>
      <c r="I630" s="13"/>
      <c r="J630" s="13"/>
      <c r="K630" s="13"/>
      <c r="L630" s="14"/>
      <c r="M630" s="10" t="str">
        <f>IF(F630=data!$A$2,1500,IF(F630=data!$A$3,500,IF(F630=data!$A$4,300,IF(F630=data!$A$5,200,IF(F630=data!$A$6,1500,IF(F630=data!$A$7,1500,""))))))</f>
        <v/>
      </c>
      <c r="N630" s="15"/>
      <c r="Q630" s="2" t="str">
        <f t="shared" ref="Q630:Q693" si="216">LEFT(B630,1)</f>
        <v/>
      </c>
      <c r="R630" s="2" t="str">
        <f t="shared" ref="R630:R693" si="217">MID(B630,$R$1,1)</f>
        <v/>
      </c>
      <c r="S630" s="2" t="str">
        <f t="shared" ref="S630:S693" si="218">MID(B630,$S$1,1)</f>
        <v/>
      </c>
      <c r="T630" s="2" t="str">
        <f t="shared" ref="T630:T693" si="219">MID(B630,$T$1,1)</f>
        <v/>
      </c>
      <c r="U630" s="2" t="str">
        <f t="shared" ref="U630:U693" si="220">MID(B630,$U$1,1)</f>
        <v/>
      </c>
      <c r="V630" s="2" t="str">
        <f t="shared" ref="V630:V693" si="221">MID(B630,$V$1,1)</f>
        <v/>
      </c>
      <c r="W630" s="2" t="str">
        <f t="shared" ref="W630:W693" si="222">MID(B630,$W$1,1)</f>
        <v/>
      </c>
      <c r="X630" s="2" t="str">
        <f t="shared" ref="X630:X693" si="223">MID(B630,$X$1,1)</f>
        <v/>
      </c>
      <c r="Y630" s="2" t="str">
        <f t="shared" ref="Y630:Y693" si="224">MID(B630,$Y$1,1)</f>
        <v/>
      </c>
      <c r="Z630" s="2" t="str">
        <f t="shared" ref="Z630:Z693" si="225">MID(B630,$Z$1,1)</f>
        <v/>
      </c>
      <c r="AA630" s="2" t="str">
        <f t="shared" ref="AA630:AA693" si="226">MID(B630,$AA$1,1)</f>
        <v/>
      </c>
      <c r="AB630" s="2" t="str">
        <f t="shared" ref="AB630:AB693" si="227">MID(B630,$AB$1,1)</f>
        <v/>
      </c>
      <c r="AC630" s="2" t="str">
        <f t="shared" ref="AC630:AC693" si="228">MID(B630,$AC$1,1)</f>
        <v/>
      </c>
      <c r="AD630" s="3" t="e">
        <f t="shared" ref="AD630:AD693" si="229">((Q630*13)+(R630*12)+(S630*11)+(T630*10)+(U630*9)+(V630*8)+(W630*7)+(X630*6)+(Y630*5)+(Z630*4)+(AA630*3)+(AB630*2))</f>
        <v>#VALUE!</v>
      </c>
      <c r="AE630" s="3" t="e">
        <f t="shared" si="212"/>
        <v>#VALUE!</v>
      </c>
      <c r="AF630" s="3" t="e">
        <f t="shared" si="213"/>
        <v>#VALUE!</v>
      </c>
      <c r="AG630" s="3" t="e">
        <f t="shared" si="214"/>
        <v>#VALUE!</v>
      </c>
      <c r="AH630" s="3" t="e">
        <f t="shared" ref="AH630:AH693" si="230">AD630-AG630</f>
        <v>#VALUE!</v>
      </c>
      <c r="AI630" s="3" t="e">
        <f t="shared" si="215"/>
        <v>#VALUE!</v>
      </c>
      <c r="AJ630" s="3" t="str">
        <f t="shared" ref="AJ630:AJ693" si="231">RIGHT(B630,1)</f>
        <v/>
      </c>
    </row>
    <row r="631" spans="1:36" x14ac:dyDescent="0.55000000000000004">
      <c r="A631" s="10">
        <v>630</v>
      </c>
      <c r="B631" s="11"/>
      <c r="C631" s="12"/>
      <c r="D631" s="12"/>
      <c r="E631" s="12"/>
      <c r="F631" s="12"/>
      <c r="G631" s="12"/>
      <c r="H631" s="12"/>
      <c r="I631" s="13"/>
      <c r="J631" s="13"/>
      <c r="K631" s="13"/>
      <c r="L631" s="14"/>
      <c r="M631" s="10" t="str">
        <f>IF(F631=data!$A$2,1500,IF(F631=data!$A$3,500,IF(F631=data!$A$4,300,IF(F631=data!$A$5,200,IF(F631=data!$A$6,1500,IF(F631=data!$A$7,1500,""))))))</f>
        <v/>
      </c>
      <c r="N631" s="15"/>
      <c r="Q631" s="2" t="str">
        <f t="shared" si="216"/>
        <v/>
      </c>
      <c r="R631" s="2" t="str">
        <f t="shared" si="217"/>
        <v/>
      </c>
      <c r="S631" s="2" t="str">
        <f t="shared" si="218"/>
        <v/>
      </c>
      <c r="T631" s="2" t="str">
        <f t="shared" si="219"/>
        <v/>
      </c>
      <c r="U631" s="2" t="str">
        <f t="shared" si="220"/>
        <v/>
      </c>
      <c r="V631" s="2" t="str">
        <f t="shared" si="221"/>
        <v/>
      </c>
      <c r="W631" s="2" t="str">
        <f t="shared" si="222"/>
        <v/>
      </c>
      <c r="X631" s="2" t="str">
        <f t="shared" si="223"/>
        <v/>
      </c>
      <c r="Y631" s="2" t="str">
        <f t="shared" si="224"/>
        <v/>
      </c>
      <c r="Z631" s="2" t="str">
        <f t="shared" si="225"/>
        <v/>
      </c>
      <c r="AA631" s="2" t="str">
        <f t="shared" si="226"/>
        <v/>
      </c>
      <c r="AB631" s="2" t="str">
        <f t="shared" si="227"/>
        <v/>
      </c>
      <c r="AC631" s="2" t="str">
        <f t="shared" si="228"/>
        <v/>
      </c>
      <c r="AD631" s="3" t="e">
        <f t="shared" si="229"/>
        <v>#VALUE!</v>
      </c>
      <c r="AE631" s="3" t="e">
        <f t="shared" si="212"/>
        <v>#VALUE!</v>
      </c>
      <c r="AF631" s="3" t="e">
        <f t="shared" si="213"/>
        <v>#VALUE!</v>
      </c>
      <c r="AG631" s="3" t="e">
        <f t="shared" si="214"/>
        <v>#VALUE!</v>
      </c>
      <c r="AH631" s="3" t="e">
        <f t="shared" si="230"/>
        <v>#VALUE!</v>
      </c>
      <c r="AI631" s="3" t="e">
        <f t="shared" si="215"/>
        <v>#VALUE!</v>
      </c>
      <c r="AJ631" s="3" t="str">
        <f t="shared" si="231"/>
        <v/>
      </c>
    </row>
    <row r="632" spans="1:36" x14ac:dyDescent="0.55000000000000004">
      <c r="A632" s="10">
        <v>631</v>
      </c>
      <c r="B632" s="11"/>
      <c r="C632" s="12"/>
      <c r="D632" s="12"/>
      <c r="E632" s="12"/>
      <c r="F632" s="12"/>
      <c r="G632" s="12"/>
      <c r="H632" s="12"/>
      <c r="I632" s="13"/>
      <c r="J632" s="13"/>
      <c r="K632" s="13"/>
      <c r="L632" s="14"/>
      <c r="M632" s="10" t="str">
        <f>IF(F632=data!$A$2,1500,IF(F632=data!$A$3,500,IF(F632=data!$A$4,300,IF(F632=data!$A$5,200,IF(F632=data!$A$6,1500,IF(F632=data!$A$7,1500,""))))))</f>
        <v/>
      </c>
      <c r="N632" s="15"/>
      <c r="Q632" s="2" t="str">
        <f t="shared" si="216"/>
        <v/>
      </c>
      <c r="R632" s="2" t="str">
        <f t="shared" si="217"/>
        <v/>
      </c>
      <c r="S632" s="2" t="str">
        <f t="shared" si="218"/>
        <v/>
      </c>
      <c r="T632" s="2" t="str">
        <f t="shared" si="219"/>
        <v/>
      </c>
      <c r="U632" s="2" t="str">
        <f t="shared" si="220"/>
        <v/>
      </c>
      <c r="V632" s="2" t="str">
        <f t="shared" si="221"/>
        <v/>
      </c>
      <c r="W632" s="2" t="str">
        <f t="shared" si="222"/>
        <v/>
      </c>
      <c r="X632" s="2" t="str">
        <f t="shared" si="223"/>
        <v/>
      </c>
      <c r="Y632" s="2" t="str">
        <f t="shared" si="224"/>
        <v/>
      </c>
      <c r="Z632" s="2" t="str">
        <f t="shared" si="225"/>
        <v/>
      </c>
      <c r="AA632" s="2" t="str">
        <f t="shared" si="226"/>
        <v/>
      </c>
      <c r="AB632" s="2" t="str">
        <f t="shared" si="227"/>
        <v/>
      </c>
      <c r="AC632" s="2" t="str">
        <f t="shared" si="228"/>
        <v/>
      </c>
      <c r="AD632" s="3" t="e">
        <f t="shared" si="229"/>
        <v>#VALUE!</v>
      </c>
      <c r="AE632" s="3" t="e">
        <f t="shared" si="212"/>
        <v>#VALUE!</v>
      </c>
      <c r="AF632" s="3" t="e">
        <f t="shared" si="213"/>
        <v>#VALUE!</v>
      </c>
      <c r="AG632" s="3" t="e">
        <f t="shared" si="214"/>
        <v>#VALUE!</v>
      </c>
      <c r="AH632" s="3" t="e">
        <f t="shared" si="230"/>
        <v>#VALUE!</v>
      </c>
      <c r="AI632" s="3" t="e">
        <f t="shared" si="215"/>
        <v>#VALUE!</v>
      </c>
      <c r="AJ632" s="3" t="str">
        <f t="shared" si="231"/>
        <v/>
      </c>
    </row>
    <row r="633" spans="1:36" x14ac:dyDescent="0.55000000000000004">
      <c r="A633" s="10">
        <v>632</v>
      </c>
      <c r="B633" s="11"/>
      <c r="C633" s="12"/>
      <c r="D633" s="12"/>
      <c r="E633" s="12"/>
      <c r="F633" s="12"/>
      <c r="G633" s="12"/>
      <c r="H633" s="12"/>
      <c r="I633" s="13"/>
      <c r="J633" s="13"/>
      <c r="K633" s="13"/>
      <c r="L633" s="14"/>
      <c r="M633" s="10" t="str">
        <f>IF(F633=data!$A$2,1500,IF(F633=data!$A$3,500,IF(F633=data!$A$4,300,IF(F633=data!$A$5,200,IF(F633=data!$A$6,1500,IF(F633=data!$A$7,1500,""))))))</f>
        <v/>
      </c>
      <c r="N633" s="15"/>
      <c r="Q633" s="2" t="str">
        <f t="shared" si="216"/>
        <v/>
      </c>
      <c r="R633" s="2" t="str">
        <f t="shared" si="217"/>
        <v/>
      </c>
      <c r="S633" s="2" t="str">
        <f t="shared" si="218"/>
        <v/>
      </c>
      <c r="T633" s="2" t="str">
        <f t="shared" si="219"/>
        <v/>
      </c>
      <c r="U633" s="2" t="str">
        <f t="shared" si="220"/>
        <v/>
      </c>
      <c r="V633" s="2" t="str">
        <f t="shared" si="221"/>
        <v/>
      </c>
      <c r="W633" s="2" t="str">
        <f t="shared" si="222"/>
        <v/>
      </c>
      <c r="X633" s="2" t="str">
        <f t="shared" si="223"/>
        <v/>
      </c>
      <c r="Y633" s="2" t="str">
        <f t="shared" si="224"/>
        <v/>
      </c>
      <c r="Z633" s="2" t="str">
        <f t="shared" si="225"/>
        <v/>
      </c>
      <c r="AA633" s="2" t="str">
        <f t="shared" si="226"/>
        <v/>
      </c>
      <c r="AB633" s="2" t="str">
        <f t="shared" si="227"/>
        <v/>
      </c>
      <c r="AC633" s="2" t="str">
        <f t="shared" si="228"/>
        <v/>
      </c>
      <c r="AD633" s="3" t="e">
        <f t="shared" si="229"/>
        <v>#VALUE!</v>
      </c>
      <c r="AE633" s="3" t="e">
        <f t="shared" si="212"/>
        <v>#VALUE!</v>
      </c>
      <c r="AF633" s="3" t="e">
        <f t="shared" si="213"/>
        <v>#VALUE!</v>
      </c>
      <c r="AG633" s="3" t="e">
        <f t="shared" si="214"/>
        <v>#VALUE!</v>
      </c>
      <c r="AH633" s="3" t="e">
        <f t="shared" si="230"/>
        <v>#VALUE!</v>
      </c>
      <c r="AI633" s="3" t="e">
        <f t="shared" si="215"/>
        <v>#VALUE!</v>
      </c>
      <c r="AJ633" s="3" t="str">
        <f t="shared" si="231"/>
        <v/>
      </c>
    </row>
    <row r="634" spans="1:36" x14ac:dyDescent="0.55000000000000004">
      <c r="A634" s="10">
        <v>633</v>
      </c>
      <c r="B634" s="11"/>
      <c r="C634" s="12"/>
      <c r="D634" s="12"/>
      <c r="E634" s="12"/>
      <c r="F634" s="12"/>
      <c r="G634" s="12"/>
      <c r="H634" s="12"/>
      <c r="I634" s="13"/>
      <c r="J634" s="13"/>
      <c r="K634" s="13"/>
      <c r="L634" s="14"/>
      <c r="M634" s="10" t="str">
        <f>IF(F634=data!$A$2,1500,IF(F634=data!$A$3,500,IF(F634=data!$A$4,300,IF(F634=data!$A$5,200,IF(F634=data!$A$6,1500,IF(F634=data!$A$7,1500,""))))))</f>
        <v/>
      </c>
      <c r="N634" s="15"/>
      <c r="Q634" s="2" t="str">
        <f t="shared" si="216"/>
        <v/>
      </c>
      <c r="R634" s="2" t="str">
        <f t="shared" si="217"/>
        <v/>
      </c>
      <c r="S634" s="2" t="str">
        <f t="shared" si="218"/>
        <v/>
      </c>
      <c r="T634" s="2" t="str">
        <f t="shared" si="219"/>
        <v/>
      </c>
      <c r="U634" s="2" t="str">
        <f t="shared" si="220"/>
        <v/>
      </c>
      <c r="V634" s="2" t="str">
        <f t="shared" si="221"/>
        <v/>
      </c>
      <c r="W634" s="2" t="str">
        <f t="shared" si="222"/>
        <v/>
      </c>
      <c r="X634" s="2" t="str">
        <f t="shared" si="223"/>
        <v/>
      </c>
      <c r="Y634" s="2" t="str">
        <f t="shared" si="224"/>
        <v/>
      </c>
      <c r="Z634" s="2" t="str">
        <f t="shared" si="225"/>
        <v/>
      </c>
      <c r="AA634" s="2" t="str">
        <f t="shared" si="226"/>
        <v/>
      </c>
      <c r="AB634" s="2" t="str">
        <f t="shared" si="227"/>
        <v/>
      </c>
      <c r="AC634" s="2" t="str">
        <f t="shared" si="228"/>
        <v/>
      </c>
      <c r="AD634" s="3" t="e">
        <f t="shared" si="229"/>
        <v>#VALUE!</v>
      </c>
      <c r="AE634" s="3" t="e">
        <f t="shared" si="212"/>
        <v>#VALUE!</v>
      </c>
      <c r="AF634" s="3" t="e">
        <f t="shared" si="213"/>
        <v>#VALUE!</v>
      </c>
      <c r="AG634" s="3" t="e">
        <f t="shared" si="214"/>
        <v>#VALUE!</v>
      </c>
      <c r="AH634" s="3" t="e">
        <f t="shared" si="230"/>
        <v>#VALUE!</v>
      </c>
      <c r="AI634" s="3" t="e">
        <f t="shared" si="215"/>
        <v>#VALUE!</v>
      </c>
      <c r="AJ634" s="3" t="str">
        <f t="shared" si="231"/>
        <v/>
      </c>
    </row>
    <row r="635" spans="1:36" x14ac:dyDescent="0.55000000000000004">
      <c r="A635" s="10">
        <v>634</v>
      </c>
      <c r="B635" s="11"/>
      <c r="C635" s="12"/>
      <c r="D635" s="12"/>
      <c r="E635" s="12"/>
      <c r="F635" s="12"/>
      <c r="G635" s="12"/>
      <c r="H635" s="12"/>
      <c r="I635" s="13"/>
      <c r="J635" s="13"/>
      <c r="K635" s="13"/>
      <c r="L635" s="14"/>
      <c r="M635" s="10" t="str">
        <f>IF(F635=data!$A$2,1500,IF(F635=data!$A$3,500,IF(F635=data!$A$4,300,IF(F635=data!$A$5,200,IF(F635=data!$A$6,1500,IF(F635=data!$A$7,1500,""))))))</f>
        <v/>
      </c>
      <c r="N635" s="15"/>
      <c r="Q635" s="2" t="str">
        <f t="shared" si="216"/>
        <v/>
      </c>
      <c r="R635" s="2" t="str">
        <f t="shared" si="217"/>
        <v/>
      </c>
      <c r="S635" s="2" t="str">
        <f t="shared" si="218"/>
        <v/>
      </c>
      <c r="T635" s="2" t="str">
        <f t="shared" si="219"/>
        <v/>
      </c>
      <c r="U635" s="2" t="str">
        <f t="shared" si="220"/>
        <v/>
      </c>
      <c r="V635" s="2" t="str">
        <f t="shared" si="221"/>
        <v/>
      </c>
      <c r="W635" s="2" t="str">
        <f t="shared" si="222"/>
        <v/>
      </c>
      <c r="X635" s="2" t="str">
        <f t="shared" si="223"/>
        <v/>
      </c>
      <c r="Y635" s="2" t="str">
        <f t="shared" si="224"/>
        <v/>
      </c>
      <c r="Z635" s="2" t="str">
        <f t="shared" si="225"/>
        <v/>
      </c>
      <c r="AA635" s="2" t="str">
        <f t="shared" si="226"/>
        <v/>
      </c>
      <c r="AB635" s="2" t="str">
        <f t="shared" si="227"/>
        <v/>
      </c>
      <c r="AC635" s="2" t="str">
        <f t="shared" si="228"/>
        <v/>
      </c>
      <c r="AD635" s="3" t="e">
        <f t="shared" si="229"/>
        <v>#VALUE!</v>
      </c>
      <c r="AE635" s="3" t="e">
        <f t="shared" si="212"/>
        <v>#VALUE!</v>
      </c>
      <c r="AF635" s="3" t="e">
        <f t="shared" si="213"/>
        <v>#VALUE!</v>
      </c>
      <c r="AG635" s="3" t="e">
        <f t="shared" si="214"/>
        <v>#VALUE!</v>
      </c>
      <c r="AH635" s="3" t="e">
        <f t="shared" si="230"/>
        <v>#VALUE!</v>
      </c>
      <c r="AI635" s="3" t="e">
        <f t="shared" si="215"/>
        <v>#VALUE!</v>
      </c>
      <c r="AJ635" s="3" t="str">
        <f t="shared" si="231"/>
        <v/>
      </c>
    </row>
    <row r="636" spans="1:36" x14ac:dyDescent="0.55000000000000004">
      <c r="A636" s="10">
        <v>635</v>
      </c>
      <c r="B636" s="11"/>
      <c r="C636" s="12"/>
      <c r="D636" s="12"/>
      <c r="E636" s="12"/>
      <c r="F636" s="12"/>
      <c r="G636" s="12"/>
      <c r="H636" s="12"/>
      <c r="I636" s="13"/>
      <c r="J636" s="13"/>
      <c r="K636" s="13"/>
      <c r="L636" s="14"/>
      <c r="M636" s="10" t="str">
        <f>IF(F636=data!$A$2,1500,IF(F636=data!$A$3,500,IF(F636=data!$A$4,300,IF(F636=data!$A$5,200,IF(F636=data!$A$6,1500,IF(F636=data!$A$7,1500,""))))))</f>
        <v/>
      </c>
      <c r="N636" s="15"/>
      <c r="Q636" s="2" t="str">
        <f t="shared" si="216"/>
        <v/>
      </c>
      <c r="R636" s="2" t="str">
        <f t="shared" si="217"/>
        <v/>
      </c>
      <c r="S636" s="2" t="str">
        <f t="shared" si="218"/>
        <v/>
      </c>
      <c r="T636" s="2" t="str">
        <f t="shared" si="219"/>
        <v/>
      </c>
      <c r="U636" s="2" t="str">
        <f t="shared" si="220"/>
        <v/>
      </c>
      <c r="V636" s="2" t="str">
        <f t="shared" si="221"/>
        <v/>
      </c>
      <c r="W636" s="2" t="str">
        <f t="shared" si="222"/>
        <v/>
      </c>
      <c r="X636" s="2" t="str">
        <f t="shared" si="223"/>
        <v/>
      </c>
      <c r="Y636" s="2" t="str">
        <f t="shared" si="224"/>
        <v/>
      </c>
      <c r="Z636" s="2" t="str">
        <f t="shared" si="225"/>
        <v/>
      </c>
      <c r="AA636" s="2" t="str">
        <f t="shared" si="226"/>
        <v/>
      </c>
      <c r="AB636" s="2" t="str">
        <f t="shared" si="227"/>
        <v/>
      </c>
      <c r="AC636" s="2" t="str">
        <f t="shared" si="228"/>
        <v/>
      </c>
      <c r="AD636" s="3" t="e">
        <f t="shared" si="229"/>
        <v>#VALUE!</v>
      </c>
      <c r="AE636" s="3" t="e">
        <f t="shared" si="212"/>
        <v>#VALUE!</v>
      </c>
      <c r="AF636" s="3" t="e">
        <f t="shared" si="213"/>
        <v>#VALUE!</v>
      </c>
      <c r="AG636" s="3" t="e">
        <f t="shared" si="214"/>
        <v>#VALUE!</v>
      </c>
      <c r="AH636" s="3" t="e">
        <f t="shared" si="230"/>
        <v>#VALUE!</v>
      </c>
      <c r="AI636" s="3" t="e">
        <f t="shared" si="215"/>
        <v>#VALUE!</v>
      </c>
      <c r="AJ636" s="3" t="str">
        <f t="shared" si="231"/>
        <v/>
      </c>
    </row>
    <row r="637" spans="1:36" x14ac:dyDescent="0.55000000000000004">
      <c r="A637" s="10">
        <v>636</v>
      </c>
      <c r="B637" s="11"/>
      <c r="C637" s="12"/>
      <c r="D637" s="12"/>
      <c r="E637" s="12"/>
      <c r="F637" s="12"/>
      <c r="G637" s="12"/>
      <c r="H637" s="12"/>
      <c r="I637" s="13"/>
      <c r="J637" s="13"/>
      <c r="K637" s="13"/>
      <c r="L637" s="14"/>
      <c r="M637" s="10" t="str">
        <f>IF(F637=data!$A$2,1500,IF(F637=data!$A$3,500,IF(F637=data!$A$4,300,IF(F637=data!$A$5,200,IF(F637=data!$A$6,1500,IF(F637=data!$A$7,1500,""))))))</f>
        <v/>
      </c>
      <c r="N637" s="15"/>
      <c r="Q637" s="2" t="str">
        <f t="shared" si="216"/>
        <v/>
      </c>
      <c r="R637" s="2" t="str">
        <f t="shared" si="217"/>
        <v/>
      </c>
      <c r="S637" s="2" t="str">
        <f t="shared" si="218"/>
        <v/>
      </c>
      <c r="T637" s="2" t="str">
        <f t="shared" si="219"/>
        <v/>
      </c>
      <c r="U637" s="2" t="str">
        <f t="shared" si="220"/>
        <v/>
      </c>
      <c r="V637" s="2" t="str">
        <f t="shared" si="221"/>
        <v/>
      </c>
      <c r="W637" s="2" t="str">
        <f t="shared" si="222"/>
        <v/>
      </c>
      <c r="X637" s="2" t="str">
        <f t="shared" si="223"/>
        <v/>
      </c>
      <c r="Y637" s="2" t="str">
        <f t="shared" si="224"/>
        <v/>
      </c>
      <c r="Z637" s="2" t="str">
        <f t="shared" si="225"/>
        <v/>
      </c>
      <c r="AA637" s="2" t="str">
        <f t="shared" si="226"/>
        <v/>
      </c>
      <c r="AB637" s="2" t="str">
        <f t="shared" si="227"/>
        <v/>
      </c>
      <c r="AC637" s="2" t="str">
        <f t="shared" si="228"/>
        <v/>
      </c>
      <c r="AD637" s="3" t="e">
        <f t="shared" si="229"/>
        <v>#VALUE!</v>
      </c>
      <c r="AE637" s="3" t="e">
        <f t="shared" si="212"/>
        <v>#VALUE!</v>
      </c>
      <c r="AF637" s="3" t="e">
        <f t="shared" si="213"/>
        <v>#VALUE!</v>
      </c>
      <c r="AG637" s="3" t="e">
        <f t="shared" si="214"/>
        <v>#VALUE!</v>
      </c>
      <c r="AH637" s="3" t="e">
        <f t="shared" si="230"/>
        <v>#VALUE!</v>
      </c>
      <c r="AI637" s="3" t="e">
        <f t="shared" si="215"/>
        <v>#VALUE!</v>
      </c>
      <c r="AJ637" s="3" t="str">
        <f t="shared" si="231"/>
        <v/>
      </c>
    </row>
    <row r="638" spans="1:36" x14ac:dyDescent="0.55000000000000004">
      <c r="A638" s="10">
        <v>637</v>
      </c>
      <c r="B638" s="11"/>
      <c r="C638" s="12"/>
      <c r="D638" s="12"/>
      <c r="E638" s="12"/>
      <c r="F638" s="12"/>
      <c r="G638" s="12"/>
      <c r="H638" s="12"/>
      <c r="I638" s="13"/>
      <c r="J638" s="13"/>
      <c r="K638" s="13"/>
      <c r="L638" s="14"/>
      <c r="M638" s="10" t="str">
        <f>IF(F638=data!$A$2,1500,IF(F638=data!$A$3,500,IF(F638=data!$A$4,300,IF(F638=data!$A$5,200,IF(F638=data!$A$6,1500,IF(F638=data!$A$7,1500,""))))))</f>
        <v/>
      </c>
      <c r="N638" s="15"/>
      <c r="Q638" s="2" t="str">
        <f t="shared" si="216"/>
        <v/>
      </c>
      <c r="R638" s="2" t="str">
        <f t="shared" si="217"/>
        <v/>
      </c>
      <c r="S638" s="2" t="str">
        <f t="shared" si="218"/>
        <v/>
      </c>
      <c r="T638" s="2" t="str">
        <f t="shared" si="219"/>
        <v/>
      </c>
      <c r="U638" s="2" t="str">
        <f t="shared" si="220"/>
        <v/>
      </c>
      <c r="V638" s="2" t="str">
        <f t="shared" si="221"/>
        <v/>
      </c>
      <c r="W638" s="2" t="str">
        <f t="shared" si="222"/>
        <v/>
      </c>
      <c r="X638" s="2" t="str">
        <f t="shared" si="223"/>
        <v/>
      </c>
      <c r="Y638" s="2" t="str">
        <f t="shared" si="224"/>
        <v/>
      </c>
      <c r="Z638" s="2" t="str">
        <f t="shared" si="225"/>
        <v/>
      </c>
      <c r="AA638" s="2" t="str">
        <f t="shared" si="226"/>
        <v/>
      </c>
      <c r="AB638" s="2" t="str">
        <f t="shared" si="227"/>
        <v/>
      </c>
      <c r="AC638" s="2" t="str">
        <f t="shared" si="228"/>
        <v/>
      </c>
      <c r="AD638" s="3" t="e">
        <f t="shared" si="229"/>
        <v>#VALUE!</v>
      </c>
      <c r="AE638" s="3" t="e">
        <f t="shared" si="212"/>
        <v>#VALUE!</v>
      </c>
      <c r="AF638" s="3" t="e">
        <f t="shared" si="213"/>
        <v>#VALUE!</v>
      </c>
      <c r="AG638" s="3" t="e">
        <f t="shared" si="214"/>
        <v>#VALUE!</v>
      </c>
      <c r="AH638" s="3" t="e">
        <f t="shared" si="230"/>
        <v>#VALUE!</v>
      </c>
      <c r="AI638" s="3" t="e">
        <f t="shared" si="215"/>
        <v>#VALUE!</v>
      </c>
      <c r="AJ638" s="3" t="str">
        <f t="shared" si="231"/>
        <v/>
      </c>
    </row>
    <row r="639" spans="1:36" x14ac:dyDescent="0.55000000000000004">
      <c r="A639" s="10">
        <v>638</v>
      </c>
      <c r="B639" s="11"/>
      <c r="C639" s="12"/>
      <c r="D639" s="12"/>
      <c r="E639" s="12"/>
      <c r="F639" s="12"/>
      <c r="G639" s="12"/>
      <c r="H639" s="12"/>
      <c r="I639" s="13"/>
      <c r="J639" s="13"/>
      <c r="K639" s="13"/>
      <c r="L639" s="14"/>
      <c r="M639" s="10" t="str">
        <f>IF(F639=data!$A$2,1500,IF(F639=data!$A$3,500,IF(F639=data!$A$4,300,IF(F639=data!$A$5,200,IF(F639=data!$A$6,1500,IF(F639=data!$A$7,1500,""))))))</f>
        <v/>
      </c>
      <c r="N639" s="15"/>
      <c r="Q639" s="2" t="str">
        <f t="shared" si="216"/>
        <v/>
      </c>
      <c r="R639" s="2" t="str">
        <f t="shared" si="217"/>
        <v/>
      </c>
      <c r="S639" s="2" t="str">
        <f t="shared" si="218"/>
        <v/>
      </c>
      <c r="T639" s="2" t="str">
        <f t="shared" si="219"/>
        <v/>
      </c>
      <c r="U639" s="2" t="str">
        <f t="shared" si="220"/>
        <v/>
      </c>
      <c r="V639" s="2" t="str">
        <f t="shared" si="221"/>
        <v/>
      </c>
      <c r="W639" s="2" t="str">
        <f t="shared" si="222"/>
        <v/>
      </c>
      <c r="X639" s="2" t="str">
        <f t="shared" si="223"/>
        <v/>
      </c>
      <c r="Y639" s="2" t="str">
        <f t="shared" si="224"/>
        <v/>
      </c>
      <c r="Z639" s="2" t="str">
        <f t="shared" si="225"/>
        <v/>
      </c>
      <c r="AA639" s="2" t="str">
        <f t="shared" si="226"/>
        <v/>
      </c>
      <c r="AB639" s="2" t="str">
        <f t="shared" si="227"/>
        <v/>
      </c>
      <c r="AC639" s="2" t="str">
        <f t="shared" si="228"/>
        <v/>
      </c>
      <c r="AD639" s="3" t="e">
        <f t="shared" si="229"/>
        <v>#VALUE!</v>
      </c>
      <c r="AE639" s="3" t="e">
        <f t="shared" si="212"/>
        <v>#VALUE!</v>
      </c>
      <c r="AF639" s="3" t="e">
        <f t="shared" si="213"/>
        <v>#VALUE!</v>
      </c>
      <c r="AG639" s="3" t="e">
        <f t="shared" si="214"/>
        <v>#VALUE!</v>
      </c>
      <c r="AH639" s="3" t="e">
        <f t="shared" si="230"/>
        <v>#VALUE!</v>
      </c>
      <c r="AI639" s="3" t="e">
        <f t="shared" si="215"/>
        <v>#VALUE!</v>
      </c>
      <c r="AJ639" s="3" t="str">
        <f t="shared" si="231"/>
        <v/>
      </c>
    </row>
    <row r="640" spans="1:36" x14ac:dyDescent="0.55000000000000004">
      <c r="A640" s="10">
        <v>639</v>
      </c>
      <c r="B640" s="11"/>
      <c r="C640" s="12"/>
      <c r="D640" s="12"/>
      <c r="E640" s="12"/>
      <c r="F640" s="12"/>
      <c r="G640" s="12"/>
      <c r="H640" s="12"/>
      <c r="I640" s="13"/>
      <c r="J640" s="13"/>
      <c r="K640" s="13"/>
      <c r="L640" s="14"/>
      <c r="M640" s="10" t="str">
        <f>IF(F640=data!$A$2,1500,IF(F640=data!$A$3,500,IF(F640=data!$A$4,300,IF(F640=data!$A$5,200,IF(F640=data!$A$6,1500,IF(F640=data!$A$7,1500,""))))))</f>
        <v/>
      </c>
      <c r="N640" s="15"/>
      <c r="Q640" s="2" t="str">
        <f t="shared" si="216"/>
        <v/>
      </c>
      <c r="R640" s="2" t="str">
        <f t="shared" si="217"/>
        <v/>
      </c>
      <c r="S640" s="2" t="str">
        <f t="shared" si="218"/>
        <v/>
      </c>
      <c r="T640" s="2" t="str">
        <f t="shared" si="219"/>
        <v/>
      </c>
      <c r="U640" s="2" t="str">
        <f t="shared" si="220"/>
        <v/>
      </c>
      <c r="V640" s="2" t="str">
        <f t="shared" si="221"/>
        <v/>
      </c>
      <c r="W640" s="2" t="str">
        <f t="shared" si="222"/>
        <v/>
      </c>
      <c r="X640" s="2" t="str">
        <f t="shared" si="223"/>
        <v/>
      </c>
      <c r="Y640" s="2" t="str">
        <f t="shared" si="224"/>
        <v/>
      </c>
      <c r="Z640" s="2" t="str">
        <f t="shared" si="225"/>
        <v/>
      </c>
      <c r="AA640" s="2" t="str">
        <f t="shared" si="226"/>
        <v/>
      </c>
      <c r="AB640" s="2" t="str">
        <f t="shared" si="227"/>
        <v/>
      </c>
      <c r="AC640" s="2" t="str">
        <f t="shared" si="228"/>
        <v/>
      </c>
      <c r="AD640" s="3" t="e">
        <f t="shared" si="229"/>
        <v>#VALUE!</v>
      </c>
      <c r="AE640" s="3" t="e">
        <f t="shared" si="212"/>
        <v>#VALUE!</v>
      </c>
      <c r="AF640" s="3" t="e">
        <f t="shared" si="213"/>
        <v>#VALUE!</v>
      </c>
      <c r="AG640" s="3" t="e">
        <f t="shared" si="214"/>
        <v>#VALUE!</v>
      </c>
      <c r="AH640" s="3" t="e">
        <f t="shared" si="230"/>
        <v>#VALUE!</v>
      </c>
      <c r="AI640" s="3" t="e">
        <f t="shared" si="215"/>
        <v>#VALUE!</v>
      </c>
      <c r="AJ640" s="3" t="str">
        <f t="shared" si="231"/>
        <v/>
      </c>
    </row>
    <row r="641" spans="1:36" x14ac:dyDescent="0.55000000000000004">
      <c r="A641" s="10">
        <v>640</v>
      </c>
      <c r="B641" s="11"/>
      <c r="C641" s="12"/>
      <c r="D641" s="12"/>
      <c r="E641" s="12"/>
      <c r="F641" s="12"/>
      <c r="G641" s="12"/>
      <c r="H641" s="12"/>
      <c r="I641" s="13"/>
      <c r="J641" s="13"/>
      <c r="K641" s="13"/>
      <c r="L641" s="14"/>
      <c r="M641" s="10" t="str">
        <f>IF(F641=data!$A$2,1500,IF(F641=data!$A$3,500,IF(F641=data!$A$4,300,IF(F641=data!$A$5,200,IF(F641=data!$A$6,1500,IF(F641=data!$A$7,1500,""))))))</f>
        <v/>
      </c>
      <c r="N641" s="15"/>
      <c r="Q641" s="2" t="str">
        <f t="shared" si="216"/>
        <v/>
      </c>
      <c r="R641" s="2" t="str">
        <f t="shared" si="217"/>
        <v/>
      </c>
      <c r="S641" s="2" t="str">
        <f t="shared" si="218"/>
        <v/>
      </c>
      <c r="T641" s="2" t="str">
        <f t="shared" si="219"/>
        <v/>
      </c>
      <c r="U641" s="2" t="str">
        <f t="shared" si="220"/>
        <v/>
      </c>
      <c r="V641" s="2" t="str">
        <f t="shared" si="221"/>
        <v/>
      </c>
      <c r="W641" s="2" t="str">
        <f t="shared" si="222"/>
        <v/>
      </c>
      <c r="X641" s="2" t="str">
        <f t="shared" si="223"/>
        <v/>
      </c>
      <c r="Y641" s="2" t="str">
        <f t="shared" si="224"/>
        <v/>
      </c>
      <c r="Z641" s="2" t="str">
        <f t="shared" si="225"/>
        <v/>
      </c>
      <c r="AA641" s="2" t="str">
        <f t="shared" si="226"/>
        <v/>
      </c>
      <c r="AB641" s="2" t="str">
        <f t="shared" si="227"/>
        <v/>
      </c>
      <c r="AC641" s="2" t="str">
        <f t="shared" si="228"/>
        <v/>
      </c>
      <c r="AD641" s="3" t="e">
        <f t="shared" si="229"/>
        <v>#VALUE!</v>
      </c>
      <c r="AE641" s="3" t="e">
        <f t="shared" si="212"/>
        <v>#VALUE!</v>
      </c>
      <c r="AF641" s="3" t="e">
        <f t="shared" si="213"/>
        <v>#VALUE!</v>
      </c>
      <c r="AG641" s="3" t="e">
        <f t="shared" si="214"/>
        <v>#VALUE!</v>
      </c>
      <c r="AH641" s="3" t="e">
        <f t="shared" si="230"/>
        <v>#VALUE!</v>
      </c>
      <c r="AI641" s="3" t="e">
        <f t="shared" si="215"/>
        <v>#VALUE!</v>
      </c>
      <c r="AJ641" s="3" t="str">
        <f t="shared" si="231"/>
        <v/>
      </c>
    </row>
    <row r="642" spans="1:36" x14ac:dyDescent="0.55000000000000004">
      <c r="A642" s="10">
        <v>641</v>
      </c>
      <c r="B642" s="11"/>
      <c r="C642" s="12"/>
      <c r="D642" s="12"/>
      <c r="E642" s="12"/>
      <c r="F642" s="12"/>
      <c r="G642" s="12"/>
      <c r="H642" s="12"/>
      <c r="I642" s="13"/>
      <c r="J642" s="13"/>
      <c r="K642" s="13"/>
      <c r="L642" s="14"/>
      <c r="M642" s="10" t="str">
        <f>IF(F642=data!$A$2,1500,IF(F642=data!$A$3,500,IF(F642=data!$A$4,300,IF(F642=data!$A$5,200,IF(F642=data!$A$6,1500,IF(F642=data!$A$7,1500,""))))))</f>
        <v/>
      </c>
      <c r="N642" s="15"/>
      <c r="Q642" s="2" t="str">
        <f t="shared" si="216"/>
        <v/>
      </c>
      <c r="R642" s="2" t="str">
        <f t="shared" si="217"/>
        <v/>
      </c>
      <c r="S642" s="2" t="str">
        <f t="shared" si="218"/>
        <v/>
      </c>
      <c r="T642" s="2" t="str">
        <f t="shared" si="219"/>
        <v/>
      </c>
      <c r="U642" s="2" t="str">
        <f t="shared" si="220"/>
        <v/>
      </c>
      <c r="V642" s="2" t="str">
        <f t="shared" si="221"/>
        <v/>
      </c>
      <c r="W642" s="2" t="str">
        <f t="shared" si="222"/>
        <v/>
      </c>
      <c r="X642" s="2" t="str">
        <f t="shared" si="223"/>
        <v/>
      </c>
      <c r="Y642" s="2" t="str">
        <f t="shared" si="224"/>
        <v/>
      </c>
      <c r="Z642" s="2" t="str">
        <f t="shared" si="225"/>
        <v/>
      </c>
      <c r="AA642" s="2" t="str">
        <f t="shared" si="226"/>
        <v/>
      </c>
      <c r="AB642" s="2" t="str">
        <f t="shared" si="227"/>
        <v/>
      </c>
      <c r="AC642" s="2" t="str">
        <f t="shared" si="228"/>
        <v/>
      </c>
      <c r="AD642" s="3" t="e">
        <f t="shared" si="229"/>
        <v>#VALUE!</v>
      </c>
      <c r="AE642" s="3" t="e">
        <f t="shared" si="212"/>
        <v>#VALUE!</v>
      </c>
      <c r="AF642" s="3" t="e">
        <f t="shared" si="213"/>
        <v>#VALUE!</v>
      </c>
      <c r="AG642" s="3" t="e">
        <f t="shared" si="214"/>
        <v>#VALUE!</v>
      </c>
      <c r="AH642" s="3" t="e">
        <f t="shared" si="230"/>
        <v>#VALUE!</v>
      </c>
      <c r="AI642" s="3" t="e">
        <f t="shared" si="215"/>
        <v>#VALUE!</v>
      </c>
      <c r="AJ642" s="3" t="str">
        <f t="shared" si="231"/>
        <v/>
      </c>
    </row>
    <row r="643" spans="1:36" x14ac:dyDescent="0.55000000000000004">
      <c r="A643" s="10">
        <v>642</v>
      </c>
      <c r="B643" s="11"/>
      <c r="C643" s="12"/>
      <c r="D643" s="12"/>
      <c r="E643" s="12"/>
      <c r="F643" s="12"/>
      <c r="G643" s="12"/>
      <c r="H643" s="12"/>
      <c r="I643" s="13"/>
      <c r="J643" s="13"/>
      <c r="K643" s="13"/>
      <c r="L643" s="14"/>
      <c r="M643" s="10" t="str">
        <f>IF(F643=data!$A$2,1500,IF(F643=data!$A$3,500,IF(F643=data!$A$4,300,IF(F643=data!$A$5,200,IF(F643=data!$A$6,1500,IF(F643=data!$A$7,1500,""))))))</f>
        <v/>
      </c>
      <c r="N643" s="15"/>
      <c r="Q643" s="2" t="str">
        <f t="shared" si="216"/>
        <v/>
      </c>
      <c r="R643" s="2" t="str">
        <f t="shared" si="217"/>
        <v/>
      </c>
      <c r="S643" s="2" t="str">
        <f t="shared" si="218"/>
        <v/>
      </c>
      <c r="T643" s="2" t="str">
        <f t="shared" si="219"/>
        <v/>
      </c>
      <c r="U643" s="2" t="str">
        <f t="shared" si="220"/>
        <v/>
      </c>
      <c r="V643" s="2" t="str">
        <f t="shared" si="221"/>
        <v/>
      </c>
      <c r="W643" s="2" t="str">
        <f t="shared" si="222"/>
        <v/>
      </c>
      <c r="X643" s="2" t="str">
        <f t="shared" si="223"/>
        <v/>
      </c>
      <c r="Y643" s="2" t="str">
        <f t="shared" si="224"/>
        <v/>
      </c>
      <c r="Z643" s="2" t="str">
        <f t="shared" si="225"/>
        <v/>
      </c>
      <c r="AA643" s="2" t="str">
        <f t="shared" si="226"/>
        <v/>
      </c>
      <c r="AB643" s="2" t="str">
        <f t="shared" si="227"/>
        <v/>
      </c>
      <c r="AC643" s="2" t="str">
        <f t="shared" si="228"/>
        <v/>
      </c>
      <c r="AD643" s="3" t="e">
        <f t="shared" si="229"/>
        <v>#VALUE!</v>
      </c>
      <c r="AE643" s="3" t="e">
        <f t="shared" si="212"/>
        <v>#VALUE!</v>
      </c>
      <c r="AF643" s="3" t="e">
        <f t="shared" si="213"/>
        <v>#VALUE!</v>
      </c>
      <c r="AG643" s="3" t="e">
        <f t="shared" si="214"/>
        <v>#VALUE!</v>
      </c>
      <c r="AH643" s="3" t="e">
        <f t="shared" si="230"/>
        <v>#VALUE!</v>
      </c>
      <c r="AI643" s="3" t="e">
        <f t="shared" si="215"/>
        <v>#VALUE!</v>
      </c>
      <c r="AJ643" s="3" t="str">
        <f t="shared" si="231"/>
        <v/>
      </c>
    </row>
    <row r="644" spans="1:36" x14ac:dyDescent="0.55000000000000004">
      <c r="A644" s="10">
        <v>643</v>
      </c>
      <c r="B644" s="11"/>
      <c r="C644" s="12"/>
      <c r="D644" s="12"/>
      <c r="E644" s="12"/>
      <c r="F644" s="12"/>
      <c r="G644" s="12"/>
      <c r="H644" s="12"/>
      <c r="I644" s="13"/>
      <c r="J644" s="13"/>
      <c r="K644" s="13"/>
      <c r="L644" s="14"/>
      <c r="M644" s="10" t="str">
        <f>IF(F644=data!$A$2,1500,IF(F644=data!$A$3,500,IF(F644=data!$A$4,300,IF(F644=data!$A$5,200,IF(F644=data!$A$6,1500,IF(F644=data!$A$7,1500,""))))))</f>
        <v/>
      </c>
      <c r="N644" s="15"/>
      <c r="Q644" s="2" t="str">
        <f t="shared" si="216"/>
        <v/>
      </c>
      <c r="R644" s="2" t="str">
        <f t="shared" si="217"/>
        <v/>
      </c>
      <c r="S644" s="2" t="str">
        <f t="shared" si="218"/>
        <v/>
      </c>
      <c r="T644" s="2" t="str">
        <f t="shared" si="219"/>
        <v/>
      </c>
      <c r="U644" s="2" t="str">
        <f t="shared" si="220"/>
        <v/>
      </c>
      <c r="V644" s="2" t="str">
        <f t="shared" si="221"/>
        <v/>
      </c>
      <c r="W644" s="2" t="str">
        <f t="shared" si="222"/>
        <v/>
      </c>
      <c r="X644" s="2" t="str">
        <f t="shared" si="223"/>
        <v/>
      </c>
      <c r="Y644" s="2" t="str">
        <f t="shared" si="224"/>
        <v/>
      </c>
      <c r="Z644" s="2" t="str">
        <f t="shared" si="225"/>
        <v/>
      </c>
      <c r="AA644" s="2" t="str">
        <f t="shared" si="226"/>
        <v/>
      </c>
      <c r="AB644" s="2" t="str">
        <f t="shared" si="227"/>
        <v/>
      </c>
      <c r="AC644" s="2" t="str">
        <f t="shared" si="228"/>
        <v/>
      </c>
      <c r="AD644" s="3" t="e">
        <f t="shared" si="229"/>
        <v>#VALUE!</v>
      </c>
      <c r="AE644" s="3" t="e">
        <f t="shared" ref="AE644:AE701" si="232">AD644/11</f>
        <v>#VALUE!</v>
      </c>
      <c r="AF644" s="3" t="e">
        <f t="shared" ref="AF644:AF701" si="233">INT(AE644)</f>
        <v>#VALUE!</v>
      </c>
      <c r="AG644" s="3" t="e">
        <f t="shared" ref="AG644:AG701" si="234">AF644*11</f>
        <v>#VALUE!</v>
      </c>
      <c r="AH644" s="3" t="e">
        <f t="shared" si="230"/>
        <v>#VALUE!</v>
      </c>
      <c r="AI644" s="3" t="e">
        <f t="shared" ref="AI644:AI701" si="235">RIGHT(11-AH644,1)</f>
        <v>#VALUE!</v>
      </c>
      <c r="AJ644" s="3" t="str">
        <f t="shared" si="231"/>
        <v/>
      </c>
    </row>
    <row r="645" spans="1:36" x14ac:dyDescent="0.55000000000000004">
      <c r="A645" s="10">
        <v>644</v>
      </c>
      <c r="B645" s="11"/>
      <c r="C645" s="12"/>
      <c r="D645" s="12"/>
      <c r="E645" s="12"/>
      <c r="F645" s="12"/>
      <c r="G645" s="12"/>
      <c r="H645" s="12"/>
      <c r="I645" s="13"/>
      <c r="J645" s="13"/>
      <c r="K645" s="13"/>
      <c r="L645" s="14"/>
      <c r="M645" s="10" t="str">
        <f>IF(F645=data!$A$2,1500,IF(F645=data!$A$3,500,IF(F645=data!$A$4,300,IF(F645=data!$A$5,200,IF(F645=data!$A$6,1500,IF(F645=data!$A$7,1500,""))))))</f>
        <v/>
      </c>
      <c r="N645" s="15"/>
      <c r="Q645" s="2" t="str">
        <f t="shared" si="216"/>
        <v/>
      </c>
      <c r="R645" s="2" t="str">
        <f t="shared" si="217"/>
        <v/>
      </c>
      <c r="S645" s="2" t="str">
        <f t="shared" si="218"/>
        <v/>
      </c>
      <c r="T645" s="2" t="str">
        <f t="shared" si="219"/>
        <v/>
      </c>
      <c r="U645" s="2" t="str">
        <f t="shared" si="220"/>
        <v/>
      </c>
      <c r="V645" s="2" t="str">
        <f t="shared" si="221"/>
        <v/>
      </c>
      <c r="W645" s="2" t="str">
        <f t="shared" si="222"/>
        <v/>
      </c>
      <c r="X645" s="2" t="str">
        <f t="shared" si="223"/>
        <v/>
      </c>
      <c r="Y645" s="2" t="str">
        <f t="shared" si="224"/>
        <v/>
      </c>
      <c r="Z645" s="2" t="str">
        <f t="shared" si="225"/>
        <v/>
      </c>
      <c r="AA645" s="2" t="str">
        <f t="shared" si="226"/>
        <v/>
      </c>
      <c r="AB645" s="2" t="str">
        <f t="shared" si="227"/>
        <v/>
      </c>
      <c r="AC645" s="2" t="str">
        <f t="shared" si="228"/>
        <v/>
      </c>
      <c r="AD645" s="3" t="e">
        <f t="shared" si="229"/>
        <v>#VALUE!</v>
      </c>
      <c r="AE645" s="3" t="e">
        <f t="shared" si="232"/>
        <v>#VALUE!</v>
      </c>
      <c r="AF645" s="3" t="e">
        <f t="shared" si="233"/>
        <v>#VALUE!</v>
      </c>
      <c r="AG645" s="3" t="e">
        <f t="shared" si="234"/>
        <v>#VALUE!</v>
      </c>
      <c r="AH645" s="3" t="e">
        <f t="shared" si="230"/>
        <v>#VALUE!</v>
      </c>
      <c r="AI645" s="3" t="e">
        <f t="shared" si="235"/>
        <v>#VALUE!</v>
      </c>
      <c r="AJ645" s="3" t="str">
        <f t="shared" si="231"/>
        <v/>
      </c>
    </row>
    <row r="646" spans="1:36" x14ac:dyDescent="0.55000000000000004">
      <c r="A646" s="10">
        <v>645</v>
      </c>
      <c r="B646" s="11"/>
      <c r="C646" s="12"/>
      <c r="D646" s="12"/>
      <c r="E646" s="12"/>
      <c r="F646" s="12"/>
      <c r="G646" s="12"/>
      <c r="H646" s="12"/>
      <c r="I646" s="13"/>
      <c r="J646" s="13"/>
      <c r="K646" s="13"/>
      <c r="L646" s="14"/>
      <c r="M646" s="10" t="str">
        <f>IF(F646=data!$A$2,1500,IF(F646=data!$A$3,500,IF(F646=data!$A$4,300,IF(F646=data!$A$5,200,IF(F646=data!$A$6,1500,IF(F646=data!$A$7,1500,""))))))</f>
        <v/>
      </c>
      <c r="N646" s="15"/>
      <c r="Q646" s="2" t="str">
        <f t="shared" si="216"/>
        <v/>
      </c>
      <c r="R646" s="2" t="str">
        <f t="shared" si="217"/>
        <v/>
      </c>
      <c r="S646" s="2" t="str">
        <f t="shared" si="218"/>
        <v/>
      </c>
      <c r="T646" s="2" t="str">
        <f t="shared" si="219"/>
        <v/>
      </c>
      <c r="U646" s="2" t="str">
        <f t="shared" si="220"/>
        <v/>
      </c>
      <c r="V646" s="2" t="str">
        <f t="shared" si="221"/>
        <v/>
      </c>
      <c r="W646" s="2" t="str">
        <f t="shared" si="222"/>
        <v/>
      </c>
      <c r="X646" s="2" t="str">
        <f t="shared" si="223"/>
        <v/>
      </c>
      <c r="Y646" s="2" t="str">
        <f t="shared" si="224"/>
        <v/>
      </c>
      <c r="Z646" s="2" t="str">
        <f t="shared" si="225"/>
        <v/>
      </c>
      <c r="AA646" s="2" t="str">
        <f t="shared" si="226"/>
        <v/>
      </c>
      <c r="AB646" s="2" t="str">
        <f t="shared" si="227"/>
        <v/>
      </c>
      <c r="AC646" s="2" t="str">
        <f t="shared" si="228"/>
        <v/>
      </c>
      <c r="AD646" s="3" t="e">
        <f t="shared" si="229"/>
        <v>#VALUE!</v>
      </c>
      <c r="AE646" s="3" t="e">
        <f t="shared" si="232"/>
        <v>#VALUE!</v>
      </c>
      <c r="AF646" s="3" t="e">
        <f t="shared" si="233"/>
        <v>#VALUE!</v>
      </c>
      <c r="AG646" s="3" t="e">
        <f t="shared" si="234"/>
        <v>#VALUE!</v>
      </c>
      <c r="AH646" s="3" t="e">
        <f t="shared" si="230"/>
        <v>#VALUE!</v>
      </c>
      <c r="AI646" s="3" t="e">
        <f t="shared" si="235"/>
        <v>#VALUE!</v>
      </c>
      <c r="AJ646" s="3" t="str">
        <f t="shared" si="231"/>
        <v/>
      </c>
    </row>
    <row r="647" spans="1:36" x14ac:dyDescent="0.55000000000000004">
      <c r="A647" s="10">
        <v>646</v>
      </c>
      <c r="B647" s="11"/>
      <c r="C647" s="12"/>
      <c r="D647" s="12"/>
      <c r="E647" s="12"/>
      <c r="F647" s="12"/>
      <c r="G647" s="12"/>
      <c r="H647" s="12"/>
      <c r="I647" s="13"/>
      <c r="J647" s="13"/>
      <c r="K647" s="13"/>
      <c r="L647" s="14"/>
      <c r="M647" s="10" t="str">
        <f>IF(F647=data!$A$2,1500,IF(F647=data!$A$3,500,IF(F647=data!$A$4,300,IF(F647=data!$A$5,200,IF(F647=data!$A$6,1500,IF(F647=data!$A$7,1500,""))))))</f>
        <v/>
      </c>
      <c r="N647" s="15"/>
      <c r="Q647" s="2" t="str">
        <f t="shared" si="216"/>
        <v/>
      </c>
      <c r="R647" s="2" t="str">
        <f t="shared" si="217"/>
        <v/>
      </c>
      <c r="S647" s="2" t="str">
        <f t="shared" si="218"/>
        <v/>
      </c>
      <c r="T647" s="2" t="str">
        <f t="shared" si="219"/>
        <v/>
      </c>
      <c r="U647" s="2" t="str">
        <f t="shared" si="220"/>
        <v/>
      </c>
      <c r="V647" s="2" t="str">
        <f t="shared" si="221"/>
        <v/>
      </c>
      <c r="W647" s="2" t="str">
        <f t="shared" si="222"/>
        <v/>
      </c>
      <c r="X647" s="2" t="str">
        <f t="shared" si="223"/>
        <v/>
      </c>
      <c r="Y647" s="2" t="str">
        <f t="shared" si="224"/>
        <v/>
      </c>
      <c r="Z647" s="2" t="str">
        <f t="shared" si="225"/>
        <v/>
      </c>
      <c r="AA647" s="2" t="str">
        <f t="shared" si="226"/>
        <v/>
      </c>
      <c r="AB647" s="2" t="str">
        <f t="shared" si="227"/>
        <v/>
      </c>
      <c r="AC647" s="2" t="str">
        <f t="shared" si="228"/>
        <v/>
      </c>
      <c r="AD647" s="3" t="e">
        <f t="shared" si="229"/>
        <v>#VALUE!</v>
      </c>
      <c r="AE647" s="3" t="e">
        <f t="shared" si="232"/>
        <v>#VALUE!</v>
      </c>
      <c r="AF647" s="3" t="e">
        <f t="shared" si="233"/>
        <v>#VALUE!</v>
      </c>
      <c r="AG647" s="3" t="e">
        <f t="shared" si="234"/>
        <v>#VALUE!</v>
      </c>
      <c r="AH647" s="3" t="e">
        <f t="shared" si="230"/>
        <v>#VALUE!</v>
      </c>
      <c r="AI647" s="3" t="e">
        <f t="shared" si="235"/>
        <v>#VALUE!</v>
      </c>
      <c r="AJ647" s="3" t="str">
        <f t="shared" si="231"/>
        <v/>
      </c>
    </row>
    <row r="648" spans="1:36" x14ac:dyDescent="0.55000000000000004">
      <c r="A648" s="10">
        <v>647</v>
      </c>
      <c r="B648" s="11"/>
      <c r="C648" s="12"/>
      <c r="D648" s="12"/>
      <c r="E648" s="12"/>
      <c r="F648" s="12"/>
      <c r="G648" s="12"/>
      <c r="H648" s="12"/>
      <c r="I648" s="13"/>
      <c r="J648" s="13"/>
      <c r="K648" s="13"/>
      <c r="L648" s="14"/>
      <c r="M648" s="10" t="str">
        <f>IF(F648=data!$A$2,1500,IF(F648=data!$A$3,500,IF(F648=data!$A$4,300,IF(F648=data!$A$5,200,IF(F648=data!$A$6,1500,IF(F648=data!$A$7,1500,""))))))</f>
        <v/>
      </c>
      <c r="N648" s="15"/>
      <c r="Q648" s="2" t="str">
        <f t="shared" si="216"/>
        <v/>
      </c>
      <c r="R648" s="2" t="str">
        <f t="shared" si="217"/>
        <v/>
      </c>
      <c r="S648" s="2" t="str">
        <f t="shared" si="218"/>
        <v/>
      </c>
      <c r="T648" s="2" t="str">
        <f t="shared" si="219"/>
        <v/>
      </c>
      <c r="U648" s="2" t="str">
        <f t="shared" si="220"/>
        <v/>
      </c>
      <c r="V648" s="2" t="str">
        <f t="shared" si="221"/>
        <v/>
      </c>
      <c r="W648" s="2" t="str">
        <f t="shared" si="222"/>
        <v/>
      </c>
      <c r="X648" s="2" t="str">
        <f t="shared" si="223"/>
        <v/>
      </c>
      <c r="Y648" s="2" t="str">
        <f t="shared" si="224"/>
        <v/>
      </c>
      <c r="Z648" s="2" t="str">
        <f t="shared" si="225"/>
        <v/>
      </c>
      <c r="AA648" s="2" t="str">
        <f t="shared" si="226"/>
        <v/>
      </c>
      <c r="AB648" s="2" t="str">
        <f t="shared" si="227"/>
        <v/>
      </c>
      <c r="AC648" s="2" t="str">
        <f t="shared" si="228"/>
        <v/>
      </c>
      <c r="AD648" s="3" t="e">
        <f t="shared" si="229"/>
        <v>#VALUE!</v>
      </c>
      <c r="AE648" s="3" t="e">
        <f t="shared" si="232"/>
        <v>#VALUE!</v>
      </c>
      <c r="AF648" s="3" t="e">
        <f t="shared" si="233"/>
        <v>#VALUE!</v>
      </c>
      <c r="AG648" s="3" t="e">
        <f t="shared" si="234"/>
        <v>#VALUE!</v>
      </c>
      <c r="AH648" s="3" t="e">
        <f t="shared" si="230"/>
        <v>#VALUE!</v>
      </c>
      <c r="AI648" s="3" t="e">
        <f t="shared" si="235"/>
        <v>#VALUE!</v>
      </c>
      <c r="AJ648" s="3" t="str">
        <f t="shared" si="231"/>
        <v/>
      </c>
    </row>
    <row r="649" spans="1:36" x14ac:dyDescent="0.55000000000000004">
      <c r="A649" s="10">
        <v>648</v>
      </c>
      <c r="B649" s="11"/>
      <c r="C649" s="12"/>
      <c r="D649" s="12"/>
      <c r="E649" s="12"/>
      <c r="F649" s="12"/>
      <c r="G649" s="12"/>
      <c r="H649" s="12"/>
      <c r="I649" s="13"/>
      <c r="J649" s="13"/>
      <c r="K649" s="13"/>
      <c r="L649" s="14"/>
      <c r="M649" s="10" t="str">
        <f>IF(F649=data!$A$2,1500,IF(F649=data!$A$3,500,IF(F649=data!$A$4,300,IF(F649=data!$A$5,200,IF(F649=data!$A$6,1500,IF(F649=data!$A$7,1500,""))))))</f>
        <v/>
      </c>
      <c r="N649" s="15"/>
      <c r="Q649" s="2" t="str">
        <f t="shared" si="216"/>
        <v/>
      </c>
      <c r="R649" s="2" t="str">
        <f t="shared" si="217"/>
        <v/>
      </c>
      <c r="S649" s="2" t="str">
        <f t="shared" si="218"/>
        <v/>
      </c>
      <c r="T649" s="2" t="str">
        <f t="shared" si="219"/>
        <v/>
      </c>
      <c r="U649" s="2" t="str">
        <f t="shared" si="220"/>
        <v/>
      </c>
      <c r="V649" s="2" t="str">
        <f t="shared" si="221"/>
        <v/>
      </c>
      <c r="W649" s="2" t="str">
        <f t="shared" si="222"/>
        <v/>
      </c>
      <c r="X649" s="2" t="str">
        <f t="shared" si="223"/>
        <v/>
      </c>
      <c r="Y649" s="2" t="str">
        <f t="shared" si="224"/>
        <v/>
      </c>
      <c r="Z649" s="2" t="str">
        <f t="shared" si="225"/>
        <v/>
      </c>
      <c r="AA649" s="2" t="str">
        <f t="shared" si="226"/>
        <v/>
      </c>
      <c r="AB649" s="2" t="str">
        <f t="shared" si="227"/>
        <v/>
      </c>
      <c r="AC649" s="2" t="str">
        <f t="shared" si="228"/>
        <v/>
      </c>
      <c r="AD649" s="3" t="e">
        <f t="shared" si="229"/>
        <v>#VALUE!</v>
      </c>
      <c r="AE649" s="3" t="e">
        <f t="shared" si="232"/>
        <v>#VALUE!</v>
      </c>
      <c r="AF649" s="3" t="e">
        <f t="shared" si="233"/>
        <v>#VALUE!</v>
      </c>
      <c r="AG649" s="3" t="e">
        <f t="shared" si="234"/>
        <v>#VALUE!</v>
      </c>
      <c r="AH649" s="3" t="e">
        <f t="shared" si="230"/>
        <v>#VALUE!</v>
      </c>
      <c r="AI649" s="3" t="e">
        <f t="shared" si="235"/>
        <v>#VALUE!</v>
      </c>
      <c r="AJ649" s="3" t="str">
        <f t="shared" si="231"/>
        <v/>
      </c>
    </row>
    <row r="650" spans="1:36" x14ac:dyDescent="0.55000000000000004">
      <c r="A650" s="10">
        <v>649</v>
      </c>
      <c r="B650" s="11"/>
      <c r="C650" s="12"/>
      <c r="D650" s="12"/>
      <c r="E650" s="12"/>
      <c r="F650" s="12"/>
      <c r="G650" s="12"/>
      <c r="H650" s="12"/>
      <c r="I650" s="13"/>
      <c r="J650" s="13"/>
      <c r="K650" s="13"/>
      <c r="L650" s="14"/>
      <c r="M650" s="10" t="str">
        <f>IF(F650=data!$A$2,1500,IF(F650=data!$A$3,500,IF(F650=data!$A$4,300,IF(F650=data!$A$5,200,IF(F650=data!$A$6,1500,IF(F650=data!$A$7,1500,""))))))</f>
        <v/>
      </c>
      <c r="N650" s="15"/>
      <c r="Q650" s="2" t="str">
        <f t="shared" si="216"/>
        <v/>
      </c>
      <c r="R650" s="2" t="str">
        <f t="shared" si="217"/>
        <v/>
      </c>
      <c r="S650" s="2" t="str">
        <f t="shared" si="218"/>
        <v/>
      </c>
      <c r="T650" s="2" t="str">
        <f t="shared" si="219"/>
        <v/>
      </c>
      <c r="U650" s="2" t="str">
        <f t="shared" si="220"/>
        <v/>
      </c>
      <c r="V650" s="2" t="str">
        <f t="shared" si="221"/>
        <v/>
      </c>
      <c r="W650" s="2" t="str">
        <f t="shared" si="222"/>
        <v/>
      </c>
      <c r="X650" s="2" t="str">
        <f t="shared" si="223"/>
        <v/>
      </c>
      <c r="Y650" s="2" t="str">
        <f t="shared" si="224"/>
        <v/>
      </c>
      <c r="Z650" s="2" t="str">
        <f t="shared" si="225"/>
        <v/>
      </c>
      <c r="AA650" s="2" t="str">
        <f t="shared" si="226"/>
        <v/>
      </c>
      <c r="AB650" s="2" t="str">
        <f t="shared" si="227"/>
        <v/>
      </c>
      <c r="AC650" s="2" t="str">
        <f t="shared" si="228"/>
        <v/>
      </c>
      <c r="AD650" s="3" t="e">
        <f t="shared" si="229"/>
        <v>#VALUE!</v>
      </c>
      <c r="AE650" s="3" t="e">
        <f t="shared" si="232"/>
        <v>#VALUE!</v>
      </c>
      <c r="AF650" s="3" t="e">
        <f t="shared" si="233"/>
        <v>#VALUE!</v>
      </c>
      <c r="AG650" s="3" t="e">
        <f t="shared" si="234"/>
        <v>#VALUE!</v>
      </c>
      <c r="AH650" s="3" t="e">
        <f t="shared" si="230"/>
        <v>#VALUE!</v>
      </c>
      <c r="AI650" s="3" t="e">
        <f t="shared" si="235"/>
        <v>#VALUE!</v>
      </c>
      <c r="AJ650" s="3" t="str">
        <f t="shared" si="231"/>
        <v/>
      </c>
    </row>
    <row r="651" spans="1:36" x14ac:dyDescent="0.55000000000000004">
      <c r="A651" s="10">
        <v>650</v>
      </c>
      <c r="B651" s="11"/>
      <c r="C651" s="12"/>
      <c r="D651" s="12"/>
      <c r="E651" s="12"/>
      <c r="F651" s="12"/>
      <c r="G651" s="12"/>
      <c r="H651" s="12"/>
      <c r="I651" s="13"/>
      <c r="J651" s="13"/>
      <c r="K651" s="13"/>
      <c r="L651" s="14"/>
      <c r="M651" s="10" t="str">
        <f>IF(F651=data!$A$2,1500,IF(F651=data!$A$3,500,IF(F651=data!$A$4,300,IF(F651=data!$A$5,200,IF(F651=data!$A$6,1500,IF(F651=data!$A$7,1500,""))))))</f>
        <v/>
      </c>
      <c r="N651" s="15"/>
      <c r="Q651" s="2" t="str">
        <f t="shared" si="216"/>
        <v/>
      </c>
      <c r="R651" s="2" t="str">
        <f t="shared" si="217"/>
        <v/>
      </c>
      <c r="S651" s="2" t="str">
        <f t="shared" si="218"/>
        <v/>
      </c>
      <c r="T651" s="2" t="str">
        <f t="shared" si="219"/>
        <v/>
      </c>
      <c r="U651" s="2" t="str">
        <f t="shared" si="220"/>
        <v/>
      </c>
      <c r="V651" s="2" t="str">
        <f t="shared" si="221"/>
        <v/>
      </c>
      <c r="W651" s="2" t="str">
        <f t="shared" si="222"/>
        <v/>
      </c>
      <c r="X651" s="2" t="str">
        <f t="shared" si="223"/>
        <v/>
      </c>
      <c r="Y651" s="2" t="str">
        <f t="shared" si="224"/>
        <v/>
      </c>
      <c r="Z651" s="2" t="str">
        <f t="shared" si="225"/>
        <v/>
      </c>
      <c r="AA651" s="2" t="str">
        <f t="shared" si="226"/>
        <v/>
      </c>
      <c r="AB651" s="2" t="str">
        <f t="shared" si="227"/>
        <v/>
      </c>
      <c r="AC651" s="2" t="str">
        <f t="shared" si="228"/>
        <v/>
      </c>
      <c r="AD651" s="3" t="e">
        <f t="shared" si="229"/>
        <v>#VALUE!</v>
      </c>
      <c r="AE651" s="3" t="e">
        <f t="shared" si="232"/>
        <v>#VALUE!</v>
      </c>
      <c r="AF651" s="3" t="e">
        <f t="shared" si="233"/>
        <v>#VALUE!</v>
      </c>
      <c r="AG651" s="3" t="e">
        <f t="shared" si="234"/>
        <v>#VALUE!</v>
      </c>
      <c r="AH651" s="3" t="e">
        <f t="shared" si="230"/>
        <v>#VALUE!</v>
      </c>
      <c r="AI651" s="3" t="e">
        <f t="shared" si="235"/>
        <v>#VALUE!</v>
      </c>
      <c r="AJ651" s="3" t="str">
        <f t="shared" si="231"/>
        <v/>
      </c>
    </row>
    <row r="652" spans="1:36" x14ac:dyDescent="0.55000000000000004">
      <c r="A652" s="10">
        <v>651</v>
      </c>
      <c r="B652" s="11"/>
      <c r="C652" s="12"/>
      <c r="D652" s="12"/>
      <c r="E652" s="12"/>
      <c r="F652" s="12"/>
      <c r="G652" s="12"/>
      <c r="H652" s="12"/>
      <c r="I652" s="13"/>
      <c r="J652" s="13"/>
      <c r="K652" s="13"/>
      <c r="L652" s="14"/>
      <c r="M652" s="10" t="str">
        <f>IF(F652=data!$A$2,1500,IF(F652=data!$A$3,500,IF(F652=data!$A$4,300,IF(F652=data!$A$5,200,IF(F652=data!$A$6,1500,IF(F652=data!$A$7,1500,""))))))</f>
        <v/>
      </c>
      <c r="N652" s="15"/>
      <c r="Q652" s="2" t="str">
        <f t="shared" si="216"/>
        <v/>
      </c>
      <c r="R652" s="2" t="str">
        <f t="shared" si="217"/>
        <v/>
      </c>
      <c r="S652" s="2" t="str">
        <f t="shared" si="218"/>
        <v/>
      </c>
      <c r="T652" s="2" t="str">
        <f t="shared" si="219"/>
        <v/>
      </c>
      <c r="U652" s="2" t="str">
        <f t="shared" si="220"/>
        <v/>
      </c>
      <c r="V652" s="2" t="str">
        <f t="shared" si="221"/>
        <v/>
      </c>
      <c r="W652" s="2" t="str">
        <f t="shared" si="222"/>
        <v/>
      </c>
      <c r="X652" s="2" t="str">
        <f t="shared" si="223"/>
        <v/>
      </c>
      <c r="Y652" s="2" t="str">
        <f t="shared" si="224"/>
        <v/>
      </c>
      <c r="Z652" s="2" t="str">
        <f t="shared" si="225"/>
        <v/>
      </c>
      <c r="AA652" s="2" t="str">
        <f t="shared" si="226"/>
        <v/>
      </c>
      <c r="AB652" s="2" t="str">
        <f t="shared" si="227"/>
        <v/>
      </c>
      <c r="AC652" s="2" t="str">
        <f t="shared" si="228"/>
        <v/>
      </c>
      <c r="AD652" s="3" t="e">
        <f t="shared" si="229"/>
        <v>#VALUE!</v>
      </c>
      <c r="AE652" s="3" t="e">
        <f t="shared" si="232"/>
        <v>#VALUE!</v>
      </c>
      <c r="AF652" s="3" t="e">
        <f t="shared" si="233"/>
        <v>#VALUE!</v>
      </c>
      <c r="AG652" s="3" t="e">
        <f t="shared" si="234"/>
        <v>#VALUE!</v>
      </c>
      <c r="AH652" s="3" t="e">
        <f t="shared" si="230"/>
        <v>#VALUE!</v>
      </c>
      <c r="AI652" s="3" t="e">
        <f t="shared" si="235"/>
        <v>#VALUE!</v>
      </c>
      <c r="AJ652" s="3" t="str">
        <f t="shared" si="231"/>
        <v/>
      </c>
    </row>
    <row r="653" spans="1:36" x14ac:dyDescent="0.55000000000000004">
      <c r="A653" s="10">
        <v>652</v>
      </c>
      <c r="B653" s="11"/>
      <c r="C653" s="12"/>
      <c r="D653" s="12"/>
      <c r="E653" s="12"/>
      <c r="F653" s="12"/>
      <c r="G653" s="12"/>
      <c r="H653" s="12"/>
      <c r="I653" s="13"/>
      <c r="J653" s="13"/>
      <c r="K653" s="13"/>
      <c r="L653" s="14"/>
      <c r="M653" s="10" t="str">
        <f>IF(F653=data!$A$2,1500,IF(F653=data!$A$3,500,IF(F653=data!$A$4,300,IF(F653=data!$A$5,200,IF(F653=data!$A$6,1500,IF(F653=data!$A$7,1500,""))))))</f>
        <v/>
      </c>
      <c r="N653" s="15"/>
      <c r="Q653" s="2" t="str">
        <f t="shared" si="216"/>
        <v/>
      </c>
      <c r="R653" s="2" t="str">
        <f t="shared" si="217"/>
        <v/>
      </c>
      <c r="S653" s="2" t="str">
        <f t="shared" si="218"/>
        <v/>
      </c>
      <c r="T653" s="2" t="str">
        <f t="shared" si="219"/>
        <v/>
      </c>
      <c r="U653" s="2" t="str">
        <f t="shared" si="220"/>
        <v/>
      </c>
      <c r="V653" s="2" t="str">
        <f t="shared" si="221"/>
        <v/>
      </c>
      <c r="W653" s="2" t="str">
        <f t="shared" si="222"/>
        <v/>
      </c>
      <c r="X653" s="2" t="str">
        <f t="shared" si="223"/>
        <v/>
      </c>
      <c r="Y653" s="2" t="str">
        <f t="shared" si="224"/>
        <v/>
      </c>
      <c r="Z653" s="2" t="str">
        <f t="shared" si="225"/>
        <v/>
      </c>
      <c r="AA653" s="2" t="str">
        <f t="shared" si="226"/>
        <v/>
      </c>
      <c r="AB653" s="2" t="str">
        <f t="shared" si="227"/>
        <v/>
      </c>
      <c r="AC653" s="2" t="str">
        <f t="shared" si="228"/>
        <v/>
      </c>
      <c r="AD653" s="3" t="e">
        <f t="shared" si="229"/>
        <v>#VALUE!</v>
      </c>
      <c r="AE653" s="3" t="e">
        <f t="shared" si="232"/>
        <v>#VALUE!</v>
      </c>
      <c r="AF653" s="3" t="e">
        <f t="shared" si="233"/>
        <v>#VALUE!</v>
      </c>
      <c r="AG653" s="3" t="e">
        <f t="shared" si="234"/>
        <v>#VALUE!</v>
      </c>
      <c r="AH653" s="3" t="e">
        <f t="shared" si="230"/>
        <v>#VALUE!</v>
      </c>
      <c r="AI653" s="3" t="e">
        <f t="shared" si="235"/>
        <v>#VALUE!</v>
      </c>
      <c r="AJ653" s="3" t="str">
        <f t="shared" si="231"/>
        <v/>
      </c>
    </row>
    <row r="654" spans="1:36" x14ac:dyDescent="0.55000000000000004">
      <c r="A654" s="10">
        <v>653</v>
      </c>
      <c r="B654" s="11"/>
      <c r="C654" s="12"/>
      <c r="D654" s="12"/>
      <c r="E654" s="12"/>
      <c r="F654" s="12"/>
      <c r="G654" s="12"/>
      <c r="H654" s="12"/>
      <c r="I654" s="13"/>
      <c r="J654" s="13"/>
      <c r="K654" s="13"/>
      <c r="L654" s="14"/>
      <c r="M654" s="10" t="str">
        <f>IF(F654=data!$A$2,1500,IF(F654=data!$A$3,500,IF(F654=data!$A$4,300,IF(F654=data!$A$5,200,IF(F654=data!$A$6,1500,IF(F654=data!$A$7,1500,""))))))</f>
        <v/>
      </c>
      <c r="N654" s="15"/>
      <c r="Q654" s="2" t="str">
        <f t="shared" si="216"/>
        <v/>
      </c>
      <c r="R654" s="2" t="str">
        <f t="shared" si="217"/>
        <v/>
      </c>
      <c r="S654" s="2" t="str">
        <f t="shared" si="218"/>
        <v/>
      </c>
      <c r="T654" s="2" t="str">
        <f t="shared" si="219"/>
        <v/>
      </c>
      <c r="U654" s="2" t="str">
        <f t="shared" si="220"/>
        <v/>
      </c>
      <c r="V654" s="2" t="str">
        <f t="shared" si="221"/>
        <v/>
      </c>
      <c r="W654" s="2" t="str">
        <f t="shared" si="222"/>
        <v/>
      </c>
      <c r="X654" s="2" t="str">
        <f t="shared" si="223"/>
        <v/>
      </c>
      <c r="Y654" s="2" t="str">
        <f t="shared" si="224"/>
        <v/>
      </c>
      <c r="Z654" s="2" t="str">
        <f t="shared" si="225"/>
        <v/>
      </c>
      <c r="AA654" s="2" t="str">
        <f t="shared" si="226"/>
        <v/>
      </c>
      <c r="AB654" s="2" t="str">
        <f t="shared" si="227"/>
        <v/>
      </c>
      <c r="AC654" s="2" t="str">
        <f t="shared" si="228"/>
        <v/>
      </c>
      <c r="AD654" s="3" t="e">
        <f t="shared" si="229"/>
        <v>#VALUE!</v>
      </c>
      <c r="AE654" s="3" t="e">
        <f t="shared" si="232"/>
        <v>#VALUE!</v>
      </c>
      <c r="AF654" s="3" t="e">
        <f t="shared" si="233"/>
        <v>#VALUE!</v>
      </c>
      <c r="AG654" s="3" t="e">
        <f t="shared" si="234"/>
        <v>#VALUE!</v>
      </c>
      <c r="AH654" s="3" t="e">
        <f t="shared" si="230"/>
        <v>#VALUE!</v>
      </c>
      <c r="AI654" s="3" t="e">
        <f t="shared" si="235"/>
        <v>#VALUE!</v>
      </c>
      <c r="AJ654" s="3" t="str">
        <f t="shared" si="231"/>
        <v/>
      </c>
    </row>
    <row r="655" spans="1:36" x14ac:dyDescent="0.55000000000000004">
      <c r="A655" s="10">
        <v>654</v>
      </c>
      <c r="B655" s="11"/>
      <c r="C655" s="12"/>
      <c r="D655" s="12"/>
      <c r="E655" s="12"/>
      <c r="F655" s="12"/>
      <c r="G655" s="12"/>
      <c r="H655" s="12"/>
      <c r="I655" s="13"/>
      <c r="J655" s="13"/>
      <c r="K655" s="13"/>
      <c r="L655" s="14"/>
      <c r="M655" s="10" t="str">
        <f>IF(F655=data!$A$2,1500,IF(F655=data!$A$3,500,IF(F655=data!$A$4,300,IF(F655=data!$A$5,200,IF(F655=data!$A$6,1500,IF(F655=data!$A$7,1500,""))))))</f>
        <v/>
      </c>
      <c r="N655" s="15"/>
      <c r="Q655" s="2" t="str">
        <f t="shared" si="216"/>
        <v/>
      </c>
      <c r="R655" s="2" t="str">
        <f t="shared" si="217"/>
        <v/>
      </c>
      <c r="S655" s="2" t="str">
        <f t="shared" si="218"/>
        <v/>
      </c>
      <c r="T655" s="2" t="str">
        <f t="shared" si="219"/>
        <v/>
      </c>
      <c r="U655" s="2" t="str">
        <f t="shared" si="220"/>
        <v/>
      </c>
      <c r="V655" s="2" t="str">
        <f t="shared" si="221"/>
        <v/>
      </c>
      <c r="W655" s="2" t="str">
        <f t="shared" si="222"/>
        <v/>
      </c>
      <c r="X655" s="2" t="str">
        <f t="shared" si="223"/>
        <v/>
      </c>
      <c r="Y655" s="2" t="str">
        <f t="shared" si="224"/>
        <v/>
      </c>
      <c r="Z655" s="2" t="str">
        <f t="shared" si="225"/>
        <v/>
      </c>
      <c r="AA655" s="2" t="str">
        <f t="shared" si="226"/>
        <v/>
      </c>
      <c r="AB655" s="2" t="str">
        <f t="shared" si="227"/>
        <v/>
      </c>
      <c r="AC655" s="2" t="str">
        <f t="shared" si="228"/>
        <v/>
      </c>
      <c r="AD655" s="3" t="e">
        <f t="shared" si="229"/>
        <v>#VALUE!</v>
      </c>
      <c r="AE655" s="3" t="e">
        <f t="shared" si="232"/>
        <v>#VALUE!</v>
      </c>
      <c r="AF655" s="3" t="e">
        <f t="shared" si="233"/>
        <v>#VALUE!</v>
      </c>
      <c r="AG655" s="3" t="e">
        <f t="shared" si="234"/>
        <v>#VALUE!</v>
      </c>
      <c r="AH655" s="3" t="e">
        <f t="shared" si="230"/>
        <v>#VALUE!</v>
      </c>
      <c r="AI655" s="3" t="e">
        <f t="shared" si="235"/>
        <v>#VALUE!</v>
      </c>
      <c r="AJ655" s="3" t="str">
        <f t="shared" si="231"/>
        <v/>
      </c>
    </row>
    <row r="656" spans="1:36" x14ac:dyDescent="0.55000000000000004">
      <c r="A656" s="10">
        <v>655</v>
      </c>
      <c r="B656" s="11"/>
      <c r="C656" s="12"/>
      <c r="D656" s="12"/>
      <c r="E656" s="12"/>
      <c r="F656" s="12"/>
      <c r="G656" s="12"/>
      <c r="H656" s="12"/>
      <c r="I656" s="13"/>
      <c r="J656" s="13"/>
      <c r="K656" s="13"/>
      <c r="L656" s="14"/>
      <c r="M656" s="10" t="str">
        <f>IF(F656=data!$A$2,1500,IF(F656=data!$A$3,500,IF(F656=data!$A$4,300,IF(F656=data!$A$5,200,IF(F656=data!$A$6,1500,IF(F656=data!$A$7,1500,""))))))</f>
        <v/>
      </c>
      <c r="N656" s="15"/>
      <c r="Q656" s="2" t="str">
        <f t="shared" si="216"/>
        <v/>
      </c>
      <c r="R656" s="2" t="str">
        <f t="shared" si="217"/>
        <v/>
      </c>
      <c r="S656" s="2" t="str">
        <f t="shared" si="218"/>
        <v/>
      </c>
      <c r="T656" s="2" t="str">
        <f t="shared" si="219"/>
        <v/>
      </c>
      <c r="U656" s="2" t="str">
        <f t="shared" si="220"/>
        <v/>
      </c>
      <c r="V656" s="2" t="str">
        <f t="shared" si="221"/>
        <v/>
      </c>
      <c r="W656" s="2" t="str">
        <f t="shared" si="222"/>
        <v/>
      </c>
      <c r="X656" s="2" t="str">
        <f t="shared" si="223"/>
        <v/>
      </c>
      <c r="Y656" s="2" t="str">
        <f t="shared" si="224"/>
        <v/>
      </c>
      <c r="Z656" s="2" t="str">
        <f t="shared" si="225"/>
        <v/>
      </c>
      <c r="AA656" s="2" t="str">
        <f t="shared" si="226"/>
        <v/>
      </c>
      <c r="AB656" s="2" t="str">
        <f t="shared" si="227"/>
        <v/>
      </c>
      <c r="AC656" s="2" t="str">
        <f t="shared" si="228"/>
        <v/>
      </c>
      <c r="AD656" s="3" t="e">
        <f t="shared" si="229"/>
        <v>#VALUE!</v>
      </c>
      <c r="AE656" s="3" t="e">
        <f t="shared" si="232"/>
        <v>#VALUE!</v>
      </c>
      <c r="AF656" s="3" t="e">
        <f t="shared" si="233"/>
        <v>#VALUE!</v>
      </c>
      <c r="AG656" s="3" t="e">
        <f t="shared" si="234"/>
        <v>#VALUE!</v>
      </c>
      <c r="AH656" s="3" t="e">
        <f t="shared" si="230"/>
        <v>#VALUE!</v>
      </c>
      <c r="AI656" s="3" t="e">
        <f t="shared" si="235"/>
        <v>#VALUE!</v>
      </c>
      <c r="AJ656" s="3" t="str">
        <f t="shared" si="231"/>
        <v/>
      </c>
    </row>
    <row r="657" spans="1:36" x14ac:dyDescent="0.55000000000000004">
      <c r="A657" s="10">
        <v>656</v>
      </c>
      <c r="B657" s="11"/>
      <c r="C657" s="12"/>
      <c r="D657" s="12"/>
      <c r="E657" s="12"/>
      <c r="F657" s="12"/>
      <c r="G657" s="12"/>
      <c r="H657" s="12"/>
      <c r="I657" s="13"/>
      <c r="J657" s="13"/>
      <c r="K657" s="13"/>
      <c r="L657" s="14"/>
      <c r="M657" s="10" t="str">
        <f>IF(F657=data!$A$2,1500,IF(F657=data!$A$3,500,IF(F657=data!$A$4,300,IF(F657=data!$A$5,200,IF(F657=data!$A$6,1500,IF(F657=data!$A$7,1500,""))))))</f>
        <v/>
      </c>
      <c r="N657" s="15"/>
      <c r="Q657" s="2" t="str">
        <f t="shared" si="216"/>
        <v/>
      </c>
      <c r="R657" s="2" t="str">
        <f t="shared" si="217"/>
        <v/>
      </c>
      <c r="S657" s="2" t="str">
        <f t="shared" si="218"/>
        <v/>
      </c>
      <c r="T657" s="2" t="str">
        <f t="shared" si="219"/>
        <v/>
      </c>
      <c r="U657" s="2" t="str">
        <f t="shared" si="220"/>
        <v/>
      </c>
      <c r="V657" s="2" t="str">
        <f t="shared" si="221"/>
        <v/>
      </c>
      <c r="W657" s="2" t="str">
        <f t="shared" si="222"/>
        <v/>
      </c>
      <c r="X657" s="2" t="str">
        <f t="shared" si="223"/>
        <v/>
      </c>
      <c r="Y657" s="2" t="str">
        <f t="shared" si="224"/>
        <v/>
      </c>
      <c r="Z657" s="2" t="str">
        <f t="shared" si="225"/>
        <v/>
      </c>
      <c r="AA657" s="2" t="str">
        <f t="shared" si="226"/>
        <v/>
      </c>
      <c r="AB657" s="2" t="str">
        <f t="shared" si="227"/>
        <v/>
      </c>
      <c r="AC657" s="2" t="str">
        <f t="shared" si="228"/>
        <v/>
      </c>
      <c r="AD657" s="3" t="e">
        <f t="shared" si="229"/>
        <v>#VALUE!</v>
      </c>
      <c r="AE657" s="3" t="e">
        <f t="shared" si="232"/>
        <v>#VALUE!</v>
      </c>
      <c r="AF657" s="3" t="e">
        <f t="shared" si="233"/>
        <v>#VALUE!</v>
      </c>
      <c r="AG657" s="3" t="e">
        <f t="shared" si="234"/>
        <v>#VALUE!</v>
      </c>
      <c r="AH657" s="3" t="e">
        <f t="shared" si="230"/>
        <v>#VALUE!</v>
      </c>
      <c r="AI657" s="3" t="e">
        <f t="shared" si="235"/>
        <v>#VALUE!</v>
      </c>
      <c r="AJ657" s="3" t="str">
        <f t="shared" si="231"/>
        <v/>
      </c>
    </row>
    <row r="658" spans="1:36" x14ac:dyDescent="0.55000000000000004">
      <c r="A658" s="10">
        <v>657</v>
      </c>
      <c r="B658" s="11"/>
      <c r="C658" s="12"/>
      <c r="D658" s="12"/>
      <c r="E658" s="12"/>
      <c r="F658" s="12"/>
      <c r="G658" s="12"/>
      <c r="H658" s="12"/>
      <c r="I658" s="13"/>
      <c r="J658" s="13"/>
      <c r="K658" s="13"/>
      <c r="L658" s="14"/>
      <c r="M658" s="10" t="str">
        <f>IF(F658=data!$A$2,1500,IF(F658=data!$A$3,500,IF(F658=data!$A$4,300,IF(F658=data!$A$5,200,IF(F658=data!$A$6,1500,IF(F658=data!$A$7,1500,""))))))</f>
        <v/>
      </c>
      <c r="N658" s="15"/>
      <c r="Q658" s="2" t="str">
        <f t="shared" si="216"/>
        <v/>
      </c>
      <c r="R658" s="2" t="str">
        <f t="shared" si="217"/>
        <v/>
      </c>
      <c r="S658" s="2" t="str">
        <f t="shared" si="218"/>
        <v/>
      </c>
      <c r="T658" s="2" t="str">
        <f t="shared" si="219"/>
        <v/>
      </c>
      <c r="U658" s="2" t="str">
        <f t="shared" si="220"/>
        <v/>
      </c>
      <c r="V658" s="2" t="str">
        <f t="shared" si="221"/>
        <v/>
      </c>
      <c r="W658" s="2" t="str">
        <f t="shared" si="222"/>
        <v/>
      </c>
      <c r="X658" s="2" t="str">
        <f t="shared" si="223"/>
        <v/>
      </c>
      <c r="Y658" s="2" t="str">
        <f t="shared" si="224"/>
        <v/>
      </c>
      <c r="Z658" s="2" t="str">
        <f t="shared" si="225"/>
        <v/>
      </c>
      <c r="AA658" s="2" t="str">
        <f t="shared" si="226"/>
        <v/>
      </c>
      <c r="AB658" s="2" t="str">
        <f t="shared" si="227"/>
        <v/>
      </c>
      <c r="AC658" s="2" t="str">
        <f t="shared" si="228"/>
        <v/>
      </c>
      <c r="AD658" s="3" t="e">
        <f t="shared" si="229"/>
        <v>#VALUE!</v>
      </c>
      <c r="AE658" s="3" t="e">
        <f t="shared" si="232"/>
        <v>#VALUE!</v>
      </c>
      <c r="AF658" s="3" t="e">
        <f t="shared" si="233"/>
        <v>#VALUE!</v>
      </c>
      <c r="AG658" s="3" t="e">
        <f t="shared" si="234"/>
        <v>#VALUE!</v>
      </c>
      <c r="AH658" s="3" t="e">
        <f t="shared" si="230"/>
        <v>#VALUE!</v>
      </c>
      <c r="AI658" s="3" t="e">
        <f t="shared" si="235"/>
        <v>#VALUE!</v>
      </c>
      <c r="AJ658" s="3" t="str">
        <f t="shared" si="231"/>
        <v/>
      </c>
    </row>
    <row r="659" spans="1:36" x14ac:dyDescent="0.55000000000000004">
      <c r="A659" s="10">
        <v>658</v>
      </c>
      <c r="B659" s="11"/>
      <c r="C659" s="12"/>
      <c r="D659" s="12"/>
      <c r="E659" s="12"/>
      <c r="F659" s="12"/>
      <c r="G659" s="12"/>
      <c r="H659" s="12"/>
      <c r="I659" s="13"/>
      <c r="J659" s="13"/>
      <c r="K659" s="13"/>
      <c r="L659" s="14"/>
      <c r="M659" s="10" t="str">
        <f>IF(F659=data!$A$2,1500,IF(F659=data!$A$3,500,IF(F659=data!$A$4,300,IF(F659=data!$A$5,200,IF(F659=data!$A$6,1500,IF(F659=data!$A$7,1500,""))))))</f>
        <v/>
      </c>
      <c r="N659" s="15"/>
      <c r="Q659" s="2" t="str">
        <f t="shared" si="216"/>
        <v/>
      </c>
      <c r="R659" s="2" t="str">
        <f t="shared" si="217"/>
        <v/>
      </c>
      <c r="S659" s="2" t="str">
        <f t="shared" si="218"/>
        <v/>
      </c>
      <c r="T659" s="2" t="str">
        <f t="shared" si="219"/>
        <v/>
      </c>
      <c r="U659" s="2" t="str">
        <f t="shared" si="220"/>
        <v/>
      </c>
      <c r="V659" s="2" t="str">
        <f t="shared" si="221"/>
        <v/>
      </c>
      <c r="W659" s="2" t="str">
        <f t="shared" si="222"/>
        <v/>
      </c>
      <c r="X659" s="2" t="str">
        <f t="shared" si="223"/>
        <v/>
      </c>
      <c r="Y659" s="2" t="str">
        <f t="shared" si="224"/>
        <v/>
      </c>
      <c r="Z659" s="2" t="str">
        <f t="shared" si="225"/>
        <v/>
      </c>
      <c r="AA659" s="2" t="str">
        <f t="shared" si="226"/>
        <v/>
      </c>
      <c r="AB659" s="2" t="str">
        <f t="shared" si="227"/>
        <v/>
      </c>
      <c r="AC659" s="2" t="str">
        <f t="shared" si="228"/>
        <v/>
      </c>
      <c r="AD659" s="3" t="e">
        <f t="shared" si="229"/>
        <v>#VALUE!</v>
      </c>
      <c r="AE659" s="3" t="e">
        <f t="shared" si="232"/>
        <v>#VALUE!</v>
      </c>
      <c r="AF659" s="3" t="e">
        <f t="shared" si="233"/>
        <v>#VALUE!</v>
      </c>
      <c r="AG659" s="3" t="e">
        <f t="shared" si="234"/>
        <v>#VALUE!</v>
      </c>
      <c r="AH659" s="3" t="e">
        <f t="shared" si="230"/>
        <v>#VALUE!</v>
      </c>
      <c r="AI659" s="3" t="e">
        <f t="shared" si="235"/>
        <v>#VALUE!</v>
      </c>
      <c r="AJ659" s="3" t="str">
        <f t="shared" si="231"/>
        <v/>
      </c>
    </row>
    <row r="660" spans="1:36" x14ac:dyDescent="0.55000000000000004">
      <c r="A660" s="10">
        <v>659</v>
      </c>
      <c r="B660" s="11"/>
      <c r="C660" s="12"/>
      <c r="D660" s="12"/>
      <c r="E660" s="12"/>
      <c r="F660" s="12"/>
      <c r="G660" s="12"/>
      <c r="H660" s="12"/>
      <c r="I660" s="13"/>
      <c r="J660" s="13"/>
      <c r="K660" s="13"/>
      <c r="L660" s="14"/>
      <c r="M660" s="10" t="str">
        <f>IF(F660=data!$A$2,1500,IF(F660=data!$A$3,500,IF(F660=data!$A$4,300,IF(F660=data!$A$5,200,IF(F660=data!$A$6,1500,IF(F660=data!$A$7,1500,""))))))</f>
        <v/>
      </c>
      <c r="N660" s="15"/>
      <c r="Q660" s="2" t="str">
        <f t="shared" si="216"/>
        <v/>
      </c>
      <c r="R660" s="2" t="str">
        <f t="shared" si="217"/>
        <v/>
      </c>
      <c r="S660" s="2" t="str">
        <f t="shared" si="218"/>
        <v/>
      </c>
      <c r="T660" s="2" t="str">
        <f t="shared" si="219"/>
        <v/>
      </c>
      <c r="U660" s="2" t="str">
        <f t="shared" si="220"/>
        <v/>
      </c>
      <c r="V660" s="2" t="str">
        <f t="shared" si="221"/>
        <v/>
      </c>
      <c r="W660" s="2" t="str">
        <f t="shared" si="222"/>
        <v/>
      </c>
      <c r="X660" s="2" t="str">
        <f t="shared" si="223"/>
        <v/>
      </c>
      <c r="Y660" s="2" t="str">
        <f t="shared" si="224"/>
        <v/>
      </c>
      <c r="Z660" s="2" t="str">
        <f t="shared" si="225"/>
        <v/>
      </c>
      <c r="AA660" s="2" t="str">
        <f t="shared" si="226"/>
        <v/>
      </c>
      <c r="AB660" s="2" t="str">
        <f t="shared" si="227"/>
        <v/>
      </c>
      <c r="AC660" s="2" t="str">
        <f t="shared" si="228"/>
        <v/>
      </c>
      <c r="AD660" s="3" t="e">
        <f t="shared" si="229"/>
        <v>#VALUE!</v>
      </c>
      <c r="AE660" s="3" t="e">
        <f t="shared" si="232"/>
        <v>#VALUE!</v>
      </c>
      <c r="AF660" s="3" t="e">
        <f t="shared" si="233"/>
        <v>#VALUE!</v>
      </c>
      <c r="AG660" s="3" t="e">
        <f t="shared" si="234"/>
        <v>#VALUE!</v>
      </c>
      <c r="AH660" s="3" t="e">
        <f t="shared" si="230"/>
        <v>#VALUE!</v>
      </c>
      <c r="AI660" s="3" t="e">
        <f t="shared" si="235"/>
        <v>#VALUE!</v>
      </c>
      <c r="AJ660" s="3" t="str">
        <f t="shared" si="231"/>
        <v/>
      </c>
    </row>
    <row r="661" spans="1:36" x14ac:dyDescent="0.55000000000000004">
      <c r="A661" s="10">
        <v>660</v>
      </c>
      <c r="B661" s="11"/>
      <c r="C661" s="12"/>
      <c r="D661" s="12"/>
      <c r="E661" s="12"/>
      <c r="F661" s="12"/>
      <c r="G661" s="12"/>
      <c r="H661" s="12"/>
      <c r="I661" s="13"/>
      <c r="J661" s="13"/>
      <c r="K661" s="13"/>
      <c r="L661" s="14"/>
      <c r="M661" s="10" t="str">
        <f>IF(F661=data!$A$2,1500,IF(F661=data!$A$3,500,IF(F661=data!$A$4,300,IF(F661=data!$A$5,200,IF(F661=data!$A$6,1500,IF(F661=data!$A$7,1500,""))))))</f>
        <v/>
      </c>
      <c r="N661" s="15"/>
      <c r="Q661" s="2" t="str">
        <f t="shared" si="216"/>
        <v/>
      </c>
      <c r="R661" s="2" t="str">
        <f t="shared" si="217"/>
        <v/>
      </c>
      <c r="S661" s="2" t="str">
        <f t="shared" si="218"/>
        <v/>
      </c>
      <c r="T661" s="2" t="str">
        <f t="shared" si="219"/>
        <v/>
      </c>
      <c r="U661" s="2" t="str">
        <f t="shared" si="220"/>
        <v/>
      </c>
      <c r="V661" s="2" t="str">
        <f t="shared" si="221"/>
        <v/>
      </c>
      <c r="W661" s="2" t="str">
        <f t="shared" si="222"/>
        <v/>
      </c>
      <c r="X661" s="2" t="str">
        <f t="shared" si="223"/>
        <v/>
      </c>
      <c r="Y661" s="2" t="str">
        <f t="shared" si="224"/>
        <v/>
      </c>
      <c r="Z661" s="2" t="str">
        <f t="shared" si="225"/>
        <v/>
      </c>
      <c r="AA661" s="2" t="str">
        <f t="shared" si="226"/>
        <v/>
      </c>
      <c r="AB661" s="2" t="str">
        <f t="shared" si="227"/>
        <v/>
      </c>
      <c r="AC661" s="2" t="str">
        <f t="shared" si="228"/>
        <v/>
      </c>
      <c r="AD661" s="3" t="e">
        <f t="shared" si="229"/>
        <v>#VALUE!</v>
      </c>
      <c r="AE661" s="3" t="e">
        <f t="shared" si="232"/>
        <v>#VALUE!</v>
      </c>
      <c r="AF661" s="3" t="e">
        <f t="shared" si="233"/>
        <v>#VALUE!</v>
      </c>
      <c r="AG661" s="3" t="e">
        <f t="shared" si="234"/>
        <v>#VALUE!</v>
      </c>
      <c r="AH661" s="3" t="e">
        <f t="shared" si="230"/>
        <v>#VALUE!</v>
      </c>
      <c r="AI661" s="3" t="e">
        <f t="shared" si="235"/>
        <v>#VALUE!</v>
      </c>
      <c r="AJ661" s="3" t="str">
        <f t="shared" si="231"/>
        <v/>
      </c>
    </row>
    <row r="662" spans="1:36" x14ac:dyDescent="0.55000000000000004">
      <c r="A662" s="10">
        <v>661</v>
      </c>
      <c r="B662" s="11"/>
      <c r="C662" s="12"/>
      <c r="D662" s="12"/>
      <c r="E662" s="12"/>
      <c r="F662" s="12"/>
      <c r="G662" s="12"/>
      <c r="H662" s="12"/>
      <c r="I662" s="13"/>
      <c r="J662" s="13"/>
      <c r="K662" s="13"/>
      <c r="L662" s="14"/>
      <c r="M662" s="10" t="str">
        <f>IF(F662=data!$A$2,1500,IF(F662=data!$A$3,500,IF(F662=data!$A$4,300,IF(F662=data!$A$5,200,IF(F662=data!$A$6,1500,IF(F662=data!$A$7,1500,""))))))</f>
        <v/>
      </c>
      <c r="N662" s="15"/>
      <c r="Q662" s="2" t="str">
        <f t="shared" si="216"/>
        <v/>
      </c>
      <c r="R662" s="2" t="str">
        <f t="shared" si="217"/>
        <v/>
      </c>
      <c r="S662" s="2" t="str">
        <f t="shared" si="218"/>
        <v/>
      </c>
      <c r="T662" s="2" t="str">
        <f t="shared" si="219"/>
        <v/>
      </c>
      <c r="U662" s="2" t="str">
        <f t="shared" si="220"/>
        <v/>
      </c>
      <c r="V662" s="2" t="str">
        <f t="shared" si="221"/>
        <v/>
      </c>
      <c r="W662" s="2" t="str">
        <f t="shared" si="222"/>
        <v/>
      </c>
      <c r="X662" s="2" t="str">
        <f t="shared" si="223"/>
        <v/>
      </c>
      <c r="Y662" s="2" t="str">
        <f t="shared" si="224"/>
        <v/>
      </c>
      <c r="Z662" s="2" t="str">
        <f t="shared" si="225"/>
        <v/>
      </c>
      <c r="AA662" s="2" t="str">
        <f t="shared" si="226"/>
        <v/>
      </c>
      <c r="AB662" s="2" t="str">
        <f t="shared" si="227"/>
        <v/>
      </c>
      <c r="AC662" s="2" t="str">
        <f t="shared" si="228"/>
        <v/>
      </c>
      <c r="AD662" s="3" t="e">
        <f t="shared" si="229"/>
        <v>#VALUE!</v>
      </c>
      <c r="AE662" s="3" t="e">
        <f t="shared" si="232"/>
        <v>#VALUE!</v>
      </c>
      <c r="AF662" s="3" t="e">
        <f t="shared" si="233"/>
        <v>#VALUE!</v>
      </c>
      <c r="AG662" s="3" t="e">
        <f t="shared" si="234"/>
        <v>#VALUE!</v>
      </c>
      <c r="AH662" s="3" t="e">
        <f t="shared" si="230"/>
        <v>#VALUE!</v>
      </c>
      <c r="AI662" s="3" t="e">
        <f t="shared" si="235"/>
        <v>#VALUE!</v>
      </c>
      <c r="AJ662" s="3" t="str">
        <f t="shared" si="231"/>
        <v/>
      </c>
    </row>
    <row r="663" spans="1:36" x14ac:dyDescent="0.55000000000000004">
      <c r="A663" s="10">
        <v>662</v>
      </c>
      <c r="B663" s="11"/>
      <c r="C663" s="12"/>
      <c r="D663" s="12"/>
      <c r="E663" s="12"/>
      <c r="F663" s="12"/>
      <c r="G663" s="12"/>
      <c r="H663" s="12"/>
      <c r="I663" s="13"/>
      <c r="J663" s="13"/>
      <c r="K663" s="13"/>
      <c r="L663" s="14"/>
      <c r="M663" s="10" t="str">
        <f>IF(F663=data!$A$2,1500,IF(F663=data!$A$3,500,IF(F663=data!$A$4,300,IF(F663=data!$A$5,200,IF(F663=data!$A$6,1500,IF(F663=data!$A$7,1500,""))))))</f>
        <v/>
      </c>
      <c r="N663" s="15"/>
      <c r="Q663" s="2" t="str">
        <f t="shared" si="216"/>
        <v/>
      </c>
      <c r="R663" s="2" t="str">
        <f t="shared" si="217"/>
        <v/>
      </c>
      <c r="S663" s="2" t="str">
        <f t="shared" si="218"/>
        <v/>
      </c>
      <c r="T663" s="2" t="str">
        <f t="shared" si="219"/>
        <v/>
      </c>
      <c r="U663" s="2" t="str">
        <f t="shared" si="220"/>
        <v/>
      </c>
      <c r="V663" s="2" t="str">
        <f t="shared" si="221"/>
        <v/>
      </c>
      <c r="W663" s="2" t="str">
        <f t="shared" si="222"/>
        <v/>
      </c>
      <c r="X663" s="2" t="str">
        <f t="shared" si="223"/>
        <v/>
      </c>
      <c r="Y663" s="2" t="str">
        <f t="shared" si="224"/>
        <v/>
      </c>
      <c r="Z663" s="2" t="str">
        <f t="shared" si="225"/>
        <v/>
      </c>
      <c r="AA663" s="2" t="str">
        <f t="shared" si="226"/>
        <v/>
      </c>
      <c r="AB663" s="2" t="str">
        <f t="shared" si="227"/>
        <v/>
      </c>
      <c r="AC663" s="2" t="str">
        <f t="shared" si="228"/>
        <v/>
      </c>
      <c r="AD663" s="3" t="e">
        <f t="shared" si="229"/>
        <v>#VALUE!</v>
      </c>
      <c r="AE663" s="3" t="e">
        <f t="shared" si="232"/>
        <v>#VALUE!</v>
      </c>
      <c r="AF663" s="3" t="e">
        <f t="shared" si="233"/>
        <v>#VALUE!</v>
      </c>
      <c r="AG663" s="3" t="e">
        <f t="shared" si="234"/>
        <v>#VALUE!</v>
      </c>
      <c r="AH663" s="3" t="e">
        <f t="shared" si="230"/>
        <v>#VALUE!</v>
      </c>
      <c r="AI663" s="3" t="e">
        <f t="shared" si="235"/>
        <v>#VALUE!</v>
      </c>
      <c r="AJ663" s="3" t="str">
        <f t="shared" si="231"/>
        <v/>
      </c>
    </row>
    <row r="664" spans="1:36" x14ac:dyDescent="0.55000000000000004">
      <c r="A664" s="10">
        <v>663</v>
      </c>
      <c r="B664" s="11"/>
      <c r="C664" s="12"/>
      <c r="D664" s="12"/>
      <c r="E664" s="12"/>
      <c r="F664" s="12"/>
      <c r="G664" s="12"/>
      <c r="H664" s="12"/>
      <c r="I664" s="13"/>
      <c r="J664" s="13"/>
      <c r="K664" s="13"/>
      <c r="L664" s="14"/>
      <c r="M664" s="10" t="str">
        <f>IF(F664=data!$A$2,1500,IF(F664=data!$A$3,500,IF(F664=data!$A$4,300,IF(F664=data!$A$5,200,IF(F664=data!$A$6,1500,IF(F664=data!$A$7,1500,""))))))</f>
        <v/>
      </c>
      <c r="N664" s="15"/>
      <c r="Q664" s="2" t="str">
        <f t="shared" si="216"/>
        <v/>
      </c>
      <c r="R664" s="2" t="str">
        <f t="shared" si="217"/>
        <v/>
      </c>
      <c r="S664" s="2" t="str">
        <f t="shared" si="218"/>
        <v/>
      </c>
      <c r="T664" s="2" t="str">
        <f t="shared" si="219"/>
        <v/>
      </c>
      <c r="U664" s="2" t="str">
        <f t="shared" si="220"/>
        <v/>
      </c>
      <c r="V664" s="2" t="str">
        <f t="shared" si="221"/>
        <v/>
      </c>
      <c r="W664" s="2" t="str">
        <f t="shared" si="222"/>
        <v/>
      </c>
      <c r="X664" s="2" t="str">
        <f t="shared" si="223"/>
        <v/>
      </c>
      <c r="Y664" s="2" t="str">
        <f t="shared" si="224"/>
        <v/>
      </c>
      <c r="Z664" s="2" t="str">
        <f t="shared" si="225"/>
        <v/>
      </c>
      <c r="AA664" s="2" t="str">
        <f t="shared" si="226"/>
        <v/>
      </c>
      <c r="AB664" s="2" t="str">
        <f t="shared" si="227"/>
        <v/>
      </c>
      <c r="AC664" s="2" t="str">
        <f t="shared" si="228"/>
        <v/>
      </c>
      <c r="AD664" s="3" t="e">
        <f t="shared" si="229"/>
        <v>#VALUE!</v>
      </c>
      <c r="AE664" s="3" t="e">
        <f t="shared" si="232"/>
        <v>#VALUE!</v>
      </c>
      <c r="AF664" s="3" t="e">
        <f t="shared" si="233"/>
        <v>#VALUE!</v>
      </c>
      <c r="AG664" s="3" t="e">
        <f t="shared" si="234"/>
        <v>#VALUE!</v>
      </c>
      <c r="AH664" s="3" t="e">
        <f t="shared" si="230"/>
        <v>#VALUE!</v>
      </c>
      <c r="AI664" s="3" t="e">
        <f t="shared" si="235"/>
        <v>#VALUE!</v>
      </c>
      <c r="AJ664" s="3" t="str">
        <f t="shared" si="231"/>
        <v/>
      </c>
    </row>
    <row r="665" spans="1:36" x14ac:dyDescent="0.55000000000000004">
      <c r="A665" s="10">
        <v>664</v>
      </c>
      <c r="B665" s="11"/>
      <c r="C665" s="12"/>
      <c r="D665" s="12"/>
      <c r="E665" s="12"/>
      <c r="F665" s="12"/>
      <c r="G665" s="12"/>
      <c r="H665" s="12"/>
      <c r="I665" s="13"/>
      <c r="J665" s="13"/>
      <c r="K665" s="13"/>
      <c r="L665" s="14"/>
      <c r="M665" s="10" t="str">
        <f>IF(F665=data!$A$2,1500,IF(F665=data!$A$3,500,IF(F665=data!$A$4,300,IF(F665=data!$A$5,200,IF(F665=data!$A$6,1500,IF(F665=data!$A$7,1500,""))))))</f>
        <v/>
      </c>
      <c r="N665" s="15"/>
      <c r="Q665" s="2" t="str">
        <f t="shared" si="216"/>
        <v/>
      </c>
      <c r="R665" s="2" t="str">
        <f t="shared" si="217"/>
        <v/>
      </c>
      <c r="S665" s="2" t="str">
        <f t="shared" si="218"/>
        <v/>
      </c>
      <c r="T665" s="2" t="str">
        <f t="shared" si="219"/>
        <v/>
      </c>
      <c r="U665" s="2" t="str">
        <f t="shared" si="220"/>
        <v/>
      </c>
      <c r="V665" s="2" t="str">
        <f t="shared" si="221"/>
        <v/>
      </c>
      <c r="W665" s="2" t="str">
        <f t="shared" si="222"/>
        <v/>
      </c>
      <c r="X665" s="2" t="str">
        <f t="shared" si="223"/>
        <v/>
      </c>
      <c r="Y665" s="2" t="str">
        <f t="shared" si="224"/>
        <v/>
      </c>
      <c r="Z665" s="2" t="str">
        <f t="shared" si="225"/>
        <v/>
      </c>
      <c r="AA665" s="2" t="str">
        <f t="shared" si="226"/>
        <v/>
      </c>
      <c r="AB665" s="2" t="str">
        <f t="shared" si="227"/>
        <v/>
      </c>
      <c r="AC665" s="2" t="str">
        <f t="shared" si="228"/>
        <v/>
      </c>
      <c r="AD665" s="3" t="e">
        <f t="shared" si="229"/>
        <v>#VALUE!</v>
      </c>
      <c r="AE665" s="3" t="e">
        <f t="shared" si="232"/>
        <v>#VALUE!</v>
      </c>
      <c r="AF665" s="3" t="e">
        <f t="shared" si="233"/>
        <v>#VALUE!</v>
      </c>
      <c r="AG665" s="3" t="e">
        <f t="shared" si="234"/>
        <v>#VALUE!</v>
      </c>
      <c r="AH665" s="3" t="e">
        <f t="shared" si="230"/>
        <v>#VALUE!</v>
      </c>
      <c r="AI665" s="3" t="e">
        <f t="shared" si="235"/>
        <v>#VALUE!</v>
      </c>
      <c r="AJ665" s="3" t="str">
        <f t="shared" si="231"/>
        <v/>
      </c>
    </row>
    <row r="666" spans="1:36" x14ac:dyDescent="0.55000000000000004">
      <c r="A666" s="10">
        <v>665</v>
      </c>
      <c r="B666" s="11"/>
      <c r="C666" s="12"/>
      <c r="D666" s="12"/>
      <c r="E666" s="12"/>
      <c r="F666" s="12"/>
      <c r="G666" s="12"/>
      <c r="H666" s="12"/>
      <c r="I666" s="13"/>
      <c r="J666" s="13"/>
      <c r="K666" s="13"/>
      <c r="L666" s="14"/>
      <c r="M666" s="10" t="str">
        <f>IF(F666=data!$A$2,1500,IF(F666=data!$A$3,500,IF(F666=data!$A$4,300,IF(F666=data!$A$5,200,IF(F666=data!$A$6,1500,IF(F666=data!$A$7,1500,""))))))</f>
        <v/>
      </c>
      <c r="N666" s="15"/>
      <c r="Q666" s="2" t="str">
        <f t="shared" si="216"/>
        <v/>
      </c>
      <c r="R666" s="2" t="str">
        <f t="shared" si="217"/>
        <v/>
      </c>
      <c r="S666" s="2" t="str">
        <f t="shared" si="218"/>
        <v/>
      </c>
      <c r="T666" s="2" t="str">
        <f t="shared" si="219"/>
        <v/>
      </c>
      <c r="U666" s="2" t="str">
        <f t="shared" si="220"/>
        <v/>
      </c>
      <c r="V666" s="2" t="str">
        <f t="shared" si="221"/>
        <v/>
      </c>
      <c r="W666" s="2" t="str">
        <f t="shared" si="222"/>
        <v/>
      </c>
      <c r="X666" s="2" t="str">
        <f t="shared" si="223"/>
        <v/>
      </c>
      <c r="Y666" s="2" t="str">
        <f t="shared" si="224"/>
        <v/>
      </c>
      <c r="Z666" s="2" t="str">
        <f t="shared" si="225"/>
        <v/>
      </c>
      <c r="AA666" s="2" t="str">
        <f t="shared" si="226"/>
        <v/>
      </c>
      <c r="AB666" s="2" t="str">
        <f t="shared" si="227"/>
        <v/>
      </c>
      <c r="AC666" s="2" t="str">
        <f t="shared" si="228"/>
        <v/>
      </c>
      <c r="AD666" s="3" t="e">
        <f t="shared" si="229"/>
        <v>#VALUE!</v>
      </c>
      <c r="AE666" s="3" t="e">
        <f t="shared" si="232"/>
        <v>#VALUE!</v>
      </c>
      <c r="AF666" s="3" t="e">
        <f t="shared" si="233"/>
        <v>#VALUE!</v>
      </c>
      <c r="AG666" s="3" t="e">
        <f t="shared" si="234"/>
        <v>#VALUE!</v>
      </c>
      <c r="AH666" s="3" t="e">
        <f t="shared" si="230"/>
        <v>#VALUE!</v>
      </c>
      <c r="AI666" s="3" t="e">
        <f t="shared" si="235"/>
        <v>#VALUE!</v>
      </c>
      <c r="AJ666" s="3" t="str">
        <f t="shared" si="231"/>
        <v/>
      </c>
    </row>
    <row r="667" spans="1:36" x14ac:dyDescent="0.55000000000000004">
      <c r="A667" s="10">
        <v>666</v>
      </c>
      <c r="B667" s="11"/>
      <c r="C667" s="12"/>
      <c r="D667" s="12"/>
      <c r="E667" s="12"/>
      <c r="F667" s="12"/>
      <c r="G667" s="12"/>
      <c r="H667" s="12"/>
      <c r="I667" s="13"/>
      <c r="J667" s="13"/>
      <c r="K667" s="13"/>
      <c r="L667" s="14"/>
      <c r="M667" s="10" t="str">
        <f>IF(F667=data!$A$2,1500,IF(F667=data!$A$3,500,IF(F667=data!$A$4,300,IF(F667=data!$A$5,200,IF(F667=data!$A$6,1500,IF(F667=data!$A$7,1500,""))))))</f>
        <v/>
      </c>
      <c r="N667" s="15"/>
      <c r="Q667" s="2" t="str">
        <f t="shared" si="216"/>
        <v/>
      </c>
      <c r="R667" s="2" t="str">
        <f t="shared" si="217"/>
        <v/>
      </c>
      <c r="S667" s="2" t="str">
        <f t="shared" si="218"/>
        <v/>
      </c>
      <c r="T667" s="2" t="str">
        <f t="shared" si="219"/>
        <v/>
      </c>
      <c r="U667" s="2" t="str">
        <f t="shared" si="220"/>
        <v/>
      </c>
      <c r="V667" s="2" t="str">
        <f t="shared" si="221"/>
        <v/>
      </c>
      <c r="W667" s="2" t="str">
        <f t="shared" si="222"/>
        <v/>
      </c>
      <c r="X667" s="2" t="str">
        <f t="shared" si="223"/>
        <v/>
      </c>
      <c r="Y667" s="2" t="str">
        <f t="shared" si="224"/>
        <v/>
      </c>
      <c r="Z667" s="2" t="str">
        <f t="shared" si="225"/>
        <v/>
      </c>
      <c r="AA667" s="2" t="str">
        <f t="shared" si="226"/>
        <v/>
      </c>
      <c r="AB667" s="2" t="str">
        <f t="shared" si="227"/>
        <v/>
      </c>
      <c r="AC667" s="2" t="str">
        <f t="shared" si="228"/>
        <v/>
      </c>
      <c r="AD667" s="3" t="e">
        <f t="shared" si="229"/>
        <v>#VALUE!</v>
      </c>
      <c r="AE667" s="3" t="e">
        <f t="shared" si="232"/>
        <v>#VALUE!</v>
      </c>
      <c r="AF667" s="3" t="e">
        <f t="shared" si="233"/>
        <v>#VALUE!</v>
      </c>
      <c r="AG667" s="3" t="e">
        <f t="shared" si="234"/>
        <v>#VALUE!</v>
      </c>
      <c r="AH667" s="3" t="e">
        <f t="shared" si="230"/>
        <v>#VALUE!</v>
      </c>
      <c r="AI667" s="3" t="e">
        <f t="shared" si="235"/>
        <v>#VALUE!</v>
      </c>
      <c r="AJ667" s="3" t="str">
        <f t="shared" si="231"/>
        <v/>
      </c>
    </row>
    <row r="668" spans="1:36" x14ac:dyDescent="0.55000000000000004">
      <c r="A668" s="10">
        <v>667</v>
      </c>
      <c r="B668" s="11"/>
      <c r="C668" s="12"/>
      <c r="D668" s="12"/>
      <c r="E668" s="12"/>
      <c r="F668" s="12"/>
      <c r="G668" s="12"/>
      <c r="H668" s="12"/>
      <c r="I668" s="13"/>
      <c r="J668" s="13"/>
      <c r="K668" s="13"/>
      <c r="L668" s="14"/>
      <c r="M668" s="10" t="str">
        <f>IF(F668=data!$A$2,1500,IF(F668=data!$A$3,500,IF(F668=data!$A$4,300,IF(F668=data!$A$5,200,IF(F668=data!$A$6,1500,IF(F668=data!$A$7,1500,""))))))</f>
        <v/>
      </c>
      <c r="N668" s="15"/>
      <c r="Q668" s="2" t="str">
        <f t="shared" si="216"/>
        <v/>
      </c>
      <c r="R668" s="2" t="str">
        <f t="shared" si="217"/>
        <v/>
      </c>
      <c r="S668" s="2" t="str">
        <f t="shared" si="218"/>
        <v/>
      </c>
      <c r="T668" s="2" t="str">
        <f t="shared" si="219"/>
        <v/>
      </c>
      <c r="U668" s="2" t="str">
        <f t="shared" si="220"/>
        <v/>
      </c>
      <c r="V668" s="2" t="str">
        <f t="shared" si="221"/>
        <v/>
      </c>
      <c r="W668" s="2" t="str">
        <f t="shared" si="222"/>
        <v/>
      </c>
      <c r="X668" s="2" t="str">
        <f t="shared" si="223"/>
        <v/>
      </c>
      <c r="Y668" s="2" t="str">
        <f t="shared" si="224"/>
        <v/>
      </c>
      <c r="Z668" s="2" t="str">
        <f t="shared" si="225"/>
        <v/>
      </c>
      <c r="AA668" s="2" t="str">
        <f t="shared" si="226"/>
        <v/>
      </c>
      <c r="AB668" s="2" t="str">
        <f t="shared" si="227"/>
        <v/>
      </c>
      <c r="AC668" s="2" t="str">
        <f t="shared" si="228"/>
        <v/>
      </c>
      <c r="AD668" s="3" t="e">
        <f t="shared" si="229"/>
        <v>#VALUE!</v>
      </c>
      <c r="AE668" s="3" t="e">
        <f t="shared" si="232"/>
        <v>#VALUE!</v>
      </c>
      <c r="AF668" s="3" t="e">
        <f t="shared" si="233"/>
        <v>#VALUE!</v>
      </c>
      <c r="AG668" s="3" t="e">
        <f t="shared" si="234"/>
        <v>#VALUE!</v>
      </c>
      <c r="AH668" s="3" t="e">
        <f t="shared" si="230"/>
        <v>#VALUE!</v>
      </c>
      <c r="AI668" s="3" t="e">
        <f t="shared" si="235"/>
        <v>#VALUE!</v>
      </c>
      <c r="AJ668" s="3" t="str">
        <f t="shared" si="231"/>
        <v/>
      </c>
    </row>
    <row r="669" spans="1:36" x14ac:dyDescent="0.55000000000000004">
      <c r="A669" s="10">
        <v>668</v>
      </c>
      <c r="B669" s="11"/>
      <c r="C669" s="12"/>
      <c r="D669" s="12"/>
      <c r="E669" s="12"/>
      <c r="F669" s="12"/>
      <c r="G669" s="12"/>
      <c r="H669" s="12"/>
      <c r="I669" s="13"/>
      <c r="J669" s="13"/>
      <c r="K669" s="13"/>
      <c r="L669" s="14"/>
      <c r="M669" s="10" t="str">
        <f>IF(F669=data!$A$2,1500,IF(F669=data!$A$3,500,IF(F669=data!$A$4,300,IF(F669=data!$A$5,200,IF(F669=data!$A$6,1500,IF(F669=data!$A$7,1500,""))))))</f>
        <v/>
      </c>
      <c r="N669" s="15"/>
      <c r="Q669" s="2" t="str">
        <f t="shared" si="216"/>
        <v/>
      </c>
      <c r="R669" s="2" t="str">
        <f t="shared" si="217"/>
        <v/>
      </c>
      <c r="S669" s="2" t="str">
        <f t="shared" si="218"/>
        <v/>
      </c>
      <c r="T669" s="2" t="str">
        <f t="shared" si="219"/>
        <v/>
      </c>
      <c r="U669" s="2" t="str">
        <f t="shared" si="220"/>
        <v/>
      </c>
      <c r="V669" s="2" t="str">
        <f t="shared" si="221"/>
        <v/>
      </c>
      <c r="W669" s="2" t="str">
        <f t="shared" si="222"/>
        <v/>
      </c>
      <c r="X669" s="2" t="str">
        <f t="shared" si="223"/>
        <v/>
      </c>
      <c r="Y669" s="2" t="str">
        <f t="shared" si="224"/>
        <v/>
      </c>
      <c r="Z669" s="2" t="str">
        <f t="shared" si="225"/>
        <v/>
      </c>
      <c r="AA669" s="2" t="str">
        <f t="shared" si="226"/>
        <v/>
      </c>
      <c r="AB669" s="2" t="str">
        <f t="shared" si="227"/>
        <v/>
      </c>
      <c r="AC669" s="2" t="str">
        <f t="shared" si="228"/>
        <v/>
      </c>
      <c r="AD669" s="3" t="e">
        <f t="shared" si="229"/>
        <v>#VALUE!</v>
      </c>
      <c r="AE669" s="3" t="e">
        <f t="shared" si="232"/>
        <v>#VALUE!</v>
      </c>
      <c r="AF669" s="3" t="e">
        <f t="shared" si="233"/>
        <v>#VALUE!</v>
      </c>
      <c r="AG669" s="3" t="e">
        <f t="shared" si="234"/>
        <v>#VALUE!</v>
      </c>
      <c r="AH669" s="3" t="e">
        <f t="shared" si="230"/>
        <v>#VALUE!</v>
      </c>
      <c r="AI669" s="3" t="e">
        <f t="shared" si="235"/>
        <v>#VALUE!</v>
      </c>
      <c r="AJ669" s="3" t="str">
        <f t="shared" si="231"/>
        <v/>
      </c>
    </row>
    <row r="670" spans="1:36" x14ac:dyDescent="0.55000000000000004">
      <c r="A670" s="10">
        <v>669</v>
      </c>
      <c r="B670" s="11"/>
      <c r="C670" s="12"/>
      <c r="D670" s="12"/>
      <c r="E670" s="12"/>
      <c r="F670" s="12"/>
      <c r="G670" s="12"/>
      <c r="H670" s="12"/>
      <c r="I670" s="13"/>
      <c r="J670" s="13"/>
      <c r="K670" s="13"/>
      <c r="L670" s="14"/>
      <c r="M670" s="10" t="str">
        <f>IF(F670=data!$A$2,1500,IF(F670=data!$A$3,500,IF(F670=data!$A$4,300,IF(F670=data!$A$5,200,IF(F670=data!$A$6,1500,IF(F670=data!$A$7,1500,""))))))</f>
        <v/>
      </c>
      <c r="N670" s="15"/>
      <c r="Q670" s="2" t="str">
        <f t="shared" si="216"/>
        <v/>
      </c>
      <c r="R670" s="2" t="str">
        <f t="shared" si="217"/>
        <v/>
      </c>
      <c r="S670" s="2" t="str">
        <f t="shared" si="218"/>
        <v/>
      </c>
      <c r="T670" s="2" t="str">
        <f t="shared" si="219"/>
        <v/>
      </c>
      <c r="U670" s="2" t="str">
        <f t="shared" si="220"/>
        <v/>
      </c>
      <c r="V670" s="2" t="str">
        <f t="shared" si="221"/>
        <v/>
      </c>
      <c r="W670" s="2" t="str">
        <f t="shared" si="222"/>
        <v/>
      </c>
      <c r="X670" s="2" t="str">
        <f t="shared" si="223"/>
        <v/>
      </c>
      <c r="Y670" s="2" t="str">
        <f t="shared" si="224"/>
        <v/>
      </c>
      <c r="Z670" s="2" t="str">
        <f t="shared" si="225"/>
        <v/>
      </c>
      <c r="AA670" s="2" t="str">
        <f t="shared" si="226"/>
        <v/>
      </c>
      <c r="AB670" s="2" t="str">
        <f t="shared" si="227"/>
        <v/>
      </c>
      <c r="AC670" s="2" t="str">
        <f t="shared" si="228"/>
        <v/>
      </c>
      <c r="AD670" s="3" t="e">
        <f t="shared" si="229"/>
        <v>#VALUE!</v>
      </c>
      <c r="AE670" s="3" t="e">
        <f t="shared" si="232"/>
        <v>#VALUE!</v>
      </c>
      <c r="AF670" s="3" t="e">
        <f t="shared" si="233"/>
        <v>#VALUE!</v>
      </c>
      <c r="AG670" s="3" t="e">
        <f t="shared" si="234"/>
        <v>#VALUE!</v>
      </c>
      <c r="AH670" s="3" t="e">
        <f t="shared" si="230"/>
        <v>#VALUE!</v>
      </c>
      <c r="AI670" s="3" t="e">
        <f t="shared" si="235"/>
        <v>#VALUE!</v>
      </c>
      <c r="AJ670" s="3" t="str">
        <f t="shared" si="231"/>
        <v/>
      </c>
    </row>
    <row r="671" spans="1:36" x14ac:dyDescent="0.55000000000000004">
      <c r="A671" s="10">
        <v>670</v>
      </c>
      <c r="B671" s="11"/>
      <c r="C671" s="12"/>
      <c r="D671" s="12"/>
      <c r="E671" s="12"/>
      <c r="F671" s="12"/>
      <c r="G671" s="12"/>
      <c r="H671" s="12"/>
      <c r="I671" s="13"/>
      <c r="J671" s="13"/>
      <c r="K671" s="13"/>
      <c r="L671" s="14"/>
      <c r="M671" s="10" t="str">
        <f>IF(F671=data!$A$2,1500,IF(F671=data!$A$3,500,IF(F671=data!$A$4,300,IF(F671=data!$A$5,200,IF(F671=data!$A$6,1500,IF(F671=data!$A$7,1500,""))))))</f>
        <v/>
      </c>
      <c r="N671" s="15"/>
      <c r="Q671" s="2" t="str">
        <f t="shared" si="216"/>
        <v/>
      </c>
      <c r="R671" s="2" t="str">
        <f t="shared" si="217"/>
        <v/>
      </c>
      <c r="S671" s="2" t="str">
        <f t="shared" si="218"/>
        <v/>
      </c>
      <c r="T671" s="2" t="str">
        <f t="shared" si="219"/>
        <v/>
      </c>
      <c r="U671" s="2" t="str">
        <f t="shared" si="220"/>
        <v/>
      </c>
      <c r="V671" s="2" t="str">
        <f t="shared" si="221"/>
        <v/>
      </c>
      <c r="W671" s="2" t="str">
        <f t="shared" si="222"/>
        <v/>
      </c>
      <c r="X671" s="2" t="str">
        <f t="shared" si="223"/>
        <v/>
      </c>
      <c r="Y671" s="2" t="str">
        <f t="shared" si="224"/>
        <v/>
      </c>
      <c r="Z671" s="2" t="str">
        <f t="shared" si="225"/>
        <v/>
      </c>
      <c r="AA671" s="2" t="str">
        <f t="shared" si="226"/>
        <v/>
      </c>
      <c r="AB671" s="2" t="str">
        <f t="shared" si="227"/>
        <v/>
      </c>
      <c r="AC671" s="2" t="str">
        <f t="shared" si="228"/>
        <v/>
      </c>
      <c r="AD671" s="3" t="e">
        <f t="shared" si="229"/>
        <v>#VALUE!</v>
      </c>
      <c r="AE671" s="3" t="e">
        <f t="shared" si="232"/>
        <v>#VALUE!</v>
      </c>
      <c r="AF671" s="3" t="e">
        <f t="shared" si="233"/>
        <v>#VALUE!</v>
      </c>
      <c r="AG671" s="3" t="e">
        <f t="shared" si="234"/>
        <v>#VALUE!</v>
      </c>
      <c r="AH671" s="3" t="e">
        <f t="shared" si="230"/>
        <v>#VALUE!</v>
      </c>
      <c r="AI671" s="3" t="e">
        <f t="shared" si="235"/>
        <v>#VALUE!</v>
      </c>
      <c r="AJ671" s="3" t="str">
        <f t="shared" si="231"/>
        <v/>
      </c>
    </row>
    <row r="672" spans="1:36" x14ac:dyDescent="0.55000000000000004">
      <c r="A672" s="10">
        <v>671</v>
      </c>
      <c r="B672" s="11"/>
      <c r="C672" s="12"/>
      <c r="D672" s="12"/>
      <c r="E672" s="12"/>
      <c r="F672" s="12"/>
      <c r="G672" s="12"/>
      <c r="H672" s="12"/>
      <c r="I672" s="13"/>
      <c r="J672" s="13"/>
      <c r="K672" s="13"/>
      <c r="L672" s="14"/>
      <c r="M672" s="10" t="str">
        <f>IF(F672=data!$A$2,1500,IF(F672=data!$A$3,500,IF(F672=data!$A$4,300,IF(F672=data!$A$5,200,IF(F672=data!$A$6,1500,IF(F672=data!$A$7,1500,""))))))</f>
        <v/>
      </c>
      <c r="N672" s="15"/>
      <c r="Q672" s="2" t="str">
        <f t="shared" si="216"/>
        <v/>
      </c>
      <c r="R672" s="2" t="str">
        <f t="shared" si="217"/>
        <v/>
      </c>
      <c r="S672" s="2" t="str">
        <f t="shared" si="218"/>
        <v/>
      </c>
      <c r="T672" s="2" t="str">
        <f t="shared" si="219"/>
        <v/>
      </c>
      <c r="U672" s="2" t="str">
        <f t="shared" si="220"/>
        <v/>
      </c>
      <c r="V672" s="2" t="str">
        <f t="shared" si="221"/>
        <v/>
      </c>
      <c r="W672" s="2" t="str">
        <f t="shared" si="222"/>
        <v/>
      </c>
      <c r="X672" s="2" t="str">
        <f t="shared" si="223"/>
        <v/>
      </c>
      <c r="Y672" s="2" t="str">
        <f t="shared" si="224"/>
        <v/>
      </c>
      <c r="Z672" s="2" t="str">
        <f t="shared" si="225"/>
        <v/>
      </c>
      <c r="AA672" s="2" t="str">
        <f t="shared" si="226"/>
        <v/>
      </c>
      <c r="AB672" s="2" t="str">
        <f t="shared" si="227"/>
        <v/>
      </c>
      <c r="AC672" s="2" t="str">
        <f t="shared" si="228"/>
        <v/>
      </c>
      <c r="AD672" s="3" t="e">
        <f t="shared" si="229"/>
        <v>#VALUE!</v>
      </c>
      <c r="AE672" s="3" t="e">
        <f t="shared" si="232"/>
        <v>#VALUE!</v>
      </c>
      <c r="AF672" s="3" t="e">
        <f t="shared" si="233"/>
        <v>#VALUE!</v>
      </c>
      <c r="AG672" s="3" t="e">
        <f t="shared" si="234"/>
        <v>#VALUE!</v>
      </c>
      <c r="AH672" s="3" t="e">
        <f t="shared" si="230"/>
        <v>#VALUE!</v>
      </c>
      <c r="AI672" s="3" t="e">
        <f t="shared" si="235"/>
        <v>#VALUE!</v>
      </c>
      <c r="AJ672" s="3" t="str">
        <f t="shared" si="231"/>
        <v/>
      </c>
    </row>
    <row r="673" spans="1:36" x14ac:dyDescent="0.55000000000000004">
      <c r="A673" s="10">
        <v>672</v>
      </c>
      <c r="B673" s="11"/>
      <c r="C673" s="12"/>
      <c r="D673" s="12"/>
      <c r="E673" s="12"/>
      <c r="F673" s="12"/>
      <c r="G673" s="12"/>
      <c r="H673" s="12"/>
      <c r="I673" s="13"/>
      <c r="J673" s="13"/>
      <c r="K673" s="13"/>
      <c r="L673" s="14"/>
      <c r="M673" s="10" t="str">
        <f>IF(F673=data!$A$2,1500,IF(F673=data!$A$3,500,IF(F673=data!$A$4,300,IF(F673=data!$A$5,200,IF(F673=data!$A$6,1500,IF(F673=data!$A$7,1500,""))))))</f>
        <v/>
      </c>
      <c r="N673" s="15"/>
      <c r="Q673" s="2" t="str">
        <f t="shared" si="216"/>
        <v/>
      </c>
      <c r="R673" s="2" t="str">
        <f t="shared" si="217"/>
        <v/>
      </c>
      <c r="S673" s="2" t="str">
        <f t="shared" si="218"/>
        <v/>
      </c>
      <c r="T673" s="2" t="str">
        <f t="shared" si="219"/>
        <v/>
      </c>
      <c r="U673" s="2" t="str">
        <f t="shared" si="220"/>
        <v/>
      </c>
      <c r="V673" s="2" t="str">
        <f t="shared" si="221"/>
        <v/>
      </c>
      <c r="W673" s="2" t="str">
        <f t="shared" si="222"/>
        <v/>
      </c>
      <c r="X673" s="2" t="str">
        <f t="shared" si="223"/>
        <v/>
      </c>
      <c r="Y673" s="2" t="str">
        <f t="shared" si="224"/>
        <v/>
      </c>
      <c r="Z673" s="2" t="str">
        <f t="shared" si="225"/>
        <v/>
      </c>
      <c r="AA673" s="2" t="str">
        <f t="shared" si="226"/>
        <v/>
      </c>
      <c r="AB673" s="2" t="str">
        <f t="shared" si="227"/>
        <v/>
      </c>
      <c r="AC673" s="2" t="str">
        <f t="shared" si="228"/>
        <v/>
      </c>
      <c r="AD673" s="3" t="e">
        <f t="shared" si="229"/>
        <v>#VALUE!</v>
      </c>
      <c r="AE673" s="3" t="e">
        <f t="shared" si="232"/>
        <v>#VALUE!</v>
      </c>
      <c r="AF673" s="3" t="e">
        <f t="shared" si="233"/>
        <v>#VALUE!</v>
      </c>
      <c r="AG673" s="3" t="e">
        <f t="shared" si="234"/>
        <v>#VALUE!</v>
      </c>
      <c r="AH673" s="3" t="e">
        <f t="shared" si="230"/>
        <v>#VALUE!</v>
      </c>
      <c r="AI673" s="3" t="e">
        <f t="shared" si="235"/>
        <v>#VALUE!</v>
      </c>
      <c r="AJ673" s="3" t="str">
        <f t="shared" si="231"/>
        <v/>
      </c>
    </row>
    <row r="674" spans="1:36" x14ac:dyDescent="0.55000000000000004">
      <c r="A674" s="10">
        <v>673</v>
      </c>
      <c r="B674" s="11"/>
      <c r="C674" s="12"/>
      <c r="D674" s="12"/>
      <c r="E674" s="12"/>
      <c r="F674" s="12"/>
      <c r="G674" s="12"/>
      <c r="H674" s="12"/>
      <c r="I674" s="13"/>
      <c r="J674" s="13"/>
      <c r="K674" s="13"/>
      <c r="L674" s="14"/>
      <c r="M674" s="10" t="str">
        <f>IF(F674=data!$A$2,1500,IF(F674=data!$A$3,500,IF(F674=data!$A$4,300,IF(F674=data!$A$5,200,IF(F674=data!$A$6,1500,IF(F674=data!$A$7,1500,""))))))</f>
        <v/>
      </c>
      <c r="N674" s="15"/>
      <c r="Q674" s="2" t="str">
        <f t="shared" si="216"/>
        <v/>
      </c>
      <c r="R674" s="2" t="str">
        <f t="shared" si="217"/>
        <v/>
      </c>
      <c r="S674" s="2" t="str">
        <f t="shared" si="218"/>
        <v/>
      </c>
      <c r="T674" s="2" t="str">
        <f t="shared" si="219"/>
        <v/>
      </c>
      <c r="U674" s="2" t="str">
        <f t="shared" si="220"/>
        <v/>
      </c>
      <c r="V674" s="2" t="str">
        <f t="shared" si="221"/>
        <v/>
      </c>
      <c r="W674" s="2" t="str">
        <f t="shared" si="222"/>
        <v/>
      </c>
      <c r="X674" s="2" t="str">
        <f t="shared" si="223"/>
        <v/>
      </c>
      <c r="Y674" s="2" t="str">
        <f t="shared" si="224"/>
        <v/>
      </c>
      <c r="Z674" s="2" t="str">
        <f t="shared" si="225"/>
        <v/>
      </c>
      <c r="AA674" s="2" t="str">
        <f t="shared" si="226"/>
        <v/>
      </c>
      <c r="AB674" s="2" t="str">
        <f t="shared" si="227"/>
        <v/>
      </c>
      <c r="AC674" s="2" t="str">
        <f t="shared" si="228"/>
        <v/>
      </c>
      <c r="AD674" s="3" t="e">
        <f t="shared" si="229"/>
        <v>#VALUE!</v>
      </c>
      <c r="AE674" s="3" t="e">
        <f t="shared" si="232"/>
        <v>#VALUE!</v>
      </c>
      <c r="AF674" s="3" t="e">
        <f t="shared" si="233"/>
        <v>#VALUE!</v>
      </c>
      <c r="AG674" s="3" t="e">
        <f t="shared" si="234"/>
        <v>#VALUE!</v>
      </c>
      <c r="AH674" s="3" t="e">
        <f t="shared" si="230"/>
        <v>#VALUE!</v>
      </c>
      <c r="AI674" s="3" t="e">
        <f t="shared" si="235"/>
        <v>#VALUE!</v>
      </c>
      <c r="AJ674" s="3" t="str">
        <f t="shared" si="231"/>
        <v/>
      </c>
    </row>
    <row r="675" spans="1:36" x14ac:dyDescent="0.55000000000000004">
      <c r="A675" s="10">
        <v>674</v>
      </c>
      <c r="B675" s="11"/>
      <c r="C675" s="12"/>
      <c r="D675" s="12"/>
      <c r="E675" s="12"/>
      <c r="F675" s="12"/>
      <c r="G675" s="12"/>
      <c r="H675" s="12"/>
      <c r="I675" s="13"/>
      <c r="J675" s="13"/>
      <c r="K675" s="13"/>
      <c r="L675" s="14"/>
      <c r="M675" s="10" t="str">
        <f>IF(F675=data!$A$2,1500,IF(F675=data!$A$3,500,IF(F675=data!$A$4,300,IF(F675=data!$A$5,200,IF(F675=data!$A$6,1500,IF(F675=data!$A$7,1500,""))))))</f>
        <v/>
      </c>
      <c r="N675" s="15"/>
      <c r="Q675" s="2" t="str">
        <f t="shared" si="216"/>
        <v/>
      </c>
      <c r="R675" s="2" t="str">
        <f t="shared" si="217"/>
        <v/>
      </c>
      <c r="S675" s="2" t="str">
        <f t="shared" si="218"/>
        <v/>
      </c>
      <c r="T675" s="2" t="str">
        <f t="shared" si="219"/>
        <v/>
      </c>
      <c r="U675" s="2" t="str">
        <f t="shared" si="220"/>
        <v/>
      </c>
      <c r="V675" s="2" t="str">
        <f t="shared" si="221"/>
        <v/>
      </c>
      <c r="W675" s="2" t="str">
        <f t="shared" si="222"/>
        <v/>
      </c>
      <c r="X675" s="2" t="str">
        <f t="shared" si="223"/>
        <v/>
      </c>
      <c r="Y675" s="2" t="str">
        <f t="shared" si="224"/>
        <v/>
      </c>
      <c r="Z675" s="2" t="str">
        <f t="shared" si="225"/>
        <v/>
      </c>
      <c r="AA675" s="2" t="str">
        <f t="shared" si="226"/>
        <v/>
      </c>
      <c r="AB675" s="2" t="str">
        <f t="shared" si="227"/>
        <v/>
      </c>
      <c r="AC675" s="2" t="str">
        <f t="shared" si="228"/>
        <v/>
      </c>
      <c r="AD675" s="3" t="e">
        <f t="shared" si="229"/>
        <v>#VALUE!</v>
      </c>
      <c r="AE675" s="3" t="e">
        <f t="shared" si="232"/>
        <v>#VALUE!</v>
      </c>
      <c r="AF675" s="3" t="e">
        <f t="shared" si="233"/>
        <v>#VALUE!</v>
      </c>
      <c r="AG675" s="3" t="e">
        <f t="shared" si="234"/>
        <v>#VALUE!</v>
      </c>
      <c r="AH675" s="3" t="e">
        <f t="shared" si="230"/>
        <v>#VALUE!</v>
      </c>
      <c r="AI675" s="3" t="e">
        <f t="shared" si="235"/>
        <v>#VALUE!</v>
      </c>
      <c r="AJ675" s="3" t="str">
        <f t="shared" si="231"/>
        <v/>
      </c>
    </row>
    <row r="676" spans="1:36" x14ac:dyDescent="0.55000000000000004">
      <c r="A676" s="10">
        <v>675</v>
      </c>
      <c r="B676" s="11"/>
      <c r="C676" s="12"/>
      <c r="D676" s="12"/>
      <c r="E676" s="12"/>
      <c r="F676" s="12"/>
      <c r="G676" s="12"/>
      <c r="H676" s="12"/>
      <c r="I676" s="13"/>
      <c r="J676" s="13"/>
      <c r="K676" s="13"/>
      <c r="L676" s="14"/>
      <c r="M676" s="10" t="str">
        <f>IF(F676=data!$A$2,1500,IF(F676=data!$A$3,500,IF(F676=data!$A$4,300,IF(F676=data!$A$5,200,IF(F676=data!$A$6,1500,IF(F676=data!$A$7,1500,""))))))</f>
        <v/>
      </c>
      <c r="N676" s="15"/>
      <c r="Q676" s="2" t="str">
        <f t="shared" si="216"/>
        <v/>
      </c>
      <c r="R676" s="2" t="str">
        <f t="shared" si="217"/>
        <v/>
      </c>
      <c r="S676" s="2" t="str">
        <f t="shared" si="218"/>
        <v/>
      </c>
      <c r="T676" s="2" t="str">
        <f t="shared" si="219"/>
        <v/>
      </c>
      <c r="U676" s="2" t="str">
        <f t="shared" si="220"/>
        <v/>
      </c>
      <c r="V676" s="2" t="str">
        <f t="shared" si="221"/>
        <v/>
      </c>
      <c r="W676" s="2" t="str">
        <f t="shared" si="222"/>
        <v/>
      </c>
      <c r="X676" s="2" t="str">
        <f t="shared" si="223"/>
        <v/>
      </c>
      <c r="Y676" s="2" t="str">
        <f t="shared" si="224"/>
        <v/>
      </c>
      <c r="Z676" s="2" t="str">
        <f t="shared" si="225"/>
        <v/>
      </c>
      <c r="AA676" s="2" t="str">
        <f t="shared" si="226"/>
        <v/>
      </c>
      <c r="AB676" s="2" t="str">
        <f t="shared" si="227"/>
        <v/>
      </c>
      <c r="AC676" s="2" t="str">
        <f t="shared" si="228"/>
        <v/>
      </c>
      <c r="AD676" s="3" t="e">
        <f t="shared" si="229"/>
        <v>#VALUE!</v>
      </c>
      <c r="AE676" s="3" t="e">
        <f t="shared" si="232"/>
        <v>#VALUE!</v>
      </c>
      <c r="AF676" s="3" t="e">
        <f t="shared" si="233"/>
        <v>#VALUE!</v>
      </c>
      <c r="AG676" s="3" t="e">
        <f t="shared" si="234"/>
        <v>#VALUE!</v>
      </c>
      <c r="AH676" s="3" t="e">
        <f t="shared" si="230"/>
        <v>#VALUE!</v>
      </c>
      <c r="AI676" s="3" t="e">
        <f t="shared" si="235"/>
        <v>#VALUE!</v>
      </c>
      <c r="AJ676" s="3" t="str">
        <f t="shared" si="231"/>
        <v/>
      </c>
    </row>
    <row r="677" spans="1:36" x14ac:dyDescent="0.55000000000000004">
      <c r="A677" s="10">
        <v>676</v>
      </c>
      <c r="B677" s="11"/>
      <c r="C677" s="12"/>
      <c r="D677" s="12"/>
      <c r="E677" s="12"/>
      <c r="F677" s="12"/>
      <c r="G677" s="12"/>
      <c r="H677" s="12"/>
      <c r="I677" s="13"/>
      <c r="J677" s="13"/>
      <c r="K677" s="13"/>
      <c r="L677" s="14"/>
      <c r="M677" s="10" t="str">
        <f>IF(F677=data!$A$2,1500,IF(F677=data!$A$3,500,IF(F677=data!$A$4,300,IF(F677=data!$A$5,200,IF(F677=data!$A$6,1500,IF(F677=data!$A$7,1500,""))))))</f>
        <v/>
      </c>
      <c r="N677" s="15"/>
      <c r="Q677" s="2" t="str">
        <f t="shared" si="216"/>
        <v/>
      </c>
      <c r="R677" s="2" t="str">
        <f t="shared" si="217"/>
        <v/>
      </c>
      <c r="S677" s="2" t="str">
        <f t="shared" si="218"/>
        <v/>
      </c>
      <c r="T677" s="2" t="str">
        <f t="shared" si="219"/>
        <v/>
      </c>
      <c r="U677" s="2" t="str">
        <f t="shared" si="220"/>
        <v/>
      </c>
      <c r="V677" s="2" t="str">
        <f t="shared" si="221"/>
        <v/>
      </c>
      <c r="W677" s="2" t="str">
        <f t="shared" si="222"/>
        <v/>
      </c>
      <c r="X677" s="2" t="str">
        <f t="shared" si="223"/>
        <v/>
      </c>
      <c r="Y677" s="2" t="str">
        <f t="shared" si="224"/>
        <v/>
      </c>
      <c r="Z677" s="2" t="str">
        <f t="shared" si="225"/>
        <v/>
      </c>
      <c r="AA677" s="2" t="str">
        <f t="shared" si="226"/>
        <v/>
      </c>
      <c r="AB677" s="2" t="str">
        <f t="shared" si="227"/>
        <v/>
      </c>
      <c r="AC677" s="2" t="str">
        <f t="shared" si="228"/>
        <v/>
      </c>
      <c r="AD677" s="3" t="e">
        <f t="shared" si="229"/>
        <v>#VALUE!</v>
      </c>
      <c r="AE677" s="3" t="e">
        <f t="shared" si="232"/>
        <v>#VALUE!</v>
      </c>
      <c r="AF677" s="3" t="e">
        <f t="shared" si="233"/>
        <v>#VALUE!</v>
      </c>
      <c r="AG677" s="3" t="e">
        <f t="shared" si="234"/>
        <v>#VALUE!</v>
      </c>
      <c r="AH677" s="3" t="e">
        <f t="shared" si="230"/>
        <v>#VALUE!</v>
      </c>
      <c r="AI677" s="3" t="e">
        <f t="shared" si="235"/>
        <v>#VALUE!</v>
      </c>
      <c r="AJ677" s="3" t="str">
        <f t="shared" si="231"/>
        <v/>
      </c>
    </row>
    <row r="678" spans="1:36" x14ac:dyDescent="0.55000000000000004">
      <c r="A678" s="10">
        <v>677</v>
      </c>
      <c r="B678" s="11"/>
      <c r="C678" s="12"/>
      <c r="D678" s="12"/>
      <c r="E678" s="12"/>
      <c r="F678" s="12"/>
      <c r="G678" s="12"/>
      <c r="H678" s="12"/>
      <c r="I678" s="13"/>
      <c r="J678" s="13"/>
      <c r="K678" s="13"/>
      <c r="L678" s="14"/>
      <c r="M678" s="10" t="str">
        <f>IF(F678=data!$A$2,1500,IF(F678=data!$A$3,500,IF(F678=data!$A$4,300,IF(F678=data!$A$5,200,IF(F678=data!$A$6,1500,IF(F678=data!$A$7,1500,""))))))</f>
        <v/>
      </c>
      <c r="N678" s="15"/>
      <c r="Q678" s="2" t="str">
        <f t="shared" si="216"/>
        <v/>
      </c>
      <c r="R678" s="2" t="str">
        <f t="shared" si="217"/>
        <v/>
      </c>
      <c r="S678" s="2" t="str">
        <f t="shared" si="218"/>
        <v/>
      </c>
      <c r="T678" s="2" t="str">
        <f t="shared" si="219"/>
        <v/>
      </c>
      <c r="U678" s="2" t="str">
        <f t="shared" si="220"/>
        <v/>
      </c>
      <c r="V678" s="2" t="str">
        <f t="shared" si="221"/>
        <v/>
      </c>
      <c r="W678" s="2" t="str">
        <f t="shared" si="222"/>
        <v/>
      </c>
      <c r="X678" s="2" t="str">
        <f t="shared" si="223"/>
        <v/>
      </c>
      <c r="Y678" s="2" t="str">
        <f t="shared" si="224"/>
        <v/>
      </c>
      <c r="Z678" s="2" t="str">
        <f t="shared" si="225"/>
        <v/>
      </c>
      <c r="AA678" s="2" t="str">
        <f t="shared" si="226"/>
        <v/>
      </c>
      <c r="AB678" s="2" t="str">
        <f t="shared" si="227"/>
        <v/>
      </c>
      <c r="AC678" s="2" t="str">
        <f t="shared" si="228"/>
        <v/>
      </c>
      <c r="AD678" s="3" t="e">
        <f t="shared" si="229"/>
        <v>#VALUE!</v>
      </c>
      <c r="AE678" s="3" t="e">
        <f t="shared" si="232"/>
        <v>#VALUE!</v>
      </c>
      <c r="AF678" s="3" t="e">
        <f t="shared" si="233"/>
        <v>#VALUE!</v>
      </c>
      <c r="AG678" s="3" t="e">
        <f t="shared" si="234"/>
        <v>#VALUE!</v>
      </c>
      <c r="AH678" s="3" t="e">
        <f t="shared" si="230"/>
        <v>#VALUE!</v>
      </c>
      <c r="AI678" s="3" t="e">
        <f t="shared" si="235"/>
        <v>#VALUE!</v>
      </c>
      <c r="AJ678" s="3" t="str">
        <f t="shared" si="231"/>
        <v/>
      </c>
    </row>
    <row r="679" spans="1:36" x14ac:dyDescent="0.55000000000000004">
      <c r="A679" s="10">
        <v>678</v>
      </c>
      <c r="B679" s="11"/>
      <c r="C679" s="12"/>
      <c r="D679" s="12"/>
      <c r="E679" s="12"/>
      <c r="F679" s="12"/>
      <c r="G679" s="12"/>
      <c r="H679" s="12"/>
      <c r="I679" s="13"/>
      <c r="J679" s="13"/>
      <c r="K679" s="13"/>
      <c r="L679" s="14"/>
      <c r="M679" s="10" t="str">
        <f>IF(F679=data!$A$2,1500,IF(F679=data!$A$3,500,IF(F679=data!$A$4,300,IF(F679=data!$A$5,200,IF(F679=data!$A$6,1500,IF(F679=data!$A$7,1500,""))))))</f>
        <v/>
      </c>
      <c r="N679" s="15"/>
      <c r="Q679" s="2" t="str">
        <f t="shared" si="216"/>
        <v/>
      </c>
      <c r="R679" s="2" t="str">
        <f t="shared" si="217"/>
        <v/>
      </c>
      <c r="S679" s="2" t="str">
        <f t="shared" si="218"/>
        <v/>
      </c>
      <c r="T679" s="2" t="str">
        <f t="shared" si="219"/>
        <v/>
      </c>
      <c r="U679" s="2" t="str">
        <f t="shared" si="220"/>
        <v/>
      </c>
      <c r="V679" s="2" t="str">
        <f t="shared" si="221"/>
        <v/>
      </c>
      <c r="W679" s="2" t="str">
        <f t="shared" si="222"/>
        <v/>
      </c>
      <c r="X679" s="2" t="str">
        <f t="shared" si="223"/>
        <v/>
      </c>
      <c r="Y679" s="2" t="str">
        <f t="shared" si="224"/>
        <v/>
      </c>
      <c r="Z679" s="2" t="str">
        <f t="shared" si="225"/>
        <v/>
      </c>
      <c r="AA679" s="2" t="str">
        <f t="shared" si="226"/>
        <v/>
      </c>
      <c r="AB679" s="2" t="str">
        <f t="shared" si="227"/>
        <v/>
      </c>
      <c r="AC679" s="2" t="str">
        <f t="shared" si="228"/>
        <v/>
      </c>
      <c r="AD679" s="3" t="e">
        <f t="shared" si="229"/>
        <v>#VALUE!</v>
      </c>
      <c r="AE679" s="3" t="e">
        <f t="shared" si="232"/>
        <v>#VALUE!</v>
      </c>
      <c r="AF679" s="3" t="e">
        <f t="shared" si="233"/>
        <v>#VALUE!</v>
      </c>
      <c r="AG679" s="3" t="e">
        <f t="shared" si="234"/>
        <v>#VALUE!</v>
      </c>
      <c r="AH679" s="3" t="e">
        <f t="shared" si="230"/>
        <v>#VALUE!</v>
      </c>
      <c r="AI679" s="3" t="e">
        <f t="shared" si="235"/>
        <v>#VALUE!</v>
      </c>
      <c r="AJ679" s="3" t="str">
        <f t="shared" si="231"/>
        <v/>
      </c>
    </row>
    <row r="680" spans="1:36" x14ac:dyDescent="0.55000000000000004">
      <c r="A680" s="10">
        <v>679</v>
      </c>
      <c r="B680" s="11"/>
      <c r="C680" s="12"/>
      <c r="D680" s="12"/>
      <c r="E680" s="12"/>
      <c r="F680" s="12"/>
      <c r="G680" s="12"/>
      <c r="H680" s="12"/>
      <c r="I680" s="13"/>
      <c r="J680" s="13"/>
      <c r="K680" s="13"/>
      <c r="L680" s="14"/>
      <c r="M680" s="10" t="str">
        <f>IF(F680=data!$A$2,1500,IF(F680=data!$A$3,500,IF(F680=data!$A$4,300,IF(F680=data!$A$5,200,IF(F680=data!$A$6,1500,IF(F680=data!$A$7,1500,""))))))</f>
        <v/>
      </c>
      <c r="N680" s="15"/>
      <c r="Q680" s="2" t="str">
        <f t="shared" si="216"/>
        <v/>
      </c>
      <c r="R680" s="2" t="str">
        <f t="shared" si="217"/>
        <v/>
      </c>
      <c r="S680" s="2" t="str">
        <f t="shared" si="218"/>
        <v/>
      </c>
      <c r="T680" s="2" t="str">
        <f t="shared" si="219"/>
        <v/>
      </c>
      <c r="U680" s="2" t="str">
        <f t="shared" si="220"/>
        <v/>
      </c>
      <c r="V680" s="2" t="str">
        <f t="shared" si="221"/>
        <v/>
      </c>
      <c r="W680" s="2" t="str">
        <f t="shared" si="222"/>
        <v/>
      </c>
      <c r="X680" s="2" t="str">
        <f t="shared" si="223"/>
        <v/>
      </c>
      <c r="Y680" s="2" t="str">
        <f t="shared" si="224"/>
        <v/>
      </c>
      <c r="Z680" s="2" t="str">
        <f t="shared" si="225"/>
        <v/>
      </c>
      <c r="AA680" s="2" t="str">
        <f t="shared" si="226"/>
        <v/>
      </c>
      <c r="AB680" s="2" t="str">
        <f t="shared" si="227"/>
        <v/>
      </c>
      <c r="AC680" s="2" t="str">
        <f t="shared" si="228"/>
        <v/>
      </c>
      <c r="AD680" s="3" t="e">
        <f t="shared" si="229"/>
        <v>#VALUE!</v>
      </c>
      <c r="AE680" s="3" t="e">
        <f t="shared" si="232"/>
        <v>#VALUE!</v>
      </c>
      <c r="AF680" s="3" t="e">
        <f t="shared" si="233"/>
        <v>#VALUE!</v>
      </c>
      <c r="AG680" s="3" t="e">
        <f t="shared" si="234"/>
        <v>#VALUE!</v>
      </c>
      <c r="AH680" s="3" t="e">
        <f t="shared" si="230"/>
        <v>#VALUE!</v>
      </c>
      <c r="AI680" s="3" t="e">
        <f t="shared" si="235"/>
        <v>#VALUE!</v>
      </c>
      <c r="AJ680" s="3" t="str">
        <f t="shared" si="231"/>
        <v/>
      </c>
    </row>
    <row r="681" spans="1:36" x14ac:dyDescent="0.55000000000000004">
      <c r="A681" s="10">
        <v>680</v>
      </c>
      <c r="B681" s="11"/>
      <c r="C681" s="12"/>
      <c r="D681" s="12"/>
      <c r="E681" s="12"/>
      <c r="F681" s="12"/>
      <c r="G681" s="12"/>
      <c r="H681" s="12"/>
      <c r="I681" s="13"/>
      <c r="J681" s="13"/>
      <c r="K681" s="13"/>
      <c r="L681" s="14"/>
      <c r="M681" s="10" t="str">
        <f>IF(F681=data!$A$2,1500,IF(F681=data!$A$3,500,IF(F681=data!$A$4,300,IF(F681=data!$A$5,200,IF(F681=data!$A$6,1500,IF(F681=data!$A$7,1500,""))))))</f>
        <v/>
      </c>
      <c r="N681" s="15"/>
      <c r="Q681" s="2" t="str">
        <f t="shared" si="216"/>
        <v/>
      </c>
      <c r="R681" s="2" t="str">
        <f t="shared" si="217"/>
        <v/>
      </c>
      <c r="S681" s="2" t="str">
        <f t="shared" si="218"/>
        <v/>
      </c>
      <c r="T681" s="2" t="str">
        <f t="shared" si="219"/>
        <v/>
      </c>
      <c r="U681" s="2" t="str">
        <f t="shared" si="220"/>
        <v/>
      </c>
      <c r="V681" s="2" t="str">
        <f t="shared" si="221"/>
        <v/>
      </c>
      <c r="W681" s="2" t="str">
        <f t="shared" si="222"/>
        <v/>
      </c>
      <c r="X681" s="2" t="str">
        <f t="shared" si="223"/>
        <v/>
      </c>
      <c r="Y681" s="2" t="str">
        <f t="shared" si="224"/>
        <v/>
      </c>
      <c r="Z681" s="2" t="str">
        <f t="shared" si="225"/>
        <v/>
      </c>
      <c r="AA681" s="2" t="str">
        <f t="shared" si="226"/>
        <v/>
      </c>
      <c r="AB681" s="2" t="str">
        <f t="shared" si="227"/>
        <v/>
      </c>
      <c r="AC681" s="2" t="str">
        <f t="shared" si="228"/>
        <v/>
      </c>
      <c r="AD681" s="3" t="e">
        <f t="shared" si="229"/>
        <v>#VALUE!</v>
      </c>
      <c r="AE681" s="3" t="e">
        <f t="shared" si="232"/>
        <v>#VALUE!</v>
      </c>
      <c r="AF681" s="3" t="e">
        <f t="shared" si="233"/>
        <v>#VALUE!</v>
      </c>
      <c r="AG681" s="3" t="e">
        <f t="shared" si="234"/>
        <v>#VALUE!</v>
      </c>
      <c r="AH681" s="3" t="e">
        <f t="shared" si="230"/>
        <v>#VALUE!</v>
      </c>
      <c r="AI681" s="3" t="e">
        <f t="shared" si="235"/>
        <v>#VALUE!</v>
      </c>
      <c r="AJ681" s="3" t="str">
        <f t="shared" si="231"/>
        <v/>
      </c>
    </row>
    <row r="682" spans="1:36" x14ac:dyDescent="0.55000000000000004">
      <c r="A682" s="10">
        <v>681</v>
      </c>
      <c r="B682" s="11"/>
      <c r="C682" s="12"/>
      <c r="D682" s="12"/>
      <c r="E682" s="12"/>
      <c r="F682" s="12"/>
      <c r="G682" s="12"/>
      <c r="H682" s="12"/>
      <c r="I682" s="13"/>
      <c r="J682" s="13"/>
      <c r="K682" s="13"/>
      <c r="L682" s="14"/>
      <c r="M682" s="10" t="str">
        <f>IF(F682=data!$A$2,1500,IF(F682=data!$A$3,500,IF(F682=data!$A$4,300,IF(F682=data!$A$5,200,IF(F682=data!$A$6,1500,IF(F682=data!$A$7,1500,""))))))</f>
        <v/>
      </c>
      <c r="N682" s="15"/>
      <c r="Q682" s="2" t="str">
        <f t="shared" si="216"/>
        <v/>
      </c>
      <c r="R682" s="2" t="str">
        <f t="shared" si="217"/>
        <v/>
      </c>
      <c r="S682" s="2" t="str">
        <f t="shared" si="218"/>
        <v/>
      </c>
      <c r="T682" s="2" t="str">
        <f t="shared" si="219"/>
        <v/>
      </c>
      <c r="U682" s="2" t="str">
        <f t="shared" si="220"/>
        <v/>
      </c>
      <c r="V682" s="2" t="str">
        <f t="shared" si="221"/>
        <v/>
      </c>
      <c r="W682" s="2" t="str">
        <f t="shared" si="222"/>
        <v/>
      </c>
      <c r="X682" s="2" t="str">
        <f t="shared" si="223"/>
        <v/>
      </c>
      <c r="Y682" s="2" t="str">
        <f t="shared" si="224"/>
        <v/>
      </c>
      <c r="Z682" s="2" t="str">
        <f t="shared" si="225"/>
        <v/>
      </c>
      <c r="AA682" s="2" t="str">
        <f t="shared" si="226"/>
        <v/>
      </c>
      <c r="AB682" s="2" t="str">
        <f t="shared" si="227"/>
        <v/>
      </c>
      <c r="AC682" s="2" t="str">
        <f t="shared" si="228"/>
        <v/>
      </c>
      <c r="AD682" s="3" t="e">
        <f t="shared" si="229"/>
        <v>#VALUE!</v>
      </c>
      <c r="AE682" s="3" t="e">
        <f t="shared" si="232"/>
        <v>#VALUE!</v>
      </c>
      <c r="AF682" s="3" t="e">
        <f t="shared" si="233"/>
        <v>#VALUE!</v>
      </c>
      <c r="AG682" s="3" t="e">
        <f t="shared" si="234"/>
        <v>#VALUE!</v>
      </c>
      <c r="AH682" s="3" t="e">
        <f t="shared" si="230"/>
        <v>#VALUE!</v>
      </c>
      <c r="AI682" s="3" t="e">
        <f t="shared" si="235"/>
        <v>#VALUE!</v>
      </c>
      <c r="AJ682" s="3" t="str">
        <f t="shared" si="231"/>
        <v/>
      </c>
    </row>
    <row r="683" spans="1:36" x14ac:dyDescent="0.55000000000000004">
      <c r="A683" s="10">
        <v>682</v>
      </c>
      <c r="B683" s="11"/>
      <c r="C683" s="12"/>
      <c r="D683" s="12"/>
      <c r="E683" s="12"/>
      <c r="F683" s="12"/>
      <c r="G683" s="12"/>
      <c r="H683" s="12"/>
      <c r="I683" s="13"/>
      <c r="J683" s="13"/>
      <c r="K683" s="13"/>
      <c r="L683" s="14"/>
      <c r="M683" s="10" t="str">
        <f>IF(F683=data!$A$2,1500,IF(F683=data!$A$3,500,IF(F683=data!$A$4,300,IF(F683=data!$A$5,200,IF(F683=data!$A$6,1500,IF(F683=data!$A$7,1500,""))))))</f>
        <v/>
      </c>
      <c r="N683" s="15"/>
      <c r="Q683" s="2" t="str">
        <f t="shared" si="216"/>
        <v/>
      </c>
      <c r="R683" s="2" t="str">
        <f t="shared" si="217"/>
        <v/>
      </c>
      <c r="S683" s="2" t="str">
        <f t="shared" si="218"/>
        <v/>
      </c>
      <c r="T683" s="2" t="str">
        <f t="shared" si="219"/>
        <v/>
      </c>
      <c r="U683" s="2" t="str">
        <f t="shared" si="220"/>
        <v/>
      </c>
      <c r="V683" s="2" t="str">
        <f t="shared" si="221"/>
        <v/>
      </c>
      <c r="W683" s="2" t="str">
        <f t="shared" si="222"/>
        <v/>
      </c>
      <c r="X683" s="2" t="str">
        <f t="shared" si="223"/>
        <v/>
      </c>
      <c r="Y683" s="2" t="str">
        <f t="shared" si="224"/>
        <v/>
      </c>
      <c r="Z683" s="2" t="str">
        <f t="shared" si="225"/>
        <v/>
      </c>
      <c r="AA683" s="2" t="str">
        <f t="shared" si="226"/>
        <v/>
      </c>
      <c r="AB683" s="2" t="str">
        <f t="shared" si="227"/>
        <v/>
      </c>
      <c r="AC683" s="2" t="str">
        <f t="shared" si="228"/>
        <v/>
      </c>
      <c r="AD683" s="3" t="e">
        <f t="shared" si="229"/>
        <v>#VALUE!</v>
      </c>
      <c r="AE683" s="3" t="e">
        <f t="shared" si="232"/>
        <v>#VALUE!</v>
      </c>
      <c r="AF683" s="3" t="e">
        <f t="shared" si="233"/>
        <v>#VALUE!</v>
      </c>
      <c r="AG683" s="3" t="e">
        <f t="shared" si="234"/>
        <v>#VALUE!</v>
      </c>
      <c r="AH683" s="3" t="e">
        <f t="shared" si="230"/>
        <v>#VALUE!</v>
      </c>
      <c r="AI683" s="3" t="e">
        <f t="shared" si="235"/>
        <v>#VALUE!</v>
      </c>
      <c r="AJ683" s="3" t="str">
        <f t="shared" si="231"/>
        <v/>
      </c>
    </row>
    <row r="684" spans="1:36" x14ac:dyDescent="0.55000000000000004">
      <c r="A684" s="10">
        <v>683</v>
      </c>
      <c r="B684" s="11"/>
      <c r="C684" s="12"/>
      <c r="D684" s="12"/>
      <c r="E684" s="12"/>
      <c r="F684" s="12"/>
      <c r="G684" s="12"/>
      <c r="H684" s="12"/>
      <c r="I684" s="13"/>
      <c r="J684" s="13"/>
      <c r="K684" s="13"/>
      <c r="L684" s="14"/>
      <c r="M684" s="10" t="str">
        <f>IF(F684=data!$A$2,1500,IF(F684=data!$A$3,500,IF(F684=data!$A$4,300,IF(F684=data!$A$5,200,IF(F684=data!$A$6,1500,IF(F684=data!$A$7,1500,""))))))</f>
        <v/>
      </c>
      <c r="N684" s="15"/>
      <c r="Q684" s="2" t="str">
        <f t="shared" si="216"/>
        <v/>
      </c>
      <c r="R684" s="2" t="str">
        <f t="shared" si="217"/>
        <v/>
      </c>
      <c r="S684" s="2" t="str">
        <f t="shared" si="218"/>
        <v/>
      </c>
      <c r="T684" s="2" t="str">
        <f t="shared" si="219"/>
        <v/>
      </c>
      <c r="U684" s="2" t="str">
        <f t="shared" si="220"/>
        <v/>
      </c>
      <c r="V684" s="2" t="str">
        <f t="shared" si="221"/>
        <v/>
      </c>
      <c r="W684" s="2" t="str">
        <f t="shared" si="222"/>
        <v/>
      </c>
      <c r="X684" s="2" t="str">
        <f t="shared" si="223"/>
        <v/>
      </c>
      <c r="Y684" s="2" t="str">
        <f t="shared" si="224"/>
        <v/>
      </c>
      <c r="Z684" s="2" t="str">
        <f t="shared" si="225"/>
        <v/>
      </c>
      <c r="AA684" s="2" t="str">
        <f t="shared" si="226"/>
        <v/>
      </c>
      <c r="AB684" s="2" t="str">
        <f t="shared" si="227"/>
        <v/>
      </c>
      <c r="AC684" s="2" t="str">
        <f t="shared" si="228"/>
        <v/>
      </c>
      <c r="AD684" s="3" t="e">
        <f t="shared" si="229"/>
        <v>#VALUE!</v>
      </c>
      <c r="AE684" s="3" t="e">
        <f t="shared" si="232"/>
        <v>#VALUE!</v>
      </c>
      <c r="AF684" s="3" t="e">
        <f t="shared" si="233"/>
        <v>#VALUE!</v>
      </c>
      <c r="AG684" s="3" t="e">
        <f t="shared" si="234"/>
        <v>#VALUE!</v>
      </c>
      <c r="AH684" s="3" t="e">
        <f t="shared" si="230"/>
        <v>#VALUE!</v>
      </c>
      <c r="AI684" s="3" t="e">
        <f t="shared" si="235"/>
        <v>#VALUE!</v>
      </c>
      <c r="AJ684" s="3" t="str">
        <f t="shared" si="231"/>
        <v/>
      </c>
    </row>
    <row r="685" spans="1:36" x14ac:dyDescent="0.55000000000000004">
      <c r="A685" s="10">
        <v>684</v>
      </c>
      <c r="B685" s="11"/>
      <c r="C685" s="12"/>
      <c r="D685" s="12"/>
      <c r="E685" s="12"/>
      <c r="F685" s="12"/>
      <c r="G685" s="12"/>
      <c r="H685" s="12"/>
      <c r="I685" s="13"/>
      <c r="J685" s="13"/>
      <c r="K685" s="13"/>
      <c r="L685" s="14"/>
      <c r="M685" s="10" t="str">
        <f>IF(F685=data!$A$2,1500,IF(F685=data!$A$3,500,IF(F685=data!$A$4,300,IF(F685=data!$A$5,200,IF(F685=data!$A$6,1500,IF(F685=data!$A$7,1500,""))))))</f>
        <v/>
      </c>
      <c r="N685" s="15"/>
      <c r="Q685" s="2" t="str">
        <f t="shared" si="216"/>
        <v/>
      </c>
      <c r="R685" s="2" t="str">
        <f t="shared" si="217"/>
        <v/>
      </c>
      <c r="S685" s="2" t="str">
        <f t="shared" si="218"/>
        <v/>
      </c>
      <c r="T685" s="2" t="str">
        <f t="shared" si="219"/>
        <v/>
      </c>
      <c r="U685" s="2" t="str">
        <f t="shared" si="220"/>
        <v/>
      </c>
      <c r="V685" s="2" t="str">
        <f t="shared" si="221"/>
        <v/>
      </c>
      <c r="W685" s="2" t="str">
        <f t="shared" si="222"/>
        <v/>
      </c>
      <c r="X685" s="2" t="str">
        <f t="shared" si="223"/>
        <v/>
      </c>
      <c r="Y685" s="2" t="str">
        <f t="shared" si="224"/>
        <v/>
      </c>
      <c r="Z685" s="2" t="str">
        <f t="shared" si="225"/>
        <v/>
      </c>
      <c r="AA685" s="2" t="str">
        <f t="shared" si="226"/>
        <v/>
      </c>
      <c r="AB685" s="2" t="str">
        <f t="shared" si="227"/>
        <v/>
      </c>
      <c r="AC685" s="2" t="str">
        <f t="shared" si="228"/>
        <v/>
      </c>
      <c r="AD685" s="3" t="e">
        <f t="shared" si="229"/>
        <v>#VALUE!</v>
      </c>
      <c r="AE685" s="3" t="e">
        <f t="shared" si="232"/>
        <v>#VALUE!</v>
      </c>
      <c r="AF685" s="3" t="e">
        <f t="shared" si="233"/>
        <v>#VALUE!</v>
      </c>
      <c r="AG685" s="3" t="e">
        <f t="shared" si="234"/>
        <v>#VALUE!</v>
      </c>
      <c r="AH685" s="3" t="e">
        <f t="shared" si="230"/>
        <v>#VALUE!</v>
      </c>
      <c r="AI685" s="3" t="e">
        <f t="shared" si="235"/>
        <v>#VALUE!</v>
      </c>
      <c r="AJ685" s="3" t="str">
        <f t="shared" si="231"/>
        <v/>
      </c>
    </row>
    <row r="686" spans="1:36" x14ac:dyDescent="0.55000000000000004">
      <c r="A686" s="10">
        <v>685</v>
      </c>
      <c r="B686" s="11"/>
      <c r="C686" s="12"/>
      <c r="D686" s="12"/>
      <c r="E686" s="12"/>
      <c r="F686" s="12"/>
      <c r="G686" s="12"/>
      <c r="H686" s="12"/>
      <c r="I686" s="13"/>
      <c r="J686" s="13"/>
      <c r="K686" s="13"/>
      <c r="L686" s="14"/>
      <c r="M686" s="10" t="str">
        <f>IF(F686=data!$A$2,1500,IF(F686=data!$A$3,500,IF(F686=data!$A$4,300,IF(F686=data!$A$5,200,IF(F686=data!$A$6,1500,IF(F686=data!$A$7,1500,""))))))</f>
        <v/>
      </c>
      <c r="N686" s="15"/>
      <c r="Q686" s="2" t="str">
        <f t="shared" si="216"/>
        <v/>
      </c>
      <c r="R686" s="2" t="str">
        <f t="shared" si="217"/>
        <v/>
      </c>
      <c r="S686" s="2" t="str">
        <f t="shared" si="218"/>
        <v/>
      </c>
      <c r="T686" s="2" t="str">
        <f t="shared" si="219"/>
        <v/>
      </c>
      <c r="U686" s="2" t="str">
        <f t="shared" si="220"/>
        <v/>
      </c>
      <c r="V686" s="2" t="str">
        <f t="shared" si="221"/>
        <v/>
      </c>
      <c r="W686" s="2" t="str">
        <f t="shared" si="222"/>
        <v/>
      </c>
      <c r="X686" s="2" t="str">
        <f t="shared" si="223"/>
        <v/>
      </c>
      <c r="Y686" s="2" t="str">
        <f t="shared" si="224"/>
        <v/>
      </c>
      <c r="Z686" s="2" t="str">
        <f t="shared" si="225"/>
        <v/>
      </c>
      <c r="AA686" s="2" t="str">
        <f t="shared" si="226"/>
        <v/>
      </c>
      <c r="AB686" s="2" t="str">
        <f t="shared" si="227"/>
        <v/>
      </c>
      <c r="AC686" s="2" t="str">
        <f t="shared" si="228"/>
        <v/>
      </c>
      <c r="AD686" s="3" t="e">
        <f t="shared" si="229"/>
        <v>#VALUE!</v>
      </c>
      <c r="AE686" s="3" t="e">
        <f t="shared" si="232"/>
        <v>#VALUE!</v>
      </c>
      <c r="AF686" s="3" t="e">
        <f t="shared" si="233"/>
        <v>#VALUE!</v>
      </c>
      <c r="AG686" s="3" t="e">
        <f t="shared" si="234"/>
        <v>#VALUE!</v>
      </c>
      <c r="AH686" s="3" t="e">
        <f t="shared" si="230"/>
        <v>#VALUE!</v>
      </c>
      <c r="AI686" s="3" t="e">
        <f t="shared" si="235"/>
        <v>#VALUE!</v>
      </c>
      <c r="AJ686" s="3" t="str">
        <f t="shared" si="231"/>
        <v/>
      </c>
    </row>
    <row r="687" spans="1:36" x14ac:dyDescent="0.55000000000000004">
      <c r="A687" s="10">
        <v>686</v>
      </c>
      <c r="B687" s="11"/>
      <c r="C687" s="12"/>
      <c r="D687" s="12"/>
      <c r="E687" s="12"/>
      <c r="F687" s="12"/>
      <c r="G687" s="12"/>
      <c r="H687" s="12"/>
      <c r="I687" s="13"/>
      <c r="J687" s="13"/>
      <c r="K687" s="13"/>
      <c r="L687" s="14"/>
      <c r="M687" s="10" t="str">
        <f>IF(F687=data!$A$2,1500,IF(F687=data!$A$3,500,IF(F687=data!$A$4,300,IF(F687=data!$A$5,200,IF(F687=data!$A$6,1500,IF(F687=data!$A$7,1500,""))))))</f>
        <v/>
      </c>
      <c r="N687" s="15"/>
      <c r="Q687" s="2" t="str">
        <f t="shared" si="216"/>
        <v/>
      </c>
      <c r="R687" s="2" t="str">
        <f t="shared" si="217"/>
        <v/>
      </c>
      <c r="S687" s="2" t="str">
        <f t="shared" si="218"/>
        <v/>
      </c>
      <c r="T687" s="2" t="str">
        <f t="shared" si="219"/>
        <v/>
      </c>
      <c r="U687" s="2" t="str">
        <f t="shared" si="220"/>
        <v/>
      </c>
      <c r="V687" s="2" t="str">
        <f t="shared" si="221"/>
        <v/>
      </c>
      <c r="W687" s="2" t="str">
        <f t="shared" si="222"/>
        <v/>
      </c>
      <c r="X687" s="2" t="str">
        <f t="shared" si="223"/>
        <v/>
      </c>
      <c r="Y687" s="2" t="str">
        <f t="shared" si="224"/>
        <v/>
      </c>
      <c r="Z687" s="2" t="str">
        <f t="shared" si="225"/>
        <v/>
      </c>
      <c r="AA687" s="2" t="str">
        <f t="shared" si="226"/>
        <v/>
      </c>
      <c r="AB687" s="2" t="str">
        <f t="shared" si="227"/>
        <v/>
      </c>
      <c r="AC687" s="2" t="str">
        <f t="shared" si="228"/>
        <v/>
      </c>
      <c r="AD687" s="3" t="e">
        <f t="shared" si="229"/>
        <v>#VALUE!</v>
      </c>
      <c r="AE687" s="3" t="e">
        <f t="shared" si="232"/>
        <v>#VALUE!</v>
      </c>
      <c r="AF687" s="3" t="e">
        <f t="shared" si="233"/>
        <v>#VALUE!</v>
      </c>
      <c r="AG687" s="3" t="e">
        <f t="shared" si="234"/>
        <v>#VALUE!</v>
      </c>
      <c r="AH687" s="3" t="e">
        <f t="shared" si="230"/>
        <v>#VALUE!</v>
      </c>
      <c r="AI687" s="3" t="e">
        <f t="shared" si="235"/>
        <v>#VALUE!</v>
      </c>
      <c r="AJ687" s="3" t="str">
        <f t="shared" si="231"/>
        <v/>
      </c>
    </row>
    <row r="688" spans="1:36" x14ac:dyDescent="0.55000000000000004">
      <c r="A688" s="10">
        <v>687</v>
      </c>
      <c r="B688" s="11"/>
      <c r="C688" s="12"/>
      <c r="D688" s="12"/>
      <c r="E688" s="12"/>
      <c r="F688" s="12"/>
      <c r="G688" s="12"/>
      <c r="H688" s="12"/>
      <c r="I688" s="13"/>
      <c r="J688" s="13"/>
      <c r="K688" s="13"/>
      <c r="L688" s="14"/>
      <c r="M688" s="10" t="str">
        <f>IF(F688=data!$A$2,1500,IF(F688=data!$A$3,500,IF(F688=data!$A$4,300,IF(F688=data!$A$5,200,IF(F688=data!$A$6,1500,IF(F688=data!$A$7,1500,""))))))</f>
        <v/>
      </c>
      <c r="N688" s="15"/>
      <c r="Q688" s="2" t="str">
        <f t="shared" si="216"/>
        <v/>
      </c>
      <c r="R688" s="2" t="str">
        <f t="shared" si="217"/>
        <v/>
      </c>
      <c r="S688" s="2" t="str">
        <f t="shared" si="218"/>
        <v/>
      </c>
      <c r="T688" s="2" t="str">
        <f t="shared" si="219"/>
        <v/>
      </c>
      <c r="U688" s="2" t="str">
        <f t="shared" si="220"/>
        <v/>
      </c>
      <c r="V688" s="2" t="str">
        <f t="shared" si="221"/>
        <v/>
      </c>
      <c r="W688" s="2" t="str">
        <f t="shared" si="222"/>
        <v/>
      </c>
      <c r="X688" s="2" t="str">
        <f t="shared" si="223"/>
        <v/>
      </c>
      <c r="Y688" s="2" t="str">
        <f t="shared" si="224"/>
        <v/>
      </c>
      <c r="Z688" s="2" t="str">
        <f t="shared" si="225"/>
        <v/>
      </c>
      <c r="AA688" s="2" t="str">
        <f t="shared" si="226"/>
        <v/>
      </c>
      <c r="AB688" s="2" t="str">
        <f t="shared" si="227"/>
        <v/>
      </c>
      <c r="AC688" s="2" t="str">
        <f t="shared" si="228"/>
        <v/>
      </c>
      <c r="AD688" s="3" t="e">
        <f t="shared" si="229"/>
        <v>#VALUE!</v>
      </c>
      <c r="AE688" s="3" t="e">
        <f t="shared" si="232"/>
        <v>#VALUE!</v>
      </c>
      <c r="AF688" s="3" t="e">
        <f t="shared" si="233"/>
        <v>#VALUE!</v>
      </c>
      <c r="AG688" s="3" t="e">
        <f t="shared" si="234"/>
        <v>#VALUE!</v>
      </c>
      <c r="AH688" s="3" t="e">
        <f t="shared" si="230"/>
        <v>#VALUE!</v>
      </c>
      <c r="AI688" s="3" t="e">
        <f t="shared" si="235"/>
        <v>#VALUE!</v>
      </c>
      <c r="AJ688" s="3" t="str">
        <f t="shared" si="231"/>
        <v/>
      </c>
    </row>
    <row r="689" spans="1:36" x14ac:dyDescent="0.55000000000000004">
      <c r="A689" s="10">
        <v>688</v>
      </c>
      <c r="B689" s="11"/>
      <c r="C689" s="12"/>
      <c r="D689" s="12"/>
      <c r="E689" s="12"/>
      <c r="F689" s="12"/>
      <c r="G689" s="12"/>
      <c r="H689" s="12"/>
      <c r="I689" s="13"/>
      <c r="J689" s="13"/>
      <c r="K689" s="13"/>
      <c r="L689" s="14"/>
      <c r="M689" s="10" t="str">
        <f>IF(F689=data!$A$2,1500,IF(F689=data!$A$3,500,IF(F689=data!$A$4,300,IF(F689=data!$A$5,200,IF(F689=data!$A$6,1500,IF(F689=data!$A$7,1500,""))))))</f>
        <v/>
      </c>
      <c r="N689" s="15"/>
      <c r="Q689" s="2" t="str">
        <f t="shared" si="216"/>
        <v/>
      </c>
      <c r="R689" s="2" t="str">
        <f t="shared" si="217"/>
        <v/>
      </c>
      <c r="S689" s="2" t="str">
        <f t="shared" si="218"/>
        <v/>
      </c>
      <c r="T689" s="2" t="str">
        <f t="shared" si="219"/>
        <v/>
      </c>
      <c r="U689" s="2" t="str">
        <f t="shared" si="220"/>
        <v/>
      </c>
      <c r="V689" s="2" t="str">
        <f t="shared" si="221"/>
        <v/>
      </c>
      <c r="W689" s="2" t="str">
        <f t="shared" si="222"/>
        <v/>
      </c>
      <c r="X689" s="2" t="str">
        <f t="shared" si="223"/>
        <v/>
      </c>
      <c r="Y689" s="2" t="str">
        <f t="shared" si="224"/>
        <v/>
      </c>
      <c r="Z689" s="2" t="str">
        <f t="shared" si="225"/>
        <v/>
      </c>
      <c r="AA689" s="2" t="str">
        <f t="shared" si="226"/>
        <v/>
      </c>
      <c r="AB689" s="2" t="str">
        <f t="shared" si="227"/>
        <v/>
      </c>
      <c r="AC689" s="2" t="str">
        <f t="shared" si="228"/>
        <v/>
      </c>
      <c r="AD689" s="3" t="e">
        <f t="shared" si="229"/>
        <v>#VALUE!</v>
      </c>
      <c r="AE689" s="3" t="e">
        <f t="shared" si="232"/>
        <v>#VALUE!</v>
      </c>
      <c r="AF689" s="3" t="e">
        <f t="shared" si="233"/>
        <v>#VALUE!</v>
      </c>
      <c r="AG689" s="3" t="e">
        <f t="shared" si="234"/>
        <v>#VALUE!</v>
      </c>
      <c r="AH689" s="3" t="e">
        <f t="shared" si="230"/>
        <v>#VALUE!</v>
      </c>
      <c r="AI689" s="3" t="e">
        <f t="shared" si="235"/>
        <v>#VALUE!</v>
      </c>
      <c r="AJ689" s="3" t="str">
        <f t="shared" si="231"/>
        <v/>
      </c>
    </row>
    <row r="690" spans="1:36" x14ac:dyDescent="0.55000000000000004">
      <c r="A690" s="10">
        <v>689</v>
      </c>
      <c r="B690" s="11"/>
      <c r="C690" s="12"/>
      <c r="D690" s="12"/>
      <c r="E690" s="12"/>
      <c r="F690" s="12"/>
      <c r="G690" s="12"/>
      <c r="H690" s="12"/>
      <c r="I690" s="13"/>
      <c r="J690" s="13"/>
      <c r="K690" s="13"/>
      <c r="L690" s="14"/>
      <c r="M690" s="10" t="str">
        <f>IF(F690=data!$A$2,1500,IF(F690=data!$A$3,500,IF(F690=data!$A$4,300,IF(F690=data!$A$5,200,IF(F690=data!$A$6,1500,IF(F690=data!$A$7,1500,""))))))</f>
        <v/>
      </c>
      <c r="N690" s="15"/>
      <c r="Q690" s="2" t="str">
        <f t="shared" si="216"/>
        <v/>
      </c>
      <c r="R690" s="2" t="str">
        <f t="shared" si="217"/>
        <v/>
      </c>
      <c r="S690" s="2" t="str">
        <f t="shared" si="218"/>
        <v/>
      </c>
      <c r="T690" s="2" t="str">
        <f t="shared" si="219"/>
        <v/>
      </c>
      <c r="U690" s="2" t="str">
        <f t="shared" si="220"/>
        <v/>
      </c>
      <c r="V690" s="2" t="str">
        <f t="shared" si="221"/>
        <v/>
      </c>
      <c r="W690" s="2" t="str">
        <f t="shared" si="222"/>
        <v/>
      </c>
      <c r="X690" s="2" t="str">
        <f t="shared" si="223"/>
        <v/>
      </c>
      <c r="Y690" s="2" t="str">
        <f t="shared" si="224"/>
        <v/>
      </c>
      <c r="Z690" s="2" t="str">
        <f t="shared" si="225"/>
        <v/>
      </c>
      <c r="AA690" s="2" t="str">
        <f t="shared" si="226"/>
        <v/>
      </c>
      <c r="AB690" s="2" t="str">
        <f t="shared" si="227"/>
        <v/>
      </c>
      <c r="AC690" s="2" t="str">
        <f t="shared" si="228"/>
        <v/>
      </c>
      <c r="AD690" s="3" t="e">
        <f t="shared" si="229"/>
        <v>#VALUE!</v>
      </c>
      <c r="AE690" s="3" t="e">
        <f t="shared" si="232"/>
        <v>#VALUE!</v>
      </c>
      <c r="AF690" s="3" t="e">
        <f t="shared" si="233"/>
        <v>#VALUE!</v>
      </c>
      <c r="AG690" s="3" t="e">
        <f t="shared" si="234"/>
        <v>#VALUE!</v>
      </c>
      <c r="AH690" s="3" t="e">
        <f t="shared" si="230"/>
        <v>#VALUE!</v>
      </c>
      <c r="AI690" s="3" t="e">
        <f t="shared" si="235"/>
        <v>#VALUE!</v>
      </c>
      <c r="AJ690" s="3" t="str">
        <f t="shared" si="231"/>
        <v/>
      </c>
    </row>
    <row r="691" spans="1:36" x14ac:dyDescent="0.55000000000000004">
      <c r="A691" s="10">
        <v>690</v>
      </c>
      <c r="B691" s="11"/>
      <c r="C691" s="12"/>
      <c r="D691" s="12"/>
      <c r="E691" s="12"/>
      <c r="F691" s="12"/>
      <c r="G691" s="12"/>
      <c r="H691" s="12"/>
      <c r="I691" s="13"/>
      <c r="J691" s="13"/>
      <c r="K691" s="13"/>
      <c r="L691" s="14"/>
      <c r="M691" s="10" t="str">
        <f>IF(F691=data!$A$2,1500,IF(F691=data!$A$3,500,IF(F691=data!$A$4,300,IF(F691=data!$A$5,200,IF(F691=data!$A$6,1500,IF(F691=data!$A$7,1500,""))))))</f>
        <v/>
      </c>
      <c r="N691" s="15"/>
      <c r="Q691" s="2" t="str">
        <f t="shared" si="216"/>
        <v/>
      </c>
      <c r="R691" s="2" t="str">
        <f t="shared" si="217"/>
        <v/>
      </c>
      <c r="S691" s="2" t="str">
        <f t="shared" si="218"/>
        <v/>
      </c>
      <c r="T691" s="2" t="str">
        <f t="shared" si="219"/>
        <v/>
      </c>
      <c r="U691" s="2" t="str">
        <f t="shared" si="220"/>
        <v/>
      </c>
      <c r="V691" s="2" t="str">
        <f t="shared" si="221"/>
        <v/>
      </c>
      <c r="W691" s="2" t="str">
        <f t="shared" si="222"/>
        <v/>
      </c>
      <c r="X691" s="2" t="str">
        <f t="shared" si="223"/>
        <v/>
      </c>
      <c r="Y691" s="2" t="str">
        <f t="shared" si="224"/>
        <v/>
      </c>
      <c r="Z691" s="2" t="str">
        <f t="shared" si="225"/>
        <v/>
      </c>
      <c r="AA691" s="2" t="str">
        <f t="shared" si="226"/>
        <v/>
      </c>
      <c r="AB691" s="2" t="str">
        <f t="shared" si="227"/>
        <v/>
      </c>
      <c r="AC691" s="2" t="str">
        <f t="shared" si="228"/>
        <v/>
      </c>
      <c r="AD691" s="3" t="e">
        <f t="shared" si="229"/>
        <v>#VALUE!</v>
      </c>
      <c r="AE691" s="3" t="e">
        <f t="shared" si="232"/>
        <v>#VALUE!</v>
      </c>
      <c r="AF691" s="3" t="e">
        <f t="shared" si="233"/>
        <v>#VALUE!</v>
      </c>
      <c r="AG691" s="3" t="e">
        <f t="shared" si="234"/>
        <v>#VALUE!</v>
      </c>
      <c r="AH691" s="3" t="e">
        <f t="shared" si="230"/>
        <v>#VALUE!</v>
      </c>
      <c r="AI691" s="3" t="e">
        <f t="shared" si="235"/>
        <v>#VALUE!</v>
      </c>
      <c r="AJ691" s="3" t="str">
        <f t="shared" si="231"/>
        <v/>
      </c>
    </row>
    <row r="692" spans="1:36" x14ac:dyDescent="0.55000000000000004">
      <c r="A692" s="10">
        <v>691</v>
      </c>
      <c r="B692" s="11"/>
      <c r="C692" s="12"/>
      <c r="D692" s="12"/>
      <c r="E692" s="12"/>
      <c r="F692" s="12"/>
      <c r="G692" s="12"/>
      <c r="H692" s="12"/>
      <c r="I692" s="13"/>
      <c r="J692" s="13"/>
      <c r="K692" s="13"/>
      <c r="L692" s="14"/>
      <c r="M692" s="10" t="str">
        <f>IF(F692=data!$A$2,1500,IF(F692=data!$A$3,500,IF(F692=data!$A$4,300,IF(F692=data!$A$5,200,IF(F692=data!$A$6,1500,IF(F692=data!$A$7,1500,""))))))</f>
        <v/>
      </c>
      <c r="N692" s="15"/>
      <c r="Q692" s="2" t="str">
        <f t="shared" si="216"/>
        <v/>
      </c>
      <c r="R692" s="2" t="str">
        <f t="shared" si="217"/>
        <v/>
      </c>
      <c r="S692" s="2" t="str">
        <f t="shared" si="218"/>
        <v/>
      </c>
      <c r="T692" s="2" t="str">
        <f t="shared" si="219"/>
        <v/>
      </c>
      <c r="U692" s="2" t="str">
        <f t="shared" si="220"/>
        <v/>
      </c>
      <c r="V692" s="2" t="str">
        <f t="shared" si="221"/>
        <v/>
      </c>
      <c r="W692" s="2" t="str">
        <f t="shared" si="222"/>
        <v/>
      </c>
      <c r="X692" s="2" t="str">
        <f t="shared" si="223"/>
        <v/>
      </c>
      <c r="Y692" s="2" t="str">
        <f t="shared" si="224"/>
        <v/>
      </c>
      <c r="Z692" s="2" t="str">
        <f t="shared" si="225"/>
        <v/>
      </c>
      <c r="AA692" s="2" t="str">
        <f t="shared" si="226"/>
        <v/>
      </c>
      <c r="AB692" s="2" t="str">
        <f t="shared" si="227"/>
        <v/>
      </c>
      <c r="AC692" s="2" t="str">
        <f t="shared" si="228"/>
        <v/>
      </c>
      <c r="AD692" s="3" t="e">
        <f t="shared" si="229"/>
        <v>#VALUE!</v>
      </c>
      <c r="AE692" s="3" t="e">
        <f t="shared" si="232"/>
        <v>#VALUE!</v>
      </c>
      <c r="AF692" s="3" t="e">
        <f t="shared" si="233"/>
        <v>#VALUE!</v>
      </c>
      <c r="AG692" s="3" t="e">
        <f t="shared" si="234"/>
        <v>#VALUE!</v>
      </c>
      <c r="AH692" s="3" t="e">
        <f t="shared" si="230"/>
        <v>#VALUE!</v>
      </c>
      <c r="AI692" s="3" t="e">
        <f t="shared" si="235"/>
        <v>#VALUE!</v>
      </c>
      <c r="AJ692" s="3" t="str">
        <f t="shared" si="231"/>
        <v/>
      </c>
    </row>
    <row r="693" spans="1:36" x14ac:dyDescent="0.55000000000000004">
      <c r="A693" s="10">
        <v>692</v>
      </c>
      <c r="B693" s="11"/>
      <c r="C693" s="12"/>
      <c r="D693" s="12"/>
      <c r="E693" s="12"/>
      <c r="F693" s="12"/>
      <c r="G693" s="12"/>
      <c r="H693" s="12"/>
      <c r="I693" s="13"/>
      <c r="J693" s="13"/>
      <c r="K693" s="13"/>
      <c r="L693" s="14"/>
      <c r="M693" s="10" t="str">
        <f>IF(F693=data!$A$2,1500,IF(F693=data!$A$3,500,IF(F693=data!$A$4,300,IF(F693=data!$A$5,200,IF(F693=data!$A$6,1500,IF(F693=data!$A$7,1500,""))))))</f>
        <v/>
      </c>
      <c r="N693" s="15"/>
      <c r="Q693" s="2" t="str">
        <f t="shared" si="216"/>
        <v/>
      </c>
      <c r="R693" s="2" t="str">
        <f t="shared" si="217"/>
        <v/>
      </c>
      <c r="S693" s="2" t="str">
        <f t="shared" si="218"/>
        <v/>
      </c>
      <c r="T693" s="2" t="str">
        <f t="shared" si="219"/>
        <v/>
      </c>
      <c r="U693" s="2" t="str">
        <f t="shared" si="220"/>
        <v/>
      </c>
      <c r="V693" s="2" t="str">
        <f t="shared" si="221"/>
        <v/>
      </c>
      <c r="W693" s="2" t="str">
        <f t="shared" si="222"/>
        <v/>
      </c>
      <c r="X693" s="2" t="str">
        <f t="shared" si="223"/>
        <v/>
      </c>
      <c r="Y693" s="2" t="str">
        <f t="shared" si="224"/>
        <v/>
      </c>
      <c r="Z693" s="2" t="str">
        <f t="shared" si="225"/>
        <v/>
      </c>
      <c r="AA693" s="2" t="str">
        <f t="shared" si="226"/>
        <v/>
      </c>
      <c r="AB693" s="2" t="str">
        <f t="shared" si="227"/>
        <v/>
      </c>
      <c r="AC693" s="2" t="str">
        <f t="shared" si="228"/>
        <v/>
      </c>
      <c r="AD693" s="3" t="e">
        <f t="shared" si="229"/>
        <v>#VALUE!</v>
      </c>
      <c r="AE693" s="3" t="e">
        <f t="shared" si="232"/>
        <v>#VALUE!</v>
      </c>
      <c r="AF693" s="3" t="e">
        <f t="shared" si="233"/>
        <v>#VALUE!</v>
      </c>
      <c r="AG693" s="3" t="e">
        <f t="shared" si="234"/>
        <v>#VALUE!</v>
      </c>
      <c r="AH693" s="3" t="e">
        <f t="shared" si="230"/>
        <v>#VALUE!</v>
      </c>
      <c r="AI693" s="3" t="e">
        <f t="shared" si="235"/>
        <v>#VALUE!</v>
      </c>
      <c r="AJ693" s="3" t="str">
        <f t="shared" si="231"/>
        <v/>
      </c>
    </row>
    <row r="694" spans="1:36" x14ac:dyDescent="0.55000000000000004">
      <c r="A694" s="10">
        <v>693</v>
      </c>
      <c r="B694" s="11"/>
      <c r="C694" s="12"/>
      <c r="D694" s="12"/>
      <c r="E694" s="12"/>
      <c r="F694" s="12"/>
      <c r="G694" s="12"/>
      <c r="H694" s="12"/>
      <c r="I694" s="13"/>
      <c r="J694" s="13"/>
      <c r="K694" s="13"/>
      <c r="L694" s="14"/>
      <c r="M694" s="10" t="str">
        <f>IF(F694=data!$A$2,1500,IF(F694=data!$A$3,500,IF(F694=data!$A$4,300,IF(F694=data!$A$5,200,IF(F694=data!$A$6,1500,IF(F694=data!$A$7,1500,""))))))</f>
        <v/>
      </c>
      <c r="N694" s="15"/>
      <c r="Q694" s="2" t="str">
        <f t="shared" ref="Q694:Q701" si="236">LEFT(B694,1)</f>
        <v/>
      </c>
      <c r="R694" s="2" t="str">
        <f t="shared" ref="R694:R701" si="237">MID(B694,$R$1,1)</f>
        <v/>
      </c>
      <c r="S694" s="2" t="str">
        <f t="shared" ref="S694:S701" si="238">MID(B694,$S$1,1)</f>
        <v/>
      </c>
      <c r="T694" s="2" t="str">
        <f t="shared" ref="T694:T701" si="239">MID(B694,$T$1,1)</f>
        <v/>
      </c>
      <c r="U694" s="2" t="str">
        <f t="shared" ref="U694:U701" si="240">MID(B694,$U$1,1)</f>
        <v/>
      </c>
      <c r="V694" s="2" t="str">
        <f t="shared" ref="V694:V701" si="241">MID(B694,$V$1,1)</f>
        <v/>
      </c>
      <c r="W694" s="2" t="str">
        <f t="shared" ref="W694:W701" si="242">MID(B694,$W$1,1)</f>
        <v/>
      </c>
      <c r="X694" s="2" t="str">
        <f t="shared" ref="X694:X701" si="243">MID(B694,$X$1,1)</f>
        <v/>
      </c>
      <c r="Y694" s="2" t="str">
        <f t="shared" ref="Y694:Y701" si="244">MID(B694,$Y$1,1)</f>
        <v/>
      </c>
      <c r="Z694" s="2" t="str">
        <f t="shared" ref="Z694:Z701" si="245">MID(B694,$Z$1,1)</f>
        <v/>
      </c>
      <c r="AA694" s="2" t="str">
        <f t="shared" ref="AA694:AA701" si="246">MID(B694,$AA$1,1)</f>
        <v/>
      </c>
      <c r="AB694" s="2" t="str">
        <f t="shared" ref="AB694:AB701" si="247">MID(B694,$AB$1,1)</f>
        <v/>
      </c>
      <c r="AC694" s="2" t="str">
        <f t="shared" ref="AC694:AC701" si="248">MID(B694,$AC$1,1)</f>
        <v/>
      </c>
      <c r="AD694" s="3" t="e">
        <f t="shared" ref="AD694:AD701" si="249">((Q694*13)+(R694*12)+(S694*11)+(T694*10)+(U694*9)+(V694*8)+(W694*7)+(X694*6)+(Y694*5)+(Z694*4)+(AA694*3)+(AB694*2))</f>
        <v>#VALUE!</v>
      </c>
      <c r="AE694" s="3" t="e">
        <f t="shared" si="232"/>
        <v>#VALUE!</v>
      </c>
      <c r="AF694" s="3" t="e">
        <f t="shared" si="233"/>
        <v>#VALUE!</v>
      </c>
      <c r="AG694" s="3" t="e">
        <f t="shared" si="234"/>
        <v>#VALUE!</v>
      </c>
      <c r="AH694" s="3" t="e">
        <f t="shared" ref="AH694:AH701" si="250">AD694-AG694</f>
        <v>#VALUE!</v>
      </c>
      <c r="AI694" s="3" t="e">
        <f t="shared" si="235"/>
        <v>#VALUE!</v>
      </c>
      <c r="AJ694" s="3" t="str">
        <f t="shared" ref="AJ694:AJ701" si="251">RIGHT(B694,1)</f>
        <v/>
      </c>
    </row>
    <row r="695" spans="1:36" x14ac:dyDescent="0.55000000000000004">
      <c r="A695" s="10">
        <v>694</v>
      </c>
      <c r="B695" s="11"/>
      <c r="C695" s="12"/>
      <c r="D695" s="12"/>
      <c r="E695" s="12"/>
      <c r="F695" s="12"/>
      <c r="G695" s="12"/>
      <c r="H695" s="12"/>
      <c r="I695" s="13"/>
      <c r="J695" s="13"/>
      <c r="K695" s="13"/>
      <c r="L695" s="14"/>
      <c r="M695" s="10" t="str">
        <f>IF(F695=data!$A$2,1500,IF(F695=data!$A$3,500,IF(F695=data!$A$4,300,IF(F695=data!$A$5,200,IF(F695=data!$A$6,1500,IF(F695=data!$A$7,1500,""))))))</f>
        <v/>
      </c>
      <c r="N695" s="15"/>
      <c r="Q695" s="2" t="str">
        <f t="shared" si="236"/>
        <v/>
      </c>
      <c r="R695" s="2" t="str">
        <f t="shared" si="237"/>
        <v/>
      </c>
      <c r="S695" s="2" t="str">
        <f t="shared" si="238"/>
        <v/>
      </c>
      <c r="T695" s="2" t="str">
        <f t="shared" si="239"/>
        <v/>
      </c>
      <c r="U695" s="2" t="str">
        <f t="shared" si="240"/>
        <v/>
      </c>
      <c r="V695" s="2" t="str">
        <f t="shared" si="241"/>
        <v/>
      </c>
      <c r="W695" s="2" t="str">
        <f t="shared" si="242"/>
        <v/>
      </c>
      <c r="X695" s="2" t="str">
        <f t="shared" si="243"/>
        <v/>
      </c>
      <c r="Y695" s="2" t="str">
        <f t="shared" si="244"/>
        <v/>
      </c>
      <c r="Z695" s="2" t="str">
        <f t="shared" si="245"/>
        <v/>
      </c>
      <c r="AA695" s="2" t="str">
        <f t="shared" si="246"/>
        <v/>
      </c>
      <c r="AB695" s="2" t="str">
        <f t="shared" si="247"/>
        <v/>
      </c>
      <c r="AC695" s="2" t="str">
        <f t="shared" si="248"/>
        <v/>
      </c>
      <c r="AD695" s="3" t="e">
        <f t="shared" si="249"/>
        <v>#VALUE!</v>
      </c>
      <c r="AE695" s="3" t="e">
        <f t="shared" si="232"/>
        <v>#VALUE!</v>
      </c>
      <c r="AF695" s="3" t="e">
        <f t="shared" si="233"/>
        <v>#VALUE!</v>
      </c>
      <c r="AG695" s="3" t="e">
        <f t="shared" si="234"/>
        <v>#VALUE!</v>
      </c>
      <c r="AH695" s="3" t="e">
        <f t="shared" si="250"/>
        <v>#VALUE!</v>
      </c>
      <c r="AI695" s="3" t="e">
        <f t="shared" si="235"/>
        <v>#VALUE!</v>
      </c>
      <c r="AJ695" s="3" t="str">
        <f t="shared" si="251"/>
        <v/>
      </c>
    </row>
    <row r="696" spans="1:36" x14ac:dyDescent="0.55000000000000004">
      <c r="A696" s="10">
        <v>695</v>
      </c>
      <c r="B696" s="11"/>
      <c r="C696" s="12"/>
      <c r="D696" s="12"/>
      <c r="E696" s="12"/>
      <c r="F696" s="12"/>
      <c r="G696" s="12"/>
      <c r="H696" s="12"/>
      <c r="I696" s="13"/>
      <c r="J696" s="13"/>
      <c r="K696" s="13"/>
      <c r="L696" s="14"/>
      <c r="M696" s="10" t="str">
        <f>IF(F696=data!$A$2,1500,IF(F696=data!$A$3,500,IF(F696=data!$A$4,300,IF(F696=data!$A$5,200,IF(F696=data!$A$6,1500,IF(F696=data!$A$7,1500,""))))))</f>
        <v/>
      </c>
      <c r="N696" s="15"/>
      <c r="Q696" s="2" t="str">
        <f t="shared" si="236"/>
        <v/>
      </c>
      <c r="R696" s="2" t="str">
        <f t="shared" si="237"/>
        <v/>
      </c>
      <c r="S696" s="2" t="str">
        <f t="shared" si="238"/>
        <v/>
      </c>
      <c r="T696" s="2" t="str">
        <f t="shared" si="239"/>
        <v/>
      </c>
      <c r="U696" s="2" t="str">
        <f t="shared" si="240"/>
        <v/>
      </c>
      <c r="V696" s="2" t="str">
        <f t="shared" si="241"/>
        <v/>
      </c>
      <c r="W696" s="2" t="str">
        <f t="shared" si="242"/>
        <v/>
      </c>
      <c r="X696" s="2" t="str">
        <f t="shared" si="243"/>
        <v/>
      </c>
      <c r="Y696" s="2" t="str">
        <f t="shared" si="244"/>
        <v/>
      </c>
      <c r="Z696" s="2" t="str">
        <f t="shared" si="245"/>
        <v/>
      </c>
      <c r="AA696" s="2" t="str">
        <f t="shared" si="246"/>
        <v/>
      </c>
      <c r="AB696" s="2" t="str">
        <f t="shared" si="247"/>
        <v/>
      </c>
      <c r="AC696" s="2" t="str">
        <f t="shared" si="248"/>
        <v/>
      </c>
      <c r="AD696" s="3" t="e">
        <f t="shared" si="249"/>
        <v>#VALUE!</v>
      </c>
      <c r="AE696" s="3" t="e">
        <f t="shared" si="232"/>
        <v>#VALUE!</v>
      </c>
      <c r="AF696" s="3" t="e">
        <f t="shared" si="233"/>
        <v>#VALUE!</v>
      </c>
      <c r="AG696" s="3" t="e">
        <f t="shared" si="234"/>
        <v>#VALUE!</v>
      </c>
      <c r="AH696" s="3" t="e">
        <f t="shared" si="250"/>
        <v>#VALUE!</v>
      </c>
      <c r="AI696" s="3" t="e">
        <f t="shared" si="235"/>
        <v>#VALUE!</v>
      </c>
      <c r="AJ696" s="3" t="str">
        <f t="shared" si="251"/>
        <v/>
      </c>
    </row>
    <row r="697" spans="1:36" x14ac:dyDescent="0.55000000000000004">
      <c r="A697" s="10">
        <v>696</v>
      </c>
      <c r="B697" s="11"/>
      <c r="C697" s="12"/>
      <c r="D697" s="12"/>
      <c r="E697" s="12"/>
      <c r="F697" s="12"/>
      <c r="G697" s="12"/>
      <c r="H697" s="12"/>
      <c r="I697" s="13"/>
      <c r="J697" s="13"/>
      <c r="K697" s="13"/>
      <c r="L697" s="14"/>
      <c r="M697" s="10" t="str">
        <f>IF(F697=data!$A$2,1500,IF(F697=data!$A$3,500,IF(F697=data!$A$4,300,IF(F697=data!$A$5,200,IF(F697=data!$A$6,1500,IF(F697=data!$A$7,1500,""))))))</f>
        <v/>
      </c>
      <c r="N697" s="15"/>
      <c r="Q697" s="2" t="str">
        <f t="shared" si="236"/>
        <v/>
      </c>
      <c r="R697" s="2" t="str">
        <f t="shared" si="237"/>
        <v/>
      </c>
      <c r="S697" s="2" t="str">
        <f t="shared" si="238"/>
        <v/>
      </c>
      <c r="T697" s="2" t="str">
        <f t="shared" si="239"/>
        <v/>
      </c>
      <c r="U697" s="2" t="str">
        <f t="shared" si="240"/>
        <v/>
      </c>
      <c r="V697" s="2" t="str">
        <f t="shared" si="241"/>
        <v/>
      </c>
      <c r="W697" s="2" t="str">
        <f t="shared" si="242"/>
        <v/>
      </c>
      <c r="X697" s="2" t="str">
        <f t="shared" si="243"/>
        <v/>
      </c>
      <c r="Y697" s="2" t="str">
        <f t="shared" si="244"/>
        <v/>
      </c>
      <c r="Z697" s="2" t="str">
        <f t="shared" si="245"/>
        <v/>
      </c>
      <c r="AA697" s="2" t="str">
        <f t="shared" si="246"/>
        <v/>
      </c>
      <c r="AB697" s="2" t="str">
        <f t="shared" si="247"/>
        <v/>
      </c>
      <c r="AC697" s="2" t="str">
        <f t="shared" si="248"/>
        <v/>
      </c>
      <c r="AD697" s="3" t="e">
        <f t="shared" si="249"/>
        <v>#VALUE!</v>
      </c>
      <c r="AE697" s="3" t="e">
        <f t="shared" si="232"/>
        <v>#VALUE!</v>
      </c>
      <c r="AF697" s="3" t="e">
        <f t="shared" si="233"/>
        <v>#VALUE!</v>
      </c>
      <c r="AG697" s="3" t="e">
        <f t="shared" si="234"/>
        <v>#VALUE!</v>
      </c>
      <c r="AH697" s="3" t="e">
        <f t="shared" si="250"/>
        <v>#VALUE!</v>
      </c>
      <c r="AI697" s="3" t="e">
        <f t="shared" si="235"/>
        <v>#VALUE!</v>
      </c>
      <c r="AJ697" s="3" t="str">
        <f t="shared" si="251"/>
        <v/>
      </c>
    </row>
    <row r="698" spans="1:36" x14ac:dyDescent="0.55000000000000004">
      <c r="A698" s="10">
        <v>697</v>
      </c>
      <c r="B698" s="11"/>
      <c r="C698" s="12"/>
      <c r="D698" s="12"/>
      <c r="E698" s="12"/>
      <c r="F698" s="12"/>
      <c r="G698" s="12"/>
      <c r="H698" s="12"/>
      <c r="I698" s="13"/>
      <c r="J698" s="13"/>
      <c r="K698" s="13"/>
      <c r="L698" s="14"/>
      <c r="M698" s="10" t="str">
        <f>IF(F698=data!$A$2,1500,IF(F698=data!$A$3,500,IF(F698=data!$A$4,300,IF(F698=data!$A$5,200,IF(F698=data!$A$6,1500,IF(F698=data!$A$7,1500,""))))))</f>
        <v/>
      </c>
      <c r="N698" s="15"/>
      <c r="Q698" s="2" t="str">
        <f t="shared" si="236"/>
        <v/>
      </c>
      <c r="R698" s="2" t="str">
        <f t="shared" si="237"/>
        <v/>
      </c>
      <c r="S698" s="2" t="str">
        <f t="shared" si="238"/>
        <v/>
      </c>
      <c r="T698" s="2" t="str">
        <f t="shared" si="239"/>
        <v/>
      </c>
      <c r="U698" s="2" t="str">
        <f t="shared" si="240"/>
        <v/>
      </c>
      <c r="V698" s="2" t="str">
        <f t="shared" si="241"/>
        <v/>
      </c>
      <c r="W698" s="2" t="str">
        <f t="shared" si="242"/>
        <v/>
      </c>
      <c r="X698" s="2" t="str">
        <f t="shared" si="243"/>
        <v/>
      </c>
      <c r="Y698" s="2" t="str">
        <f t="shared" si="244"/>
        <v/>
      </c>
      <c r="Z698" s="2" t="str">
        <f t="shared" si="245"/>
        <v/>
      </c>
      <c r="AA698" s="2" t="str">
        <f t="shared" si="246"/>
        <v/>
      </c>
      <c r="AB698" s="2" t="str">
        <f t="shared" si="247"/>
        <v/>
      </c>
      <c r="AC698" s="2" t="str">
        <f t="shared" si="248"/>
        <v/>
      </c>
      <c r="AD698" s="3" t="e">
        <f t="shared" si="249"/>
        <v>#VALUE!</v>
      </c>
      <c r="AE698" s="3" t="e">
        <f t="shared" si="232"/>
        <v>#VALUE!</v>
      </c>
      <c r="AF698" s="3" t="e">
        <f t="shared" si="233"/>
        <v>#VALUE!</v>
      </c>
      <c r="AG698" s="3" t="e">
        <f t="shared" si="234"/>
        <v>#VALUE!</v>
      </c>
      <c r="AH698" s="3" t="e">
        <f t="shared" si="250"/>
        <v>#VALUE!</v>
      </c>
      <c r="AI698" s="3" t="e">
        <f t="shared" si="235"/>
        <v>#VALUE!</v>
      </c>
      <c r="AJ698" s="3" t="str">
        <f t="shared" si="251"/>
        <v/>
      </c>
    </row>
    <row r="699" spans="1:36" x14ac:dyDescent="0.55000000000000004">
      <c r="A699" s="10">
        <v>698</v>
      </c>
      <c r="B699" s="11"/>
      <c r="C699" s="12"/>
      <c r="D699" s="12"/>
      <c r="E699" s="12"/>
      <c r="F699" s="12"/>
      <c r="G699" s="12"/>
      <c r="H699" s="12"/>
      <c r="I699" s="13"/>
      <c r="J699" s="13"/>
      <c r="K699" s="13"/>
      <c r="L699" s="14"/>
      <c r="M699" s="10" t="str">
        <f>IF(F699=data!$A$2,1500,IF(F699=data!$A$3,500,IF(F699=data!$A$4,300,IF(F699=data!$A$5,200,IF(F699=data!$A$6,1500,IF(F699=data!$A$7,1500,""))))))</f>
        <v/>
      </c>
      <c r="N699" s="15"/>
      <c r="Q699" s="2" t="str">
        <f t="shared" si="236"/>
        <v/>
      </c>
      <c r="R699" s="2" t="str">
        <f t="shared" si="237"/>
        <v/>
      </c>
      <c r="S699" s="2" t="str">
        <f t="shared" si="238"/>
        <v/>
      </c>
      <c r="T699" s="2" t="str">
        <f t="shared" si="239"/>
        <v/>
      </c>
      <c r="U699" s="2" t="str">
        <f t="shared" si="240"/>
        <v/>
      </c>
      <c r="V699" s="2" t="str">
        <f t="shared" si="241"/>
        <v/>
      </c>
      <c r="W699" s="2" t="str">
        <f t="shared" si="242"/>
        <v/>
      </c>
      <c r="X699" s="2" t="str">
        <f t="shared" si="243"/>
        <v/>
      </c>
      <c r="Y699" s="2" t="str">
        <f t="shared" si="244"/>
        <v/>
      </c>
      <c r="Z699" s="2" t="str">
        <f t="shared" si="245"/>
        <v/>
      </c>
      <c r="AA699" s="2" t="str">
        <f t="shared" si="246"/>
        <v/>
      </c>
      <c r="AB699" s="2" t="str">
        <f t="shared" si="247"/>
        <v/>
      </c>
      <c r="AC699" s="2" t="str">
        <f t="shared" si="248"/>
        <v/>
      </c>
      <c r="AD699" s="3" t="e">
        <f t="shared" si="249"/>
        <v>#VALUE!</v>
      </c>
      <c r="AE699" s="3" t="e">
        <f t="shared" si="232"/>
        <v>#VALUE!</v>
      </c>
      <c r="AF699" s="3" t="e">
        <f t="shared" si="233"/>
        <v>#VALUE!</v>
      </c>
      <c r="AG699" s="3" t="e">
        <f t="shared" si="234"/>
        <v>#VALUE!</v>
      </c>
      <c r="AH699" s="3" t="e">
        <f t="shared" si="250"/>
        <v>#VALUE!</v>
      </c>
      <c r="AI699" s="3" t="e">
        <f t="shared" si="235"/>
        <v>#VALUE!</v>
      </c>
      <c r="AJ699" s="3" t="str">
        <f t="shared" si="251"/>
        <v/>
      </c>
    </row>
    <row r="700" spans="1:36" x14ac:dyDescent="0.55000000000000004">
      <c r="A700" s="10">
        <v>699</v>
      </c>
      <c r="B700" s="11"/>
      <c r="C700" s="12"/>
      <c r="D700" s="12"/>
      <c r="E700" s="12"/>
      <c r="F700" s="12"/>
      <c r="G700" s="12"/>
      <c r="H700" s="12"/>
      <c r="I700" s="13"/>
      <c r="J700" s="13"/>
      <c r="K700" s="13"/>
      <c r="L700" s="14"/>
      <c r="M700" s="10" t="str">
        <f>IF(F700=data!$A$2,1500,IF(F700=data!$A$3,500,IF(F700=data!$A$4,300,IF(F700=data!$A$5,200,IF(F700=data!$A$6,1500,IF(F700=data!$A$7,1500,""))))))</f>
        <v/>
      </c>
      <c r="N700" s="15"/>
      <c r="Q700" s="2" t="str">
        <f t="shared" si="236"/>
        <v/>
      </c>
      <c r="R700" s="2" t="str">
        <f t="shared" si="237"/>
        <v/>
      </c>
      <c r="S700" s="2" t="str">
        <f t="shared" si="238"/>
        <v/>
      </c>
      <c r="T700" s="2" t="str">
        <f t="shared" si="239"/>
        <v/>
      </c>
      <c r="U700" s="2" t="str">
        <f t="shared" si="240"/>
        <v/>
      </c>
      <c r="V700" s="2" t="str">
        <f t="shared" si="241"/>
        <v/>
      </c>
      <c r="W700" s="2" t="str">
        <f t="shared" si="242"/>
        <v/>
      </c>
      <c r="X700" s="2" t="str">
        <f t="shared" si="243"/>
        <v/>
      </c>
      <c r="Y700" s="2" t="str">
        <f t="shared" si="244"/>
        <v/>
      </c>
      <c r="Z700" s="2" t="str">
        <f t="shared" si="245"/>
        <v/>
      </c>
      <c r="AA700" s="2" t="str">
        <f t="shared" si="246"/>
        <v/>
      </c>
      <c r="AB700" s="2" t="str">
        <f t="shared" si="247"/>
        <v/>
      </c>
      <c r="AC700" s="2" t="str">
        <f t="shared" si="248"/>
        <v/>
      </c>
      <c r="AD700" s="3" t="e">
        <f t="shared" si="249"/>
        <v>#VALUE!</v>
      </c>
      <c r="AE700" s="3" t="e">
        <f t="shared" si="232"/>
        <v>#VALUE!</v>
      </c>
      <c r="AF700" s="3" t="e">
        <f t="shared" si="233"/>
        <v>#VALUE!</v>
      </c>
      <c r="AG700" s="3" t="e">
        <f t="shared" si="234"/>
        <v>#VALUE!</v>
      </c>
      <c r="AH700" s="3" t="e">
        <f t="shared" si="250"/>
        <v>#VALUE!</v>
      </c>
      <c r="AI700" s="3" t="e">
        <f t="shared" si="235"/>
        <v>#VALUE!</v>
      </c>
      <c r="AJ700" s="3" t="str">
        <f t="shared" si="251"/>
        <v/>
      </c>
    </row>
    <row r="701" spans="1:36" x14ac:dyDescent="0.55000000000000004">
      <c r="A701" s="16">
        <v>700</v>
      </c>
      <c r="B701" s="17"/>
      <c r="C701" s="18"/>
      <c r="D701" s="18"/>
      <c r="E701" s="18"/>
      <c r="F701" s="18"/>
      <c r="G701" s="18"/>
      <c r="H701" s="18"/>
      <c r="I701" s="19"/>
      <c r="J701" s="19"/>
      <c r="K701" s="19"/>
      <c r="L701" s="20"/>
      <c r="M701" s="16" t="str">
        <f>IF(F701=data!$A$2,1500,IF(F701=data!$A$3,500,IF(F701=data!$A$4,300,IF(F701=data!$A$5,200,IF(F701=data!$A$6,1500,IF(F701=data!$A$7,1500,""))))))</f>
        <v/>
      </c>
      <c r="N701" s="21"/>
      <c r="Q701" s="2" t="str">
        <f t="shared" si="236"/>
        <v/>
      </c>
      <c r="R701" s="2" t="str">
        <f t="shared" si="237"/>
        <v/>
      </c>
      <c r="S701" s="2" t="str">
        <f t="shared" si="238"/>
        <v/>
      </c>
      <c r="T701" s="2" t="str">
        <f t="shared" si="239"/>
        <v/>
      </c>
      <c r="U701" s="2" t="str">
        <f t="shared" si="240"/>
        <v/>
      </c>
      <c r="V701" s="2" t="str">
        <f t="shared" si="241"/>
        <v/>
      </c>
      <c r="W701" s="2" t="str">
        <f t="shared" si="242"/>
        <v/>
      </c>
      <c r="X701" s="2" t="str">
        <f t="shared" si="243"/>
        <v/>
      </c>
      <c r="Y701" s="2" t="str">
        <f t="shared" si="244"/>
        <v/>
      </c>
      <c r="Z701" s="2" t="str">
        <f t="shared" si="245"/>
        <v/>
      </c>
      <c r="AA701" s="2" t="str">
        <f t="shared" si="246"/>
        <v/>
      </c>
      <c r="AB701" s="2" t="str">
        <f t="shared" si="247"/>
        <v/>
      </c>
      <c r="AC701" s="2" t="str">
        <f t="shared" si="248"/>
        <v/>
      </c>
      <c r="AD701" s="3" t="e">
        <f t="shared" si="249"/>
        <v>#VALUE!</v>
      </c>
      <c r="AE701" s="3" t="e">
        <f t="shared" si="232"/>
        <v>#VALUE!</v>
      </c>
      <c r="AF701" s="3" t="e">
        <f t="shared" si="233"/>
        <v>#VALUE!</v>
      </c>
      <c r="AG701" s="3" t="e">
        <f t="shared" si="234"/>
        <v>#VALUE!</v>
      </c>
      <c r="AH701" s="3" t="e">
        <f t="shared" si="250"/>
        <v>#VALUE!</v>
      </c>
      <c r="AI701" s="3" t="e">
        <f t="shared" si="235"/>
        <v>#VALUE!</v>
      </c>
      <c r="AJ701" s="3" t="str">
        <f t="shared" si="251"/>
        <v/>
      </c>
    </row>
  </sheetData>
  <sheetProtection algorithmName="SHA-512" hashValue="5xcexS4L5pAfBkyws+ogdv7dlKyaj3lS5HbONyYCQ8VBQVPqxrBm4dSWyGK90DktJrXi4frD0+qB8D797SmaeA==" saltValue="eKRwgb6HSWpgMmHHoCcjOw==" spinCount="100000" sheet="1" objects="1" scenarios="1"/>
  <phoneticPr fontId="2" type="noConversion"/>
  <dataValidations count="7">
    <dataValidation type="list" allowBlank="1" showInputMessage="1" showErrorMessage="1" sqref="F2:F701" xr:uid="{DD3E9D98-94A9-444D-B3CD-634859B49E9A}">
      <formula1>ตำแหน่ง</formula1>
    </dataValidation>
    <dataValidation type="list" allowBlank="1" showInputMessage="1" showErrorMessage="1" sqref="C2:C701" xr:uid="{8A26E9F3-9D33-48FA-AF58-225171D84557}">
      <formula1>คำนำหน้าชื่อ</formula1>
    </dataValidation>
    <dataValidation type="list" allowBlank="1" showInputMessage="1" showErrorMessage="1" sqref="H2:H701" xr:uid="{B4B533AF-70B9-4D88-BCB4-16FEAF2A0785}">
      <formula1>รุ่นประเภท</formula1>
    </dataValidation>
    <dataValidation type="list" allowBlank="1" showInputMessage="1" showErrorMessage="1" sqref="K2:K701" xr:uid="{207672BC-F829-447E-A2F7-E94606226527}">
      <formula1>sizeเสื้อ</formula1>
    </dataValidation>
    <dataValidation type="custom" allowBlank="1" showInputMessage="1" showErrorMessage="1" sqref="B2:B701" xr:uid="{485D9067-679F-494C-BB01-EB420142B450}">
      <formula1>AI2=AJ2</formula1>
    </dataValidation>
    <dataValidation type="list" allowBlank="1" showInputMessage="1" showErrorMessage="1" sqref="G2:G701" xr:uid="{198E33A8-C584-4661-91E4-6E8C27ED5724}">
      <formula1>หน่วยงานส</formula1>
    </dataValidation>
    <dataValidation type="list" allowBlank="1" showInputMessage="1" showErrorMessage="1" sqref="J2:J701" xr:uid="{FBCB8C58-6000-4478-BBA9-A9FBB334B64C}">
      <formula1>เพศ</formula1>
    </dataValidation>
  </dataValidations>
  <pageMargins left="0.11811023622047245" right="0.11811023622047245" top="0.15748031496062992" bottom="0.15748031496062992" header="0.31496062992125984" footer="0.31496062992125984"/>
  <pageSetup paperSize="9" scale="61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FE579-FE2D-4DC9-B071-58C3656F3F37}">
  <sheetPr>
    <tabColor theme="5" tint="0.79998168889431442"/>
    <pageSetUpPr fitToPage="1"/>
  </sheetPr>
  <dimension ref="A1:O50"/>
  <sheetViews>
    <sheetView workbookViewId="0">
      <selection activeCell="C5" sqref="C5"/>
    </sheetView>
  </sheetViews>
  <sheetFormatPr defaultRowHeight="24" x14ac:dyDescent="0.55000000000000004"/>
  <cols>
    <col min="1" max="1" width="7.875" style="3" customWidth="1"/>
    <col min="2" max="2" width="30.625" style="3" customWidth="1"/>
    <col min="3" max="3" width="8.75" style="2" customWidth="1"/>
    <col min="4" max="4" width="8.75" style="3" customWidth="1"/>
    <col min="5" max="6" width="8.75" style="2" customWidth="1"/>
    <col min="7" max="14" width="8.75" style="3" customWidth="1"/>
    <col min="15" max="15" width="0" style="3" hidden="1" customWidth="1"/>
    <col min="16" max="16384" width="9" style="3"/>
  </cols>
  <sheetData>
    <row r="1" spans="1:15" x14ac:dyDescent="0.55000000000000004">
      <c r="A1" s="35" t="str">
        <f>"สรุป ข้อมูล "&amp;B3</f>
        <v>สรุป ข้อมูล 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5" x14ac:dyDescent="0.55000000000000004">
      <c r="A2" s="38" t="s">
        <v>124</v>
      </c>
      <c r="B2" s="38"/>
      <c r="C2" s="38"/>
      <c r="D2" s="38"/>
      <c r="E2" s="3"/>
      <c r="F2" s="44" t="s">
        <v>148</v>
      </c>
      <c r="G2" s="44"/>
      <c r="H2" s="44"/>
      <c r="I2" s="44"/>
      <c r="J2" s="44"/>
      <c r="K2" s="44"/>
      <c r="L2" s="44"/>
      <c r="M2" s="44"/>
    </row>
    <row r="3" spans="1:15" x14ac:dyDescent="0.55000000000000004">
      <c r="A3" s="22" t="s">
        <v>122</v>
      </c>
      <c r="B3" s="23">
        <f>ข้อมูลหน่วยงาน!A3</f>
        <v>0</v>
      </c>
      <c r="C3" s="22" t="s">
        <v>123</v>
      </c>
      <c r="D3" s="24" t="str">
        <f>IFERROR(VLOOKUP(B3,หน่วยงาน,2,FALSE),"")</f>
        <v/>
      </c>
      <c r="E3" s="3"/>
      <c r="F3" s="45">
        <f>E17</f>
        <v>0</v>
      </c>
      <c r="G3" s="45"/>
      <c r="H3" s="45"/>
      <c r="I3" s="45"/>
      <c r="J3" s="45"/>
      <c r="K3" s="45"/>
      <c r="L3" s="45"/>
      <c r="M3" s="45"/>
    </row>
    <row r="4" spans="1:15" x14ac:dyDescent="0.55000000000000004">
      <c r="A4" s="37" t="s">
        <v>130</v>
      </c>
      <c r="B4" s="37"/>
      <c r="C4" s="37"/>
      <c r="D4" s="37"/>
      <c r="E4" s="3"/>
      <c r="F4" s="39" t="str">
        <f>"("&amp;BAHTTEXT(F3)&amp;")"</f>
        <v>(ศูนย์บาทถ้วน)</v>
      </c>
      <c r="G4" s="39"/>
      <c r="H4" s="39"/>
      <c r="I4" s="39"/>
      <c r="J4" s="39"/>
      <c r="K4" s="39"/>
      <c r="L4" s="39"/>
      <c r="M4" s="39"/>
    </row>
    <row r="5" spans="1:15" x14ac:dyDescent="0.55000000000000004">
      <c r="A5" s="26">
        <v>1</v>
      </c>
      <c r="B5" s="27" t="s">
        <v>125</v>
      </c>
      <c r="C5" s="28">
        <f>ข้อมูลหน่วยงาน!B3</f>
        <v>1</v>
      </c>
      <c r="D5" s="26" t="s">
        <v>129</v>
      </c>
    </row>
    <row r="6" spans="1:15" x14ac:dyDescent="0.55000000000000004">
      <c r="A6" s="26">
        <v>2</v>
      </c>
      <c r="B6" s="27" t="s">
        <v>126</v>
      </c>
      <c r="C6" s="28">
        <f>ข้อมูลหน่วยงาน!C3</f>
        <v>0</v>
      </c>
      <c r="D6" s="26" t="s">
        <v>129</v>
      </c>
    </row>
    <row r="7" spans="1:15" x14ac:dyDescent="0.55000000000000004">
      <c r="A7" s="26">
        <v>3</v>
      </c>
      <c r="B7" s="27" t="s">
        <v>127</v>
      </c>
      <c r="C7" s="28">
        <f>ข้อมูลหน่วยงาน!D3</f>
        <v>0</v>
      </c>
      <c r="D7" s="26" t="s">
        <v>129</v>
      </c>
    </row>
    <row r="8" spans="1:15" x14ac:dyDescent="0.55000000000000004">
      <c r="A8" s="26">
        <v>4</v>
      </c>
      <c r="B8" s="27" t="s">
        <v>128</v>
      </c>
      <c r="C8" s="28">
        <f>ข้อมูลหน่วยงาน!E3</f>
        <v>0</v>
      </c>
      <c r="D8" s="26" t="s">
        <v>129</v>
      </c>
    </row>
    <row r="9" spans="1:15" x14ac:dyDescent="0.55000000000000004">
      <c r="A9" s="26"/>
      <c r="B9" s="1" t="s">
        <v>146</v>
      </c>
      <c r="C9" s="1">
        <f>SUM(C5:C8)</f>
        <v>1</v>
      </c>
      <c r="D9" s="1" t="s">
        <v>129</v>
      </c>
      <c r="F9" s="3"/>
    </row>
    <row r="10" spans="1:15" s="46" customFormat="1" x14ac:dyDescent="0.55000000000000004">
      <c r="A10" s="47"/>
      <c r="B10" s="47"/>
      <c r="C10" s="47"/>
      <c r="D10" s="47"/>
      <c r="E10" s="47"/>
      <c r="G10" s="47"/>
      <c r="H10" s="47"/>
      <c r="I10" s="47"/>
      <c r="J10" s="47"/>
      <c r="K10" s="47"/>
      <c r="L10" s="47"/>
    </row>
    <row r="11" spans="1:15" x14ac:dyDescent="0.55000000000000004">
      <c r="A11" s="38" t="s">
        <v>131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M11" s="49" t="s">
        <v>142</v>
      </c>
    </row>
    <row r="12" spans="1:15" x14ac:dyDescent="0.55000000000000004">
      <c r="A12" s="25" t="s">
        <v>1</v>
      </c>
      <c r="B12" s="25" t="s">
        <v>2</v>
      </c>
      <c r="C12" s="37" t="s">
        <v>143</v>
      </c>
      <c r="D12" s="37"/>
      <c r="E12" s="25" t="s">
        <v>145</v>
      </c>
      <c r="F12" s="37" t="s">
        <v>144</v>
      </c>
      <c r="G12" s="37"/>
      <c r="H12" s="37" t="s">
        <v>147</v>
      </c>
      <c r="I12" s="37"/>
      <c r="J12" s="37"/>
      <c r="K12" s="37"/>
      <c r="M12" s="25" t="s">
        <v>170</v>
      </c>
    </row>
    <row r="13" spans="1:15" x14ac:dyDescent="0.55000000000000004">
      <c r="A13" s="26">
        <v>1</v>
      </c>
      <c r="B13" s="27" t="s">
        <v>125</v>
      </c>
      <c r="C13" s="30">
        <f>COUNTIF(ตำแหน่งผู้บริหารครู,data!A2)</f>
        <v>0</v>
      </c>
      <c r="D13" s="26" t="s">
        <v>129</v>
      </c>
      <c r="E13" s="30">
        <f>SUMIF(ตำแหน่งผู้บริหารครู,data!A2,ยอดเงิน)</f>
        <v>0</v>
      </c>
      <c r="F13" s="40">
        <f>IF(C5=0,"กรุณากรอกข้อมูลบุคลากร",C13/C5*100)</f>
        <v>0</v>
      </c>
      <c r="G13" s="40"/>
      <c r="H13" s="42" t="str">
        <f>IF(C5=0,"กรุณากรอกข้อมูลหน่วยงาน",IF(F13&gt;=100,"ครบถ้วน","ยังไม่ครบ"))</f>
        <v>ยังไม่ครบ</v>
      </c>
      <c r="I13" s="42"/>
      <c r="J13" s="42"/>
      <c r="K13" s="42"/>
      <c r="M13" s="31">
        <f>COUNTIF(ตำแหน่งผู้บริหารครู,data!A2)</f>
        <v>0</v>
      </c>
      <c r="O13" s="3">
        <f>IF(H13="ยังไม่ครบ",1,0)</f>
        <v>1</v>
      </c>
    </row>
    <row r="14" spans="1:15" x14ac:dyDescent="0.55000000000000004">
      <c r="A14" s="26">
        <v>2</v>
      </c>
      <c r="B14" s="27" t="s">
        <v>126</v>
      </c>
      <c r="C14" s="30">
        <f>COUNTIF(ตำแหน่งผู้บริหารครู,data!A3)+COUNTIF(ตำแหน่งผู้บริหารครู,data!A6)</f>
        <v>0</v>
      </c>
      <c r="D14" s="26" t="s">
        <v>129</v>
      </c>
      <c r="E14" s="30">
        <f>SUMIF(ตำแหน่งผู้บริหารครู,data!A3,ยอดเงิน)+SUMIF(ตำแหน่งผู้บริหารครู,data!A6,ยอดเงิน)</f>
        <v>0</v>
      </c>
      <c r="F14" s="40" t="str">
        <f>IF(C6=0,"กรุณากรอกข้อมูลบุคลากร",C14/C6*100)</f>
        <v>กรุณากรอกข้อมูลบุคลากร</v>
      </c>
      <c r="G14" s="40"/>
      <c r="H14" s="42" t="str">
        <f>IF(C6=0,"กรุณากรอกข้อมูลหน่วยงาน",IF(F14&gt;=100,"ครบถ้วน","ยังไม่ครบ"))</f>
        <v>กรุณากรอกข้อมูลหน่วยงาน</v>
      </c>
      <c r="I14" s="42"/>
      <c r="J14" s="42"/>
      <c r="K14" s="42"/>
      <c r="M14" s="31">
        <f>COUNTIF(ตำแหน่งผู้บริหารครู,data!A6)</f>
        <v>0</v>
      </c>
      <c r="O14" s="3">
        <f t="shared" ref="O14:O16" si="0">IF(H14="ยังไม่ครบ",1,0)</f>
        <v>0</v>
      </c>
    </row>
    <row r="15" spans="1:15" x14ac:dyDescent="0.55000000000000004">
      <c r="A15" s="26">
        <v>3</v>
      </c>
      <c r="B15" s="27" t="s">
        <v>127</v>
      </c>
      <c r="C15" s="30">
        <f>COUNTIF(ตำแหน่งผู้บริหารครู,data!A4)+COUNTIF(ตำแหน่งผู้บริหารครู,data!A7)</f>
        <v>0</v>
      </c>
      <c r="D15" s="26" t="s">
        <v>129</v>
      </c>
      <c r="E15" s="30">
        <f>SUMIF(ตำแหน่งผู้บริหารครู,data!A4,ยอดเงิน)+SUMIF(ตำแหน่งผู้บริหารครู,data!A7,ยอดเงิน)</f>
        <v>0</v>
      </c>
      <c r="F15" s="40" t="str">
        <f>IF(C7=0,"กรุณากรอกข้อมูลบุคลากร",C15/C7*100)</f>
        <v>กรุณากรอกข้อมูลบุคลากร</v>
      </c>
      <c r="G15" s="40"/>
      <c r="H15" s="42" t="str">
        <f>IF(C7=0,"กรุณากรอกข้อมูลหน่วยงาน",IF(F15&gt;=100,"ครบถ้วน","ยังไม่ครบ"))</f>
        <v>กรุณากรอกข้อมูลหน่วยงาน</v>
      </c>
      <c r="I15" s="42"/>
      <c r="J15" s="42"/>
      <c r="K15" s="42"/>
      <c r="M15" s="31">
        <f>COUNTIF(ตำแหน่งผู้บริหารครู,data!A7)</f>
        <v>0</v>
      </c>
      <c r="O15" s="3">
        <f t="shared" si="0"/>
        <v>0</v>
      </c>
    </row>
    <row r="16" spans="1:15" x14ac:dyDescent="0.55000000000000004">
      <c r="A16" s="26">
        <v>4</v>
      </c>
      <c r="B16" s="27" t="s">
        <v>128</v>
      </c>
      <c r="C16" s="30">
        <f>COUNTIF(ตำแหน่งผู้บริหารครู,data!A5)</f>
        <v>0</v>
      </c>
      <c r="D16" s="26" t="s">
        <v>129</v>
      </c>
      <c r="E16" s="30">
        <f>SUMIF(ตำแหน่งผู้บริหารครู,data!A5,ยอดเงิน)</f>
        <v>0</v>
      </c>
      <c r="F16" s="40" t="str">
        <f>IF(C8=0,"กรุณากรอกข้อมูลบุคลากร",C16/C8*100)</f>
        <v>กรุณากรอกข้อมูลบุคลากร</v>
      </c>
      <c r="G16" s="40"/>
      <c r="H16" s="42" t="str">
        <f>IF(C8=0,"กรุณากรอกข้อมูลหน่วยงาน",IF(F16&gt;=100,"ครบถ้วน","ยังไม่ครบ"))</f>
        <v>กรุณากรอกข้อมูลหน่วยงาน</v>
      </c>
      <c r="I16" s="42"/>
      <c r="J16" s="42"/>
      <c r="K16" s="42"/>
      <c r="M16" s="31"/>
      <c r="O16" s="3">
        <f t="shared" si="0"/>
        <v>0</v>
      </c>
    </row>
    <row r="17" spans="1:15" x14ac:dyDescent="0.55000000000000004">
      <c r="A17" s="26"/>
      <c r="B17" s="1" t="s">
        <v>146</v>
      </c>
      <c r="C17" s="1">
        <f>SUM(C13:C16)</f>
        <v>0</v>
      </c>
      <c r="D17" s="1" t="s">
        <v>129</v>
      </c>
      <c r="E17" s="1">
        <f>SUM(E13:E16)</f>
        <v>0</v>
      </c>
      <c r="F17" s="41">
        <f t="shared" ref="F17" si="1">IF(C9=0,"กรุณากรอกข้อมูลบุคลากร",C17/C9*100)</f>
        <v>0</v>
      </c>
      <c r="G17" s="41"/>
      <c r="H17" s="43" t="str">
        <f>IF(C9=0,"กรุณากรอกข้อมูลหน่วยงาน",IF(F17&gt;=100,"ครบถ้วน","ยังไม่ครบ"))</f>
        <v>ยังไม่ครบ</v>
      </c>
      <c r="I17" s="43"/>
      <c r="J17" s="43"/>
      <c r="K17" s="43"/>
      <c r="M17" s="31">
        <f>SUM(M13:M16)</f>
        <v>0</v>
      </c>
      <c r="O17" s="3">
        <f>SUM(O13:O16)</f>
        <v>1</v>
      </c>
    </row>
    <row r="18" spans="1:15" s="46" customFormat="1" x14ac:dyDescent="0.55000000000000004">
      <c r="A18" s="47"/>
      <c r="B18" s="47"/>
      <c r="C18" s="47"/>
      <c r="D18" s="47"/>
      <c r="E18" s="47"/>
      <c r="F18" s="50"/>
      <c r="G18" s="50"/>
      <c r="H18" s="47"/>
      <c r="I18" s="47"/>
      <c r="J18" s="47"/>
      <c r="K18" s="47"/>
      <c r="M18" s="47"/>
    </row>
    <row r="19" spans="1:15" x14ac:dyDescent="0.55000000000000004">
      <c r="A19" s="33" t="s">
        <v>131</v>
      </c>
      <c r="B19" s="33"/>
      <c r="C19" s="33"/>
      <c r="D19" s="33"/>
      <c r="E19" s="33"/>
      <c r="F19" s="33"/>
      <c r="G19" s="33"/>
      <c r="H19" s="52"/>
      <c r="I19" s="52"/>
      <c r="J19" s="52"/>
      <c r="K19" s="46"/>
      <c r="L19" s="46"/>
      <c r="M19" s="46"/>
    </row>
    <row r="20" spans="1:15" x14ac:dyDescent="0.55000000000000004">
      <c r="A20" s="36" t="s">
        <v>1</v>
      </c>
      <c r="B20" s="36" t="s">
        <v>2</v>
      </c>
      <c r="C20" s="36" t="s">
        <v>4</v>
      </c>
      <c r="D20" s="36"/>
      <c r="E20" s="36"/>
      <c r="F20" s="36" t="s">
        <v>142</v>
      </c>
      <c r="H20" s="37" t="s">
        <v>165</v>
      </c>
      <c r="I20" s="37"/>
      <c r="J20" s="36" t="s">
        <v>142</v>
      </c>
      <c r="K20" s="46"/>
      <c r="L20" s="46"/>
      <c r="M20" s="48"/>
    </row>
    <row r="21" spans="1:15" x14ac:dyDescent="0.55000000000000004">
      <c r="A21" s="36"/>
      <c r="B21" s="36"/>
      <c r="C21" s="32" t="s">
        <v>132</v>
      </c>
      <c r="D21" s="32" t="s">
        <v>133</v>
      </c>
      <c r="E21" s="32" t="s">
        <v>134</v>
      </c>
      <c r="F21" s="36"/>
      <c r="H21" s="25" t="s">
        <v>166</v>
      </c>
      <c r="I21" s="25" t="s">
        <v>167</v>
      </c>
      <c r="J21" s="36"/>
      <c r="K21" s="47"/>
      <c r="L21" s="47"/>
      <c r="M21" s="48"/>
    </row>
    <row r="22" spans="1:15" x14ac:dyDescent="0.55000000000000004">
      <c r="A22" s="26">
        <v>1</v>
      </c>
      <c r="B22" s="27" t="s">
        <v>125</v>
      </c>
      <c r="C22" s="30">
        <f>COUNTIFS(ตำแหน่งผู้บริหารครู,data!A2,a_รุ่นการวิ่ง,$C$21)</f>
        <v>0</v>
      </c>
      <c r="D22" s="30">
        <f>COUNTIFS(ตำแหน่งผู้บริหารครู,data!A2,a_รุ่นการวิ่ง,$D$21)</f>
        <v>0</v>
      </c>
      <c r="E22" s="30">
        <f>COUNTIFS(ตำแหน่งผู้บริหารครู,data!A2,a_รุ่นการวิ่ง,$E$21)</f>
        <v>0</v>
      </c>
      <c r="F22" s="30">
        <f>SUM(C22:E22)</f>
        <v>0</v>
      </c>
      <c r="H22" s="30">
        <f>COUNTIFS(ตำแหน่งผู้บริหารครู,data!$A$2,a_เพศ,H21)</f>
        <v>0</v>
      </c>
      <c r="I22" s="30">
        <f>COUNTIFS(ตำแหน่งผู้บริหารครู,data!$A$2,a_เพศ,I21)</f>
        <v>0</v>
      </c>
      <c r="J22" s="30">
        <f>SUM(H22:I22)</f>
        <v>0</v>
      </c>
      <c r="K22" s="47"/>
      <c r="L22" s="47"/>
      <c r="M22" s="47"/>
    </row>
    <row r="23" spans="1:15" x14ac:dyDescent="0.55000000000000004">
      <c r="A23" s="26">
        <v>2</v>
      </c>
      <c r="B23" s="27" t="s">
        <v>126</v>
      </c>
      <c r="C23" s="30">
        <f>COUNTIFS(ตำแหน่งผู้บริหารครู,data!$A$3,a_รุ่นการวิ่ง,C21)+COUNTIFS(ตำแหน่งผู้บริหารครู,data!$A$6,a_รุ่นการวิ่ง,C21)</f>
        <v>0</v>
      </c>
      <c r="D23" s="30">
        <f>COUNTIFS(ตำแหน่งผู้บริหารครู,data!$A$3,a_รุ่นการวิ่ง,D21)+COUNTIFS(ตำแหน่งผู้บริหารครู,data!$A$6,a_รุ่นการวิ่ง,D21)</f>
        <v>0</v>
      </c>
      <c r="E23" s="30">
        <f>COUNTIFS(ตำแหน่งผู้บริหารครู,data!$A$3,a_รุ่นการวิ่ง,E21)+COUNTIFS(ตำแหน่งผู้บริหารครู,data!$A$6,a_รุ่นการวิ่ง,E21)</f>
        <v>0</v>
      </c>
      <c r="F23" s="30">
        <f>SUM(C23:E23)</f>
        <v>0</v>
      </c>
      <c r="H23" s="30">
        <f>COUNTIFS(ตำแหน่งผู้บริหารครู,data!$A$3,a_เพศ,H21)+COUNTIFS(ตำแหน่งผู้บริหารครู,data!$A$6,a_เพศ,H21)</f>
        <v>0</v>
      </c>
      <c r="I23" s="30">
        <f>COUNTIFS(ตำแหน่งผู้บริหารครู,data!$A$3,a_เพศ,I21)+COUNTIFS(ตำแหน่งผู้บริหารครู,data!$A$6,a_เพศ,I21)</f>
        <v>0</v>
      </c>
      <c r="J23" s="30">
        <f t="shared" ref="J23:J25" si="2">SUM(H23:I23)</f>
        <v>0</v>
      </c>
      <c r="K23" s="47"/>
      <c r="L23" s="47"/>
      <c r="M23" s="47"/>
    </row>
    <row r="24" spans="1:15" x14ac:dyDescent="0.55000000000000004">
      <c r="A24" s="26">
        <v>3</v>
      </c>
      <c r="B24" s="27" t="s">
        <v>127</v>
      </c>
      <c r="C24" s="30">
        <f>COUNTIFS(ตำแหน่งผู้บริหารครู,data!$A$4,a_รุ่นการวิ่ง,C21)+COUNTIFS(ตำแหน่งผู้บริหารครู,data!$A$7,a_รุ่นการวิ่ง,C21)</f>
        <v>0</v>
      </c>
      <c r="D24" s="30">
        <f>COUNTIFS(ตำแหน่งผู้บริหารครู,data!$A$4,a_รุ่นการวิ่ง,D21)+COUNTIFS(ตำแหน่งผู้บริหารครู,data!$A$7,a_รุ่นการวิ่ง,D21)</f>
        <v>0</v>
      </c>
      <c r="E24" s="30">
        <f>COUNTIFS(ตำแหน่งผู้บริหารครู,data!$A$4,a_รุ่นการวิ่ง,E21)+COUNTIFS(ตำแหน่งผู้บริหารครู,data!$A$7,a_รุ่นการวิ่ง,E21)</f>
        <v>0</v>
      </c>
      <c r="F24" s="30">
        <f>SUM(C24:E24)</f>
        <v>0</v>
      </c>
      <c r="H24" s="30">
        <f>COUNTIFS(ตำแหน่งผู้บริหารครู,data!$A$4,a_เพศ,H21)+COUNTIFS(ตำแหน่งผู้บริหารครู,data!$A$7,a_เพศ,H21)</f>
        <v>0</v>
      </c>
      <c r="I24" s="30">
        <f>COUNTIFS(ตำแหน่งผู้บริหารครู,data!$A$4,a_เพศ,I21)+COUNTIFS(ตำแหน่งผู้บริหารครู,data!$A$7,a_เพศ,I21)</f>
        <v>0</v>
      </c>
      <c r="J24" s="30">
        <f t="shared" si="2"/>
        <v>0</v>
      </c>
      <c r="K24" s="47"/>
      <c r="L24" s="47"/>
      <c r="M24" s="47"/>
    </row>
    <row r="25" spans="1:15" x14ac:dyDescent="0.55000000000000004">
      <c r="A25" s="26">
        <v>4</v>
      </c>
      <c r="B25" s="27" t="s">
        <v>128</v>
      </c>
      <c r="C25" s="30">
        <f>COUNTIFS(ตำแหน่งผู้บริหารครู,data!A5,a_รุ่นการวิ่ง,$C$21)</f>
        <v>0</v>
      </c>
      <c r="D25" s="30">
        <f>COUNTIFS(ตำแหน่งผู้บริหารครู,data!A5,a_รุ่นการวิ่ง,$D$21)</f>
        <v>0</v>
      </c>
      <c r="E25" s="30">
        <f>COUNTIFS(ตำแหน่งผู้บริหารครู,data!A5,a_รุ่นการวิ่ง,$E$21)</f>
        <v>0</v>
      </c>
      <c r="F25" s="30">
        <f>SUM(C25:E25)</f>
        <v>0</v>
      </c>
      <c r="H25" s="30">
        <f>COUNTIFS(ตำแหน่งผู้บริหารครู,data!$A$5,a_เพศ,H21)</f>
        <v>0</v>
      </c>
      <c r="I25" s="30">
        <f>COUNTIFS(ตำแหน่งผู้บริหารครู,data!$A$5,a_เพศ,I21)</f>
        <v>0</v>
      </c>
      <c r="J25" s="30">
        <f t="shared" si="2"/>
        <v>0</v>
      </c>
      <c r="K25" s="47"/>
      <c r="L25" s="47"/>
      <c r="M25" s="47"/>
    </row>
    <row r="26" spans="1:15" x14ac:dyDescent="0.55000000000000004">
      <c r="A26" s="27"/>
      <c r="B26" s="1" t="s">
        <v>146</v>
      </c>
      <c r="C26" s="1">
        <f>SUM(C22:C25)</f>
        <v>0</v>
      </c>
      <c r="D26" s="1">
        <f t="shared" ref="D26:G26" si="3">SUM(D22:D25)</f>
        <v>0</v>
      </c>
      <c r="E26" s="1">
        <f t="shared" si="3"/>
        <v>0</v>
      </c>
      <c r="F26" s="1">
        <f>SUM(F22:F25)</f>
        <v>0</v>
      </c>
      <c r="H26" s="1">
        <f>SUM(H22:H25)</f>
        <v>0</v>
      </c>
      <c r="I26" s="1">
        <f>SUM(I22:I25)</f>
        <v>0</v>
      </c>
      <c r="J26" s="1">
        <f>SUM(J22:J25)</f>
        <v>0</v>
      </c>
      <c r="K26" s="47"/>
      <c r="L26" s="47"/>
      <c r="M26" s="47"/>
    </row>
    <row r="27" spans="1:15" s="46" customFormat="1" x14ac:dyDescent="0.55000000000000004">
      <c r="A27" s="35" t="str">
        <f>"สรุป ข้อมูล "&amp;B3</f>
        <v>สรุป ข้อมูล 0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</row>
    <row r="28" spans="1:15" x14ac:dyDescent="0.55000000000000004">
      <c r="A28" s="33" t="s">
        <v>131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</row>
    <row r="29" spans="1:15" x14ac:dyDescent="0.55000000000000004">
      <c r="A29" s="36" t="s">
        <v>1</v>
      </c>
      <c r="B29" s="36" t="s">
        <v>2</v>
      </c>
      <c r="C29" s="37" t="s">
        <v>135</v>
      </c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6" t="s">
        <v>142</v>
      </c>
    </row>
    <row r="30" spans="1:15" x14ac:dyDescent="0.55000000000000004">
      <c r="A30" s="36"/>
      <c r="B30" s="36"/>
      <c r="C30" s="32" t="s">
        <v>171</v>
      </c>
      <c r="D30" s="32" t="s">
        <v>172</v>
      </c>
      <c r="E30" s="32" t="s">
        <v>173</v>
      </c>
      <c r="F30" s="25" t="s">
        <v>174</v>
      </c>
      <c r="G30" s="25" t="s">
        <v>136</v>
      </c>
      <c r="H30" s="25" t="s">
        <v>137</v>
      </c>
      <c r="I30" s="25" t="s">
        <v>138</v>
      </c>
      <c r="J30" s="25" t="s">
        <v>139</v>
      </c>
      <c r="K30" s="25" t="s">
        <v>140</v>
      </c>
      <c r="L30" s="25" t="s">
        <v>141</v>
      </c>
      <c r="M30" s="32" t="s">
        <v>175</v>
      </c>
      <c r="N30" s="36"/>
    </row>
    <row r="31" spans="1:15" x14ac:dyDescent="0.55000000000000004">
      <c r="A31" s="26">
        <v>1</v>
      </c>
      <c r="B31" s="27" t="s">
        <v>125</v>
      </c>
      <c r="C31" s="30">
        <f>COUNTIFS(ตำแหน่งผู้บริหารครู,data!$A$2,a_sizeเสื้อ,C30)</f>
        <v>0</v>
      </c>
      <c r="D31" s="30">
        <f>COUNTIFS(ตำแหน่งผู้บริหารครู,data!$A$2,a_sizeเสื้อ,D30)</f>
        <v>0</v>
      </c>
      <c r="E31" s="30">
        <f>COUNTIFS(ตำแหน่งผู้บริหารครู,data!$A$2,a_sizeเสื้อ,E30)</f>
        <v>0</v>
      </c>
      <c r="F31" s="30">
        <f>COUNTIFS(ตำแหน่งผู้บริหารครู,data!$A$2,a_sizeเสื้อ,F30)</f>
        <v>0</v>
      </c>
      <c r="G31" s="30">
        <f>COUNTIFS(ตำแหน่งผู้บริหารครู,data!$A$2,a_sizeเสื้อ,G30)</f>
        <v>0</v>
      </c>
      <c r="H31" s="30">
        <f>COUNTIFS(ตำแหน่งผู้บริหารครู,data!$A$2,a_sizeเสื้อ,H30)</f>
        <v>0</v>
      </c>
      <c r="I31" s="30">
        <f>COUNTIFS(ตำแหน่งผู้บริหารครู,data!$A$2,a_sizeเสื้อ,I30)</f>
        <v>0</v>
      </c>
      <c r="J31" s="30">
        <f>COUNTIFS(ตำแหน่งผู้บริหารครู,data!$A$2,a_sizeเสื้อ,J30)</f>
        <v>0</v>
      </c>
      <c r="K31" s="30">
        <f>COUNTIFS(ตำแหน่งผู้บริหารครู,data!$A$2,a_sizeเสื้อ,K30)</f>
        <v>0</v>
      </c>
      <c r="L31" s="30">
        <f>COUNTIFS(ตำแหน่งผู้บริหารครู,data!$A$2,a_sizeเสื้อ,L30)</f>
        <v>0</v>
      </c>
      <c r="M31" s="30">
        <f>COUNTIFS(ตำแหน่งผู้บริหารครู,data!$A$2,a_sizeเสื้อ,M30)</f>
        <v>0</v>
      </c>
      <c r="N31" s="30">
        <f>SUM(C31:M31)</f>
        <v>0</v>
      </c>
    </row>
    <row r="32" spans="1:15" x14ac:dyDescent="0.55000000000000004">
      <c r="A32" s="26">
        <v>2</v>
      </c>
      <c r="B32" s="27" t="s">
        <v>126</v>
      </c>
      <c r="C32" s="30">
        <f>COUNTIFS(ตำแหน่งผู้บริหารครู,data!$A$3,a_sizeเสื้อ,C30)+COUNTIFS(ตำแหน่งผู้บริหารครู,data!$A$6,a_sizeเสื้อ,C30)</f>
        <v>0</v>
      </c>
      <c r="D32" s="30">
        <f>COUNTIFS(ตำแหน่งผู้บริหารครู,data!$A$3,a_sizeเสื้อ,D30)+COUNTIFS(ตำแหน่งผู้บริหารครู,data!$A$6,a_sizeเสื้อ,D30)</f>
        <v>0</v>
      </c>
      <c r="E32" s="30">
        <f>COUNTIFS(ตำแหน่งผู้บริหารครู,data!$A$3,a_sizeเสื้อ,E30)+COUNTIFS(ตำแหน่งผู้บริหารครู,data!$A$6,a_sizeเสื้อ,E30)</f>
        <v>0</v>
      </c>
      <c r="F32" s="30">
        <f>COUNTIFS(ตำแหน่งผู้บริหารครู,data!$A$3,a_sizeเสื้อ,F30)+COUNTIFS(ตำแหน่งผู้บริหารครู,data!$A$6,a_sizeเสื้อ,F30)</f>
        <v>0</v>
      </c>
      <c r="G32" s="30">
        <f>COUNTIFS(ตำแหน่งผู้บริหารครู,data!$A$3,a_sizeเสื้อ,G30)+COUNTIFS(ตำแหน่งผู้บริหารครู,data!$A$6,a_sizeเสื้อ,G30)</f>
        <v>0</v>
      </c>
      <c r="H32" s="30">
        <f>COUNTIFS(ตำแหน่งผู้บริหารครู,data!$A$3,a_sizeเสื้อ,H30)+COUNTIFS(ตำแหน่งผู้บริหารครู,data!$A$6,a_sizeเสื้อ,H30)</f>
        <v>0</v>
      </c>
      <c r="I32" s="30">
        <f>COUNTIFS(ตำแหน่งผู้บริหารครู,data!$A$3,a_sizeเสื้อ,I30)+COUNTIFS(ตำแหน่งผู้บริหารครู,data!$A$6,a_sizeเสื้อ,I30)</f>
        <v>0</v>
      </c>
      <c r="J32" s="30">
        <f>COUNTIFS(ตำแหน่งผู้บริหารครู,data!$A$3,a_sizeเสื้อ,J30)+COUNTIFS(ตำแหน่งผู้บริหารครู,data!$A$6,a_sizeเสื้อ,J30)</f>
        <v>0</v>
      </c>
      <c r="K32" s="30">
        <f>COUNTIFS(ตำแหน่งผู้บริหารครู,data!$A$3,a_sizeเสื้อ,K30)+COUNTIFS(ตำแหน่งผู้บริหารครู,data!$A$6,a_sizeเสื้อ,K30)</f>
        <v>0</v>
      </c>
      <c r="L32" s="30">
        <f>COUNTIFS(ตำแหน่งผู้บริหารครู,data!$A$3,a_sizeเสื้อ,L30)+COUNTIFS(ตำแหน่งผู้บริหารครู,data!$A$6,a_sizeเสื้อ,L30)</f>
        <v>0</v>
      </c>
      <c r="M32" s="30">
        <f>COUNTIFS(ตำแหน่งผู้บริหารครู,data!$A$3,a_sizeเสื้อ,M30)+COUNTIFS(ตำแหน่งผู้บริหารครู,data!$A$6,a_sizeเสื้อ,M30)</f>
        <v>0</v>
      </c>
      <c r="N32" s="30">
        <f t="shared" ref="N32:N34" si="4">SUM(C32:M32)</f>
        <v>0</v>
      </c>
    </row>
    <row r="33" spans="1:14" x14ac:dyDescent="0.55000000000000004">
      <c r="A33" s="26">
        <v>3</v>
      </c>
      <c r="B33" s="27" t="s">
        <v>127</v>
      </c>
      <c r="C33" s="30">
        <f>COUNTIFS(ตำแหน่งผู้บริหารครู,data!$A$4,a_sizeเสื้อ,C30)+COUNTIFS(ตำแหน่งผู้บริหารครู,data!$A$7,a_sizeเสื้อ,C30)</f>
        <v>0</v>
      </c>
      <c r="D33" s="30">
        <f>COUNTIFS(ตำแหน่งผู้บริหารครู,data!$A$4,a_sizeเสื้อ,D30)+COUNTIFS(ตำแหน่งผู้บริหารครู,data!$A$7,a_sizeเสื้อ,D30)</f>
        <v>0</v>
      </c>
      <c r="E33" s="30">
        <f>COUNTIFS(ตำแหน่งผู้บริหารครู,data!$A$4,a_sizeเสื้อ,E30)+COUNTIFS(ตำแหน่งผู้บริหารครู,data!$A$7,a_sizeเสื้อ,E30)</f>
        <v>0</v>
      </c>
      <c r="F33" s="30">
        <f>COUNTIFS(ตำแหน่งผู้บริหารครู,data!$A$4,a_sizeเสื้อ,F30)+COUNTIFS(ตำแหน่งผู้บริหารครู,data!$A$7,a_sizeเสื้อ,F30)</f>
        <v>0</v>
      </c>
      <c r="G33" s="30">
        <f>COUNTIFS(ตำแหน่งผู้บริหารครู,data!$A$4,a_sizeเสื้อ,G30)+COUNTIFS(ตำแหน่งผู้บริหารครู,data!$A$7,a_sizeเสื้อ,G30)</f>
        <v>0</v>
      </c>
      <c r="H33" s="30">
        <f>COUNTIFS(ตำแหน่งผู้บริหารครู,data!$A$4,a_sizeเสื้อ,H30)+COUNTIFS(ตำแหน่งผู้บริหารครู,data!$A$7,a_sizeเสื้อ,H30)</f>
        <v>0</v>
      </c>
      <c r="I33" s="30">
        <f>COUNTIFS(ตำแหน่งผู้บริหารครู,data!$A$4,a_sizeเสื้อ,I30)+COUNTIFS(ตำแหน่งผู้บริหารครู,data!$A$7,a_sizeเสื้อ,I30)</f>
        <v>0</v>
      </c>
      <c r="J33" s="30">
        <f>COUNTIFS(ตำแหน่งผู้บริหารครู,data!$A$4,a_sizeเสื้อ,J30)+COUNTIFS(ตำแหน่งผู้บริหารครู,data!$A$7,a_sizeเสื้อ,J30)</f>
        <v>0</v>
      </c>
      <c r="K33" s="30">
        <f>COUNTIFS(ตำแหน่งผู้บริหารครู,data!$A$4,a_sizeเสื้อ,K30)+COUNTIFS(ตำแหน่งผู้บริหารครู,data!$A$7,a_sizeเสื้อ,K30)</f>
        <v>0</v>
      </c>
      <c r="L33" s="30">
        <f>COUNTIFS(ตำแหน่งผู้บริหารครู,data!$A$4,a_sizeเสื้อ,L30)+COUNTIFS(ตำแหน่งผู้บริหารครู,data!$A$7,a_sizeเสื้อ,L30)</f>
        <v>0</v>
      </c>
      <c r="M33" s="30">
        <f>COUNTIFS(ตำแหน่งผู้บริหารครู,data!$A$4,a_sizeเสื้อ,M30)+COUNTIFS(ตำแหน่งผู้บริหารครู,data!$A$7,a_sizeเสื้อ,M30)</f>
        <v>0</v>
      </c>
      <c r="N33" s="30">
        <f t="shared" si="4"/>
        <v>0</v>
      </c>
    </row>
    <row r="34" spans="1:14" x14ac:dyDescent="0.55000000000000004">
      <c r="A34" s="26">
        <v>4</v>
      </c>
      <c r="B34" s="27" t="s">
        <v>128</v>
      </c>
      <c r="C34" s="30">
        <f>COUNTIFS(ตำแหน่งผู้บริหารครู,data!$A$5,a_sizeเสื้อ,C30)</f>
        <v>0</v>
      </c>
      <c r="D34" s="30">
        <f>COUNTIFS(ตำแหน่งผู้บริหารครู,data!$A$5,a_sizeเสื้อ,D30)</f>
        <v>0</v>
      </c>
      <c r="E34" s="30">
        <f>COUNTIFS(ตำแหน่งผู้บริหารครู,data!$A$5,a_sizeเสื้อ,E30)</f>
        <v>0</v>
      </c>
      <c r="F34" s="30">
        <f>COUNTIFS(ตำแหน่งผู้บริหารครู,data!$A$5,a_sizeเสื้อ,F30)</f>
        <v>0</v>
      </c>
      <c r="G34" s="30">
        <f>COUNTIFS(ตำแหน่งผู้บริหารครู,data!$A$5,a_sizeเสื้อ,G30)</f>
        <v>0</v>
      </c>
      <c r="H34" s="30">
        <f>COUNTIFS(ตำแหน่งผู้บริหารครู,data!$A$5,a_sizeเสื้อ,H30)</f>
        <v>0</v>
      </c>
      <c r="I34" s="30">
        <f>COUNTIFS(ตำแหน่งผู้บริหารครู,data!$A$5,a_sizeเสื้อ,I30)</f>
        <v>0</v>
      </c>
      <c r="J34" s="30">
        <f>COUNTIFS(ตำแหน่งผู้บริหารครู,data!$A$5,a_sizeเสื้อ,J30)</f>
        <v>0</v>
      </c>
      <c r="K34" s="30">
        <f>COUNTIFS(ตำแหน่งผู้บริหารครู,data!$A$5,a_sizeเสื้อ,K30)</f>
        <v>0</v>
      </c>
      <c r="L34" s="30">
        <f>COUNTIFS(ตำแหน่งผู้บริหารครู,data!$A$5,a_sizeเสื้อ,L30)</f>
        <v>0</v>
      </c>
      <c r="M34" s="30">
        <f>COUNTIFS(ตำแหน่งผู้บริหารครู,data!$A$5,a_sizeเสื้อ,M30)</f>
        <v>0</v>
      </c>
      <c r="N34" s="30">
        <f t="shared" si="4"/>
        <v>0</v>
      </c>
    </row>
    <row r="35" spans="1:14" x14ac:dyDescent="0.55000000000000004">
      <c r="A35" s="27"/>
      <c r="B35" s="1" t="s">
        <v>146</v>
      </c>
      <c r="C35" s="1">
        <f>SUM(C31:C34)</f>
        <v>0</v>
      </c>
      <c r="D35" s="1">
        <f t="shared" ref="D35:M35" si="5">SUM(D31:D34)</f>
        <v>0</v>
      </c>
      <c r="E35" s="1">
        <f t="shared" si="5"/>
        <v>0</v>
      </c>
      <c r="F35" s="1">
        <f t="shared" si="5"/>
        <v>0</v>
      </c>
      <c r="G35" s="1">
        <f t="shared" si="5"/>
        <v>0</v>
      </c>
      <c r="H35" s="1">
        <f t="shared" si="5"/>
        <v>0</v>
      </c>
      <c r="I35" s="1">
        <f t="shared" si="5"/>
        <v>0</v>
      </c>
      <c r="J35" s="1">
        <f t="shared" si="5"/>
        <v>0</v>
      </c>
      <c r="K35" s="1">
        <f t="shared" si="5"/>
        <v>0</v>
      </c>
      <c r="L35" s="1">
        <f t="shared" si="5"/>
        <v>0</v>
      </c>
      <c r="M35" s="1">
        <f t="shared" si="5"/>
        <v>0</v>
      </c>
      <c r="N35" s="1">
        <f>SUM(N31:N34)</f>
        <v>0</v>
      </c>
    </row>
    <row r="37" spans="1:14" x14ac:dyDescent="0.55000000000000004">
      <c r="C37" s="2" t="s">
        <v>177</v>
      </c>
      <c r="D37" s="39">
        <f>F3</f>
        <v>0</v>
      </c>
      <c r="E37" s="39"/>
      <c r="F37" s="39"/>
      <c r="G37" s="39"/>
      <c r="H37" s="39" t="str">
        <f>F4</f>
        <v>(ศูนย์บาทถ้วน)</v>
      </c>
      <c r="I37" s="39"/>
      <c r="J37" s="39"/>
      <c r="K37" s="39"/>
      <c r="L37" s="39"/>
    </row>
    <row r="38" spans="1:14" x14ac:dyDescent="0.55000000000000004">
      <c r="C38" s="2" t="s">
        <v>147</v>
      </c>
    </row>
    <row r="39" spans="1:14" x14ac:dyDescent="0.55000000000000004">
      <c r="E39" s="3"/>
      <c r="F39" s="3"/>
    </row>
    <row r="40" spans="1:14" x14ac:dyDescent="0.55000000000000004">
      <c r="C40" s="29" t="s">
        <v>149</v>
      </c>
      <c r="D40" s="34"/>
      <c r="E40" s="34"/>
      <c r="F40" s="34"/>
      <c r="G40" s="34"/>
      <c r="H40" s="51" t="s">
        <v>150</v>
      </c>
      <c r="I40" s="53" t="s">
        <v>178</v>
      </c>
      <c r="J40" s="29" t="s">
        <v>179</v>
      </c>
      <c r="K40" s="53" t="s">
        <v>178</v>
      </c>
      <c r="L40" s="29" t="s">
        <v>180</v>
      </c>
    </row>
    <row r="41" spans="1:14" x14ac:dyDescent="0.55000000000000004">
      <c r="C41" s="29"/>
      <c r="D41" s="34" t="s">
        <v>152</v>
      </c>
      <c r="E41" s="34"/>
      <c r="F41" s="34"/>
      <c r="G41" s="34"/>
      <c r="H41" s="51"/>
      <c r="I41" s="51"/>
      <c r="J41" s="51"/>
      <c r="K41" s="51"/>
      <c r="L41" s="51"/>
    </row>
    <row r="42" spans="1:14" x14ac:dyDescent="0.55000000000000004">
      <c r="C42" s="29" t="s">
        <v>10</v>
      </c>
      <c r="D42" s="34" t="s">
        <v>153</v>
      </c>
      <c r="E42" s="34"/>
      <c r="F42" s="34"/>
      <c r="G42" s="34"/>
      <c r="H42" s="51"/>
      <c r="I42" s="51"/>
      <c r="J42" s="51"/>
      <c r="K42" s="51"/>
      <c r="L42" s="51"/>
    </row>
    <row r="43" spans="1:14" x14ac:dyDescent="0.55000000000000004">
      <c r="C43" s="29" t="s">
        <v>151</v>
      </c>
      <c r="D43" s="34" t="s">
        <v>153</v>
      </c>
      <c r="E43" s="34"/>
      <c r="F43" s="34"/>
      <c r="G43" s="34"/>
      <c r="H43" s="51"/>
      <c r="I43" s="51"/>
      <c r="J43" s="51"/>
      <c r="K43" s="51"/>
      <c r="L43" s="51"/>
    </row>
    <row r="44" spans="1:14" x14ac:dyDescent="0.55000000000000004">
      <c r="C44" s="51"/>
      <c r="D44" s="34" t="s">
        <v>164</v>
      </c>
      <c r="E44" s="34"/>
      <c r="F44" s="34"/>
      <c r="G44" s="34"/>
      <c r="H44" s="51"/>
      <c r="I44" s="51"/>
      <c r="J44" s="51"/>
      <c r="K44" s="51"/>
      <c r="L44" s="51"/>
    </row>
    <row r="45" spans="1:14" x14ac:dyDescent="0.55000000000000004">
      <c r="C45" s="29"/>
      <c r="D45" s="51"/>
      <c r="E45" s="29"/>
      <c r="F45" s="29"/>
      <c r="G45" s="51"/>
      <c r="H45" s="51"/>
      <c r="I45" s="51"/>
      <c r="J45" s="51"/>
      <c r="K45" s="51"/>
      <c r="L45" s="51"/>
    </row>
    <row r="46" spans="1:14" x14ac:dyDescent="0.55000000000000004">
      <c r="C46" s="29" t="s">
        <v>149</v>
      </c>
      <c r="D46" s="34"/>
      <c r="E46" s="34"/>
      <c r="F46" s="34"/>
      <c r="G46" s="34"/>
      <c r="H46" s="51" t="s">
        <v>176</v>
      </c>
      <c r="I46" s="53" t="s">
        <v>178</v>
      </c>
      <c r="J46" s="29" t="s">
        <v>181</v>
      </c>
      <c r="K46" s="53" t="s">
        <v>178</v>
      </c>
      <c r="L46" s="29" t="s">
        <v>182</v>
      </c>
    </row>
    <row r="47" spans="1:14" x14ac:dyDescent="0.55000000000000004">
      <c r="C47" s="29"/>
      <c r="D47" s="34" t="s">
        <v>152</v>
      </c>
      <c r="E47" s="34"/>
      <c r="F47" s="34"/>
      <c r="G47" s="34"/>
      <c r="H47" s="51"/>
      <c r="I47" s="51"/>
      <c r="J47" s="51"/>
      <c r="K47" s="51"/>
      <c r="L47" s="51"/>
    </row>
    <row r="48" spans="1:14" x14ac:dyDescent="0.55000000000000004">
      <c r="C48" s="29" t="s">
        <v>10</v>
      </c>
      <c r="D48" s="34" t="s">
        <v>153</v>
      </c>
      <c r="E48" s="34"/>
      <c r="F48" s="34"/>
      <c r="G48" s="34"/>
      <c r="H48" s="51"/>
      <c r="I48" s="51"/>
      <c r="J48" s="51"/>
      <c r="K48" s="51"/>
      <c r="L48" s="51"/>
    </row>
    <row r="49" spans="3:12" x14ac:dyDescent="0.55000000000000004">
      <c r="C49" s="29" t="s">
        <v>151</v>
      </c>
      <c r="D49" s="34" t="s">
        <v>153</v>
      </c>
      <c r="E49" s="34"/>
      <c r="F49" s="34"/>
      <c r="G49" s="34"/>
      <c r="H49" s="51"/>
      <c r="I49" s="51"/>
      <c r="J49" s="51"/>
      <c r="K49" s="51"/>
      <c r="L49" s="51"/>
    </row>
    <row r="50" spans="3:12" x14ac:dyDescent="0.55000000000000004">
      <c r="C50" s="51"/>
      <c r="D50" s="34" t="s">
        <v>164</v>
      </c>
      <c r="E50" s="34"/>
      <c r="F50" s="34"/>
      <c r="G50" s="34"/>
      <c r="H50" s="51"/>
      <c r="I50" s="51"/>
      <c r="J50" s="51"/>
      <c r="K50" s="51"/>
      <c r="L50" s="51"/>
    </row>
  </sheetData>
  <sheetProtection algorithmName="SHA-512" hashValue="K349xzYG53QgGqvbf3tttUB5rqcv6AU44vTpqFg1HuvjRzq89bUq9LrZli9ymy5XKeCpiLwYWxV4A/9unPm5DQ==" saltValue="iLPZWNrqYyynryzD0JxnVg==" spinCount="100000" sheet="1" objects="1" scenarios="1"/>
  <mergeCells count="45">
    <mergeCell ref="N29:N30"/>
    <mergeCell ref="A27:N27"/>
    <mergeCell ref="A28:N28"/>
    <mergeCell ref="D37:G37"/>
    <mergeCell ref="H37:L37"/>
    <mergeCell ref="A19:G19"/>
    <mergeCell ref="F20:F21"/>
    <mergeCell ref="J20:J21"/>
    <mergeCell ref="D46:G46"/>
    <mergeCell ref="D47:G47"/>
    <mergeCell ref="D48:G48"/>
    <mergeCell ref="D49:G49"/>
    <mergeCell ref="D50:G50"/>
    <mergeCell ref="D40:G40"/>
    <mergeCell ref="D41:G41"/>
    <mergeCell ref="D42:G42"/>
    <mergeCell ref="D43:G43"/>
    <mergeCell ref="D44:G44"/>
    <mergeCell ref="A29:A30"/>
    <mergeCell ref="B29:B30"/>
    <mergeCell ref="C29:M29"/>
    <mergeCell ref="B20:B21"/>
    <mergeCell ref="C12:D12"/>
    <mergeCell ref="F12:G12"/>
    <mergeCell ref="F13:G13"/>
    <mergeCell ref="H20:I20"/>
    <mergeCell ref="A4:D4"/>
    <mergeCell ref="A11:K11"/>
    <mergeCell ref="F4:M4"/>
    <mergeCell ref="F14:G14"/>
    <mergeCell ref="F15:G15"/>
    <mergeCell ref="F16:G16"/>
    <mergeCell ref="F17:G17"/>
    <mergeCell ref="H12:K12"/>
    <mergeCell ref="H13:K13"/>
    <mergeCell ref="H14:K14"/>
    <mergeCell ref="H15:K15"/>
    <mergeCell ref="H16:K16"/>
    <mergeCell ref="H17:K17"/>
    <mergeCell ref="C20:E20"/>
    <mergeCell ref="A20:A21"/>
    <mergeCell ref="A1:M1"/>
    <mergeCell ref="A2:D2"/>
    <mergeCell ref="F2:M2"/>
    <mergeCell ref="F3:M3"/>
  </mergeCells>
  <pageMargins left="0.31496062992125984" right="0.31496062992125984" top="0.15748031496062992" bottom="0.15748031496062992" header="0.31496062992125984" footer="0.31496062992125984"/>
  <pageSetup paperSize="9" scale="92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EF295-3447-4BDC-9568-DC35A9681D0A}">
  <dimension ref="A1:U88"/>
  <sheetViews>
    <sheetView topLeftCell="B22" workbookViewId="0">
      <selection activeCell="F88" sqref="F88"/>
    </sheetView>
  </sheetViews>
  <sheetFormatPr defaultRowHeight="24" x14ac:dyDescent="0.55000000000000004"/>
  <cols>
    <col min="1" max="1" width="24.25" style="60" customWidth="1"/>
    <col min="2" max="2" width="13.5" style="60" customWidth="1"/>
    <col min="3" max="3" width="9" style="60"/>
    <col min="4" max="4" width="26.125" style="60" customWidth="1"/>
    <col min="5" max="16" width="9" style="60"/>
    <col min="17" max="18" width="17.75" style="60" customWidth="1"/>
    <col min="19" max="16384" width="9" style="60"/>
  </cols>
  <sheetData>
    <row r="1" spans="1:21" x14ac:dyDescent="0.55000000000000004">
      <c r="A1" s="60" t="s">
        <v>10</v>
      </c>
      <c r="B1" s="60" t="s">
        <v>7</v>
      </c>
      <c r="D1" s="61" t="s">
        <v>34</v>
      </c>
      <c r="E1" s="61" t="s">
        <v>35</v>
      </c>
      <c r="J1" s="60" t="s">
        <v>155</v>
      </c>
      <c r="L1" s="60" t="s">
        <v>157</v>
      </c>
      <c r="N1" s="60" t="s">
        <v>165</v>
      </c>
      <c r="Q1" s="58" t="s">
        <v>266</v>
      </c>
      <c r="R1" s="58" t="s">
        <v>266</v>
      </c>
      <c r="S1" s="58" t="s">
        <v>166</v>
      </c>
      <c r="T1" s="58" t="s">
        <v>167</v>
      </c>
      <c r="U1" s="58" t="s">
        <v>267</v>
      </c>
    </row>
    <row r="2" spans="1:21" x14ac:dyDescent="0.55000000000000004">
      <c r="A2" s="60" t="s">
        <v>0</v>
      </c>
      <c r="B2" s="60" t="s">
        <v>14</v>
      </c>
      <c r="D2" s="60" t="s">
        <v>36</v>
      </c>
      <c r="E2" s="61">
        <v>1</v>
      </c>
      <c r="F2" s="60">
        <f>VLOOKUP(D2,จำนวนนักเรียน,4,FALSE)</f>
        <v>3411</v>
      </c>
      <c r="J2" s="60" t="s">
        <v>132</v>
      </c>
      <c r="L2" s="60" t="s">
        <v>171</v>
      </c>
      <c r="N2" s="60" t="s">
        <v>166</v>
      </c>
      <c r="Q2" s="59" t="s">
        <v>184</v>
      </c>
      <c r="R2" s="59" t="str">
        <f>"โรงเรียน"&amp;Q2</f>
        <v>โรงเรียนสุรวิทยาคาร</v>
      </c>
      <c r="S2" s="59">
        <v>2122</v>
      </c>
      <c r="T2" s="59">
        <v>1289</v>
      </c>
      <c r="U2" s="59">
        <v>3411</v>
      </c>
    </row>
    <row r="3" spans="1:21" x14ac:dyDescent="0.55000000000000004">
      <c r="A3" s="60" t="s">
        <v>5</v>
      </c>
      <c r="B3" s="60" t="s">
        <v>16</v>
      </c>
      <c r="D3" s="60" t="s">
        <v>37</v>
      </c>
      <c r="E3" s="61">
        <v>1</v>
      </c>
      <c r="F3" s="60">
        <f>VLOOKUP(D3,จำนวนนักเรียน,4,FALSE)</f>
        <v>2567</v>
      </c>
      <c r="J3" s="60" t="s">
        <v>133</v>
      </c>
      <c r="L3" s="60" t="s">
        <v>172</v>
      </c>
      <c r="N3" s="60" t="s">
        <v>167</v>
      </c>
      <c r="Q3" s="59" t="s">
        <v>185</v>
      </c>
      <c r="R3" s="59" t="str">
        <f t="shared" ref="R3:R66" si="0">"โรงเรียน"&amp;Q3</f>
        <v>โรงเรียนสิรินธร</v>
      </c>
      <c r="S3" s="59">
        <v>427</v>
      </c>
      <c r="T3" s="59">
        <v>2806</v>
      </c>
      <c r="U3" s="59">
        <v>3233</v>
      </c>
    </row>
    <row r="4" spans="1:21" x14ac:dyDescent="0.55000000000000004">
      <c r="A4" s="60" t="s">
        <v>154</v>
      </c>
      <c r="B4" s="60" t="s">
        <v>15</v>
      </c>
      <c r="D4" s="60" t="s">
        <v>38</v>
      </c>
      <c r="E4" s="61">
        <v>1</v>
      </c>
      <c r="F4" s="60">
        <f>VLOOKUP(D4,จำนวนนักเรียน,4,FALSE)</f>
        <v>100</v>
      </c>
      <c r="J4" s="60" t="s">
        <v>134</v>
      </c>
      <c r="L4" s="60" t="s">
        <v>173</v>
      </c>
      <c r="Q4" s="59" t="s">
        <v>186</v>
      </c>
      <c r="R4" s="59" t="str">
        <f t="shared" si="0"/>
        <v>โรงเรียนสวายวิทยาคาร</v>
      </c>
      <c r="S4" s="59">
        <v>361</v>
      </c>
      <c r="T4" s="59">
        <v>300</v>
      </c>
      <c r="U4" s="59">
        <v>661</v>
      </c>
    </row>
    <row r="5" spans="1:21" x14ac:dyDescent="0.55000000000000004">
      <c r="A5" s="60" t="s">
        <v>6</v>
      </c>
      <c r="B5" s="60" t="s">
        <v>17</v>
      </c>
      <c r="D5" s="60" t="s">
        <v>39</v>
      </c>
      <c r="E5" s="61">
        <v>1</v>
      </c>
      <c r="F5" s="60">
        <f>VLOOKUP(D5,จำนวนนักเรียน,4,FALSE)</f>
        <v>211</v>
      </c>
      <c r="L5" s="60" t="s">
        <v>174</v>
      </c>
      <c r="Q5" s="59" t="s">
        <v>187</v>
      </c>
      <c r="R5" s="59" t="str">
        <f t="shared" si="0"/>
        <v>โรงเรียนนาดีวิทยา</v>
      </c>
      <c r="S5" s="59">
        <v>262</v>
      </c>
      <c r="T5" s="59">
        <v>257</v>
      </c>
      <c r="U5" s="59">
        <v>519</v>
      </c>
    </row>
    <row r="6" spans="1:21" x14ac:dyDescent="0.55000000000000004">
      <c r="A6" s="60" t="s">
        <v>168</v>
      </c>
      <c r="B6" s="60" t="s">
        <v>18</v>
      </c>
      <c r="D6" s="60" t="s">
        <v>40</v>
      </c>
      <c r="E6" s="61">
        <v>1</v>
      </c>
      <c r="F6" s="60">
        <f>VLOOKUP(D6,จำนวนนักเรียน,4,FALSE)</f>
        <v>221</v>
      </c>
      <c r="L6" s="60" t="s">
        <v>136</v>
      </c>
      <c r="Q6" s="59" t="s">
        <v>188</v>
      </c>
      <c r="R6" s="59" t="str">
        <f t="shared" si="0"/>
        <v>โรงเรียนศรีไผทสมันต์</v>
      </c>
      <c r="S6" s="59">
        <v>138</v>
      </c>
      <c r="T6" s="59">
        <v>83</v>
      </c>
      <c r="U6" s="59">
        <v>221</v>
      </c>
    </row>
    <row r="7" spans="1:21" x14ac:dyDescent="0.55000000000000004">
      <c r="A7" s="60" t="s">
        <v>169</v>
      </c>
      <c r="B7" s="60" t="s">
        <v>19</v>
      </c>
      <c r="D7" s="60" t="s">
        <v>41</v>
      </c>
      <c r="E7" s="61">
        <v>1</v>
      </c>
      <c r="F7" s="60">
        <f>VLOOKUP(D7,จำนวนนักเรียน,4,FALSE)</f>
        <v>214</v>
      </c>
      <c r="L7" s="60" t="s">
        <v>137</v>
      </c>
      <c r="Q7" s="59" t="s">
        <v>268</v>
      </c>
      <c r="R7" s="59" t="str">
        <f t="shared" si="0"/>
        <v>โรงเรียนรามวิทยา รัชมังคลาภิเษก</v>
      </c>
      <c r="S7" s="59">
        <v>550</v>
      </c>
      <c r="T7" s="59">
        <v>644</v>
      </c>
      <c r="U7" s="59">
        <v>1194</v>
      </c>
    </row>
    <row r="8" spans="1:21" x14ac:dyDescent="0.55000000000000004">
      <c r="B8" s="60" t="s">
        <v>22</v>
      </c>
      <c r="D8" s="60" t="s">
        <v>42</v>
      </c>
      <c r="E8" s="61">
        <v>1</v>
      </c>
      <c r="F8" s="60">
        <f>VLOOKUP(D8,จำนวนนักเรียน,4,FALSE)</f>
        <v>245</v>
      </c>
      <c r="L8" s="60" t="s">
        <v>138</v>
      </c>
      <c r="Q8" s="59" t="s">
        <v>189</v>
      </c>
      <c r="R8" s="59" t="str">
        <f t="shared" si="0"/>
        <v>โรงเรียนสุรินทร์ภักดี</v>
      </c>
      <c r="S8" s="59">
        <v>90</v>
      </c>
      <c r="T8" s="59">
        <v>49</v>
      </c>
      <c r="U8" s="59">
        <v>139</v>
      </c>
    </row>
    <row r="9" spans="1:21" x14ac:dyDescent="0.55000000000000004">
      <c r="B9" s="60" t="s">
        <v>23</v>
      </c>
      <c r="D9" s="60" t="s">
        <v>43</v>
      </c>
      <c r="E9" s="61">
        <v>1</v>
      </c>
      <c r="F9" s="60">
        <f>VLOOKUP(D9,จำนวนนักเรียน,4,FALSE)</f>
        <v>49</v>
      </c>
      <c r="L9" s="60" t="s">
        <v>139</v>
      </c>
      <c r="Q9" s="59" t="s">
        <v>190</v>
      </c>
      <c r="R9" s="59" t="str">
        <f t="shared" si="0"/>
        <v>โรงเรียนพญารามวิทยา</v>
      </c>
      <c r="S9" s="59">
        <v>123</v>
      </c>
      <c r="T9" s="59">
        <v>128</v>
      </c>
      <c r="U9" s="59">
        <v>251</v>
      </c>
    </row>
    <row r="10" spans="1:21" x14ac:dyDescent="0.55000000000000004">
      <c r="B10" s="60" t="s">
        <v>24</v>
      </c>
      <c r="D10" s="60" t="s">
        <v>44</v>
      </c>
      <c r="E10" s="61">
        <v>1</v>
      </c>
      <c r="F10" s="60">
        <f>VLOOKUP(D10,จำนวนนักเรียน,4,FALSE)</f>
        <v>661</v>
      </c>
      <c r="L10" s="60" t="s">
        <v>140</v>
      </c>
      <c r="Q10" s="59" t="s">
        <v>191</v>
      </c>
      <c r="R10" s="59" t="str">
        <f t="shared" si="0"/>
        <v>โรงเรียนสุรินทร์ราชมงคล</v>
      </c>
      <c r="S10" s="59">
        <v>187</v>
      </c>
      <c r="T10" s="59">
        <v>24</v>
      </c>
      <c r="U10" s="59">
        <v>211</v>
      </c>
    </row>
    <row r="11" spans="1:21" x14ac:dyDescent="0.55000000000000004">
      <c r="B11" s="60" t="s">
        <v>25</v>
      </c>
      <c r="D11" s="60" t="s">
        <v>45</v>
      </c>
      <c r="E11" s="61">
        <v>2</v>
      </c>
      <c r="F11" s="60">
        <f>VLOOKUP(D11,จำนวนนักเรียน,4,FALSE)</f>
        <v>3233</v>
      </c>
      <c r="L11" s="60" t="s">
        <v>141</v>
      </c>
      <c r="Q11" s="59" t="s">
        <v>192</v>
      </c>
      <c r="R11" s="59" t="str">
        <f t="shared" si="0"/>
        <v>โรงเรียนโชคเพชรพิทยา</v>
      </c>
      <c r="S11" s="59">
        <v>104</v>
      </c>
      <c r="T11" s="59">
        <v>84</v>
      </c>
      <c r="U11" s="59">
        <v>188</v>
      </c>
    </row>
    <row r="12" spans="1:21" x14ac:dyDescent="0.55000000000000004">
      <c r="B12" s="60" t="s">
        <v>21</v>
      </c>
      <c r="D12" s="60" t="s">
        <v>46</v>
      </c>
      <c r="E12" s="61">
        <v>2</v>
      </c>
      <c r="F12" s="60">
        <f>VLOOKUP(D12,จำนวนนักเรียน,4,FALSE)</f>
        <v>188</v>
      </c>
      <c r="L12" s="60" t="s">
        <v>175</v>
      </c>
      <c r="Q12" s="59" t="s">
        <v>193</v>
      </c>
      <c r="R12" s="59" t="str">
        <f t="shared" si="0"/>
        <v>โรงเรียนสุรินทร์พิทยาคม</v>
      </c>
      <c r="S12" s="59">
        <v>113</v>
      </c>
      <c r="T12" s="59">
        <v>90</v>
      </c>
      <c r="U12" s="59">
        <v>203</v>
      </c>
    </row>
    <row r="13" spans="1:21" x14ac:dyDescent="0.55000000000000004">
      <c r="B13" s="60" t="s">
        <v>26</v>
      </c>
      <c r="D13" s="60" t="s">
        <v>47</v>
      </c>
      <c r="E13" s="61">
        <v>2</v>
      </c>
      <c r="F13" s="60">
        <f>VLOOKUP(D13,จำนวนนักเรียน,4,FALSE)</f>
        <v>180</v>
      </c>
      <c r="Q13" s="59" t="s">
        <v>194</v>
      </c>
      <c r="R13" s="59" t="str">
        <f t="shared" si="0"/>
        <v>โรงเรียนวีรวัฒน์โยธิน</v>
      </c>
      <c r="S13" s="59">
        <v>1183</v>
      </c>
      <c r="T13" s="59">
        <v>1384</v>
      </c>
      <c r="U13" s="59">
        <v>2567</v>
      </c>
    </row>
    <row r="14" spans="1:21" x14ac:dyDescent="0.55000000000000004">
      <c r="B14" s="60" t="s">
        <v>20</v>
      </c>
      <c r="D14" s="60" t="s">
        <v>48</v>
      </c>
      <c r="E14" s="61">
        <v>2</v>
      </c>
      <c r="F14" s="60">
        <f>VLOOKUP(D14,จำนวนนักเรียน,4,FALSE)</f>
        <v>519</v>
      </c>
      <c r="Q14" s="59" t="s">
        <v>195</v>
      </c>
      <c r="R14" s="59" t="str">
        <f t="shared" si="0"/>
        <v>โรงเรียนมหิธรวิทยา</v>
      </c>
      <c r="S14" s="59">
        <v>47</v>
      </c>
      <c r="T14" s="59">
        <v>53</v>
      </c>
      <c r="U14" s="59">
        <v>100</v>
      </c>
    </row>
    <row r="15" spans="1:21" x14ac:dyDescent="0.55000000000000004">
      <c r="B15" s="60" t="s">
        <v>27</v>
      </c>
      <c r="D15" s="60" t="s">
        <v>49</v>
      </c>
      <c r="E15" s="61">
        <v>2</v>
      </c>
      <c r="F15" s="60">
        <f>VLOOKUP(D15,จำนวนนักเรียน,4,FALSE)</f>
        <v>251</v>
      </c>
      <c r="Q15" s="59" t="s">
        <v>196</v>
      </c>
      <c r="R15" s="59" t="str">
        <f t="shared" si="0"/>
        <v>โรงเรียนนาบัววิทยา</v>
      </c>
      <c r="S15" s="59">
        <v>112</v>
      </c>
      <c r="T15" s="59">
        <v>102</v>
      </c>
      <c r="U15" s="59">
        <v>214</v>
      </c>
    </row>
    <row r="16" spans="1:21" x14ac:dyDescent="0.55000000000000004">
      <c r="B16" s="60" t="s">
        <v>28</v>
      </c>
      <c r="D16" s="60" t="s">
        <v>50</v>
      </c>
      <c r="E16" s="61">
        <v>2</v>
      </c>
      <c r="F16" s="60">
        <f>VLOOKUP(D16,จำนวนนักเรียน,4,FALSE)</f>
        <v>176</v>
      </c>
      <c r="Q16" s="59" t="s">
        <v>197</v>
      </c>
      <c r="R16" s="59" t="str">
        <f t="shared" si="0"/>
        <v>โรงเรียนศรีรามประชาสรรค์</v>
      </c>
      <c r="S16" s="59">
        <v>57</v>
      </c>
      <c r="T16" s="59">
        <v>73</v>
      </c>
      <c r="U16" s="59">
        <v>130</v>
      </c>
    </row>
    <row r="17" spans="2:21" x14ac:dyDescent="0.55000000000000004">
      <c r="B17" s="60" t="s">
        <v>29</v>
      </c>
      <c r="D17" s="60" t="s">
        <v>51</v>
      </c>
      <c r="E17" s="61">
        <v>2</v>
      </c>
      <c r="F17" s="60">
        <f>VLOOKUP(D17,จำนวนนักเรียน,4,FALSE)</f>
        <v>139</v>
      </c>
      <c r="Q17" s="59" t="s">
        <v>198</v>
      </c>
      <c r="R17" s="59" t="str">
        <f t="shared" si="0"/>
        <v>โรงเรียนตั้งใจวิทยาคม</v>
      </c>
      <c r="S17" s="59">
        <v>97</v>
      </c>
      <c r="T17" s="59">
        <v>79</v>
      </c>
      <c r="U17" s="59">
        <v>176</v>
      </c>
    </row>
    <row r="18" spans="2:21" x14ac:dyDescent="0.55000000000000004">
      <c r="B18" s="60" t="s">
        <v>30</v>
      </c>
      <c r="D18" s="60" t="s">
        <v>52</v>
      </c>
      <c r="E18" s="61">
        <v>2</v>
      </c>
      <c r="F18" s="60">
        <f>VLOOKUP(D18,จำนวนนักเรียน,4,FALSE)</f>
        <v>1194</v>
      </c>
      <c r="Q18" s="59" t="s">
        <v>199</v>
      </c>
      <c r="R18" s="59" t="str">
        <f t="shared" si="0"/>
        <v>โรงเรียนท่าสว่างวิทยา</v>
      </c>
      <c r="S18" s="59">
        <v>87</v>
      </c>
      <c r="T18" s="59">
        <v>93</v>
      </c>
      <c r="U18" s="59">
        <v>180</v>
      </c>
    </row>
    <row r="19" spans="2:21" x14ac:dyDescent="0.55000000000000004">
      <c r="B19" s="60" t="s">
        <v>31</v>
      </c>
      <c r="D19" s="60" t="s">
        <v>53</v>
      </c>
      <c r="E19" s="61">
        <v>2</v>
      </c>
      <c r="F19" s="60">
        <f>VLOOKUP(D19,จำนวนนักเรียน,4,FALSE)</f>
        <v>130</v>
      </c>
      <c r="Q19" s="59" t="s">
        <v>200</v>
      </c>
      <c r="R19" s="59" t="str">
        <f t="shared" si="0"/>
        <v>โรงเรียนแสงทรัพย์ประชาวิทยาคาร</v>
      </c>
      <c r="S19" s="59">
        <v>31</v>
      </c>
      <c r="T19" s="59">
        <v>18</v>
      </c>
      <c r="U19" s="59">
        <v>49</v>
      </c>
    </row>
    <row r="20" spans="2:21" x14ac:dyDescent="0.55000000000000004">
      <c r="B20" s="60" t="s">
        <v>32</v>
      </c>
      <c r="D20" s="60" t="s">
        <v>54</v>
      </c>
      <c r="E20" s="61">
        <v>2</v>
      </c>
      <c r="F20" s="60">
        <f>VLOOKUP(D20,จำนวนนักเรียน,4,FALSE)</f>
        <v>203</v>
      </c>
      <c r="Q20" s="59" t="s">
        <v>201</v>
      </c>
      <c r="R20" s="59" t="str">
        <f t="shared" si="0"/>
        <v>โรงเรียนเทนมีย์มิตรประชา</v>
      </c>
      <c r="S20" s="59">
        <v>116</v>
      </c>
      <c r="T20" s="59">
        <v>129</v>
      </c>
      <c r="U20" s="59">
        <v>245</v>
      </c>
    </row>
    <row r="21" spans="2:21" x14ac:dyDescent="0.55000000000000004">
      <c r="B21" s="60" t="s">
        <v>33</v>
      </c>
      <c r="D21" s="60" t="s">
        <v>55</v>
      </c>
      <c r="E21" s="61">
        <v>3</v>
      </c>
      <c r="F21" s="60">
        <f>VLOOKUP(D21,จำนวนนักเรียน,4,FALSE)</f>
        <v>2083</v>
      </c>
      <c r="Q21" s="59" t="s">
        <v>202</v>
      </c>
      <c r="R21" s="59" t="str">
        <f t="shared" si="0"/>
        <v>โรงเรียนจอมพระประชาสรรค์</v>
      </c>
      <c r="S21" s="59">
        <v>812</v>
      </c>
      <c r="T21" s="59">
        <v>1271</v>
      </c>
      <c r="U21" s="59">
        <v>2083</v>
      </c>
    </row>
    <row r="22" spans="2:21" x14ac:dyDescent="0.55000000000000004">
      <c r="D22" s="60" t="s">
        <v>56</v>
      </c>
      <c r="E22" s="61">
        <v>3</v>
      </c>
      <c r="F22" s="60">
        <f>VLOOKUP(D22,จำนวนนักเรียน,4,FALSE)</f>
        <v>1604</v>
      </c>
      <c r="Q22" s="59" t="s">
        <v>203</v>
      </c>
      <c r="R22" s="59" t="str">
        <f t="shared" si="0"/>
        <v>โรงเรียนเมืองลีงวิทยา</v>
      </c>
      <c r="S22" s="59">
        <v>124</v>
      </c>
      <c r="T22" s="59">
        <v>117</v>
      </c>
      <c r="U22" s="59">
        <v>241</v>
      </c>
    </row>
    <row r="23" spans="2:21" x14ac:dyDescent="0.55000000000000004">
      <c r="D23" s="60" t="s">
        <v>57</v>
      </c>
      <c r="E23" s="61">
        <v>3</v>
      </c>
      <c r="F23" s="60">
        <f>VLOOKUP(D23,จำนวนนักเรียน,4,FALSE)</f>
        <v>654</v>
      </c>
      <c r="Q23" s="59" t="s">
        <v>204</v>
      </c>
      <c r="R23" s="59" t="str">
        <f t="shared" si="0"/>
        <v>โรงเรียนบุแกรงวิทยาคม</v>
      </c>
      <c r="S23" s="59">
        <v>177</v>
      </c>
      <c r="T23" s="59">
        <v>169</v>
      </c>
      <c r="U23" s="59">
        <v>346</v>
      </c>
    </row>
    <row r="24" spans="2:21" x14ac:dyDescent="0.55000000000000004">
      <c r="D24" s="60" t="s">
        <v>58</v>
      </c>
      <c r="E24" s="61">
        <v>3</v>
      </c>
      <c r="F24" s="60">
        <f>VLOOKUP(D24,จำนวนนักเรียน,4,FALSE)</f>
        <v>241</v>
      </c>
      <c r="Q24" s="59" t="s">
        <v>205</v>
      </c>
      <c r="R24" s="59" t="str">
        <f t="shared" si="0"/>
        <v>โรงเรียนหนองสนิทวิทยา</v>
      </c>
      <c r="S24" s="59">
        <v>131</v>
      </c>
      <c r="T24" s="59">
        <v>117</v>
      </c>
      <c r="U24" s="59">
        <v>248</v>
      </c>
    </row>
    <row r="25" spans="2:21" x14ac:dyDescent="0.55000000000000004">
      <c r="D25" s="60" t="s">
        <v>59</v>
      </c>
      <c r="E25" s="61">
        <v>3</v>
      </c>
      <c r="F25" s="60">
        <f>VLOOKUP(D25,จำนวนนักเรียน,4,FALSE)</f>
        <v>346</v>
      </c>
      <c r="Q25" s="59" t="s">
        <v>206</v>
      </c>
      <c r="R25" s="59" t="str">
        <f t="shared" si="0"/>
        <v>โรงเรียนศีขรภูมิพิสัย</v>
      </c>
      <c r="S25" s="59">
        <v>1027</v>
      </c>
      <c r="T25" s="59">
        <v>1458</v>
      </c>
      <c r="U25" s="59">
        <v>2485</v>
      </c>
    </row>
    <row r="26" spans="2:21" x14ac:dyDescent="0.55000000000000004">
      <c r="D26" s="60" t="s">
        <v>60</v>
      </c>
      <c r="E26" s="61">
        <v>3</v>
      </c>
      <c r="F26" s="60">
        <f>VLOOKUP(D26,จำนวนนักเรียน,4,FALSE)</f>
        <v>248</v>
      </c>
      <c r="Q26" s="59" t="s">
        <v>207</v>
      </c>
      <c r="R26" s="59" t="str">
        <f t="shared" si="0"/>
        <v>โรงเรียนแตลศิริวิทยา</v>
      </c>
      <c r="S26" s="59">
        <v>190</v>
      </c>
      <c r="T26" s="59">
        <v>255</v>
      </c>
      <c r="U26" s="59">
        <v>445</v>
      </c>
    </row>
    <row r="27" spans="2:21" x14ac:dyDescent="0.55000000000000004">
      <c r="D27" s="60" t="s">
        <v>61</v>
      </c>
      <c r="E27" s="61">
        <v>3</v>
      </c>
      <c r="F27" s="60">
        <f>VLOOKUP(D27,จำนวนนักเรียน,4,FALSE)</f>
        <v>92</v>
      </c>
      <c r="Q27" s="59" t="s">
        <v>208</v>
      </c>
      <c r="R27" s="59" t="str">
        <f t="shared" si="0"/>
        <v>โรงเรียนห้วยจริงวิทยา</v>
      </c>
      <c r="S27" s="59">
        <v>216</v>
      </c>
      <c r="T27" s="59">
        <v>285</v>
      </c>
      <c r="U27" s="59">
        <v>501</v>
      </c>
    </row>
    <row r="28" spans="2:21" x14ac:dyDescent="0.55000000000000004">
      <c r="D28" s="60" t="s">
        <v>62</v>
      </c>
      <c r="E28" s="61">
        <v>3</v>
      </c>
      <c r="F28" s="60">
        <f>VLOOKUP(D28,จำนวนนักเรียน,4,FALSE)</f>
        <v>45</v>
      </c>
      <c r="Q28" s="59" t="s">
        <v>209</v>
      </c>
      <c r="R28" s="59" t="str">
        <f t="shared" si="0"/>
        <v>โรงเรียนกุดไผทประชาสรรค์</v>
      </c>
      <c r="S28" s="59">
        <v>118</v>
      </c>
      <c r="T28" s="59">
        <v>116</v>
      </c>
      <c r="U28" s="59">
        <v>234</v>
      </c>
    </row>
    <row r="29" spans="2:21" x14ac:dyDescent="0.55000000000000004">
      <c r="D29" s="60" t="s">
        <v>63</v>
      </c>
      <c r="E29" s="61">
        <v>3</v>
      </c>
      <c r="F29" s="60">
        <f>VLOOKUP(D29,จำนวนนักเรียน,4,FALSE)</f>
        <v>423</v>
      </c>
      <c r="Q29" s="59" t="s">
        <v>210</v>
      </c>
      <c r="R29" s="59" t="str">
        <f t="shared" si="0"/>
        <v>โรงเรียนจารย์วิทยาคาร</v>
      </c>
      <c r="S29" s="59">
        <v>99</v>
      </c>
      <c r="T29" s="59">
        <v>89</v>
      </c>
      <c r="U29" s="59">
        <v>188</v>
      </c>
    </row>
    <row r="30" spans="2:21" x14ac:dyDescent="0.55000000000000004">
      <c r="D30" s="60" t="s">
        <v>64</v>
      </c>
      <c r="E30" s="61">
        <v>4</v>
      </c>
      <c r="F30" s="60">
        <f>VLOOKUP(D30,จำนวนนักเรียน,4,FALSE)</f>
        <v>2485</v>
      </c>
      <c r="Q30" s="59" t="s">
        <v>211</v>
      </c>
      <c r="R30" s="59" t="str">
        <f t="shared" si="0"/>
        <v>โรงเรียนมัธยมจารพัตวิทยา</v>
      </c>
      <c r="S30" s="59">
        <v>85</v>
      </c>
      <c r="T30" s="59">
        <v>57</v>
      </c>
      <c r="U30" s="59">
        <v>142</v>
      </c>
    </row>
    <row r="31" spans="2:21" x14ac:dyDescent="0.55000000000000004">
      <c r="D31" s="60" t="s">
        <v>65</v>
      </c>
      <c r="E31" s="61">
        <v>4</v>
      </c>
      <c r="F31" s="60">
        <f>VLOOKUP(D31,จำนวนนักเรียน,4,FALSE)</f>
        <v>1510</v>
      </c>
      <c r="Q31" s="59" t="s">
        <v>212</v>
      </c>
      <c r="R31" s="59" t="str">
        <f t="shared" si="0"/>
        <v>โรงเรียนหนองแวงวิทยาคม</v>
      </c>
      <c r="S31" s="59">
        <v>232</v>
      </c>
      <c r="T31" s="59">
        <v>298</v>
      </c>
      <c r="U31" s="59">
        <v>530</v>
      </c>
    </row>
    <row r="32" spans="2:21" x14ac:dyDescent="0.55000000000000004">
      <c r="D32" s="60" t="s">
        <v>66</v>
      </c>
      <c r="E32" s="61">
        <v>4</v>
      </c>
      <c r="F32" s="60">
        <f>VLOOKUP(D32,จำนวนนักเรียน,4,FALSE)</f>
        <v>530</v>
      </c>
      <c r="Q32" s="59" t="s">
        <v>213</v>
      </c>
      <c r="R32" s="59" t="str">
        <f t="shared" si="0"/>
        <v>โรงเรียนขวาวใหญ่วิทยา</v>
      </c>
      <c r="S32" s="59">
        <v>49</v>
      </c>
      <c r="T32" s="59">
        <v>48</v>
      </c>
      <c r="U32" s="59">
        <v>97</v>
      </c>
    </row>
    <row r="33" spans="4:21" x14ac:dyDescent="0.55000000000000004">
      <c r="D33" s="60" t="s">
        <v>67</v>
      </c>
      <c r="E33" s="61">
        <v>4</v>
      </c>
      <c r="F33" s="60">
        <f>VLOOKUP(D33,จำนวนนักเรียน,4,FALSE)</f>
        <v>501</v>
      </c>
      <c r="Q33" s="59" t="s">
        <v>214</v>
      </c>
      <c r="R33" s="59" t="str">
        <f t="shared" si="0"/>
        <v>โรงเรียนวังข่าพัฒนา</v>
      </c>
      <c r="S33" s="59">
        <v>73</v>
      </c>
      <c r="T33" s="59">
        <v>84</v>
      </c>
      <c r="U33" s="59">
        <v>157</v>
      </c>
    </row>
    <row r="34" spans="4:21" x14ac:dyDescent="0.55000000000000004">
      <c r="D34" s="60" t="s">
        <v>68</v>
      </c>
      <c r="E34" s="61">
        <v>4</v>
      </c>
      <c r="F34" s="60">
        <f>VLOOKUP(D34,จำนวนนักเรียน,4,FALSE)</f>
        <v>445</v>
      </c>
      <c r="Q34" s="59" t="s">
        <v>215</v>
      </c>
      <c r="R34" s="59" t="str">
        <f t="shared" si="0"/>
        <v>โรงเรียนยางวิทยาคาร</v>
      </c>
      <c r="S34" s="59">
        <v>144</v>
      </c>
      <c r="T34" s="59">
        <v>130</v>
      </c>
      <c r="U34" s="59">
        <v>274</v>
      </c>
    </row>
    <row r="35" spans="4:21" x14ac:dyDescent="0.55000000000000004">
      <c r="D35" s="60" t="s">
        <v>69</v>
      </c>
      <c r="E35" s="61">
        <v>4</v>
      </c>
      <c r="F35" s="60">
        <f>VLOOKUP(D35,จำนวนนักเรียน,4,FALSE)</f>
        <v>234</v>
      </c>
      <c r="Q35" s="59" t="s">
        <v>216</v>
      </c>
      <c r="R35" s="59" t="str">
        <f t="shared" si="0"/>
        <v>โรงเรียนสุรพินท์พิทยา</v>
      </c>
      <c r="S35" s="59">
        <v>769</v>
      </c>
      <c r="T35" s="59">
        <v>835</v>
      </c>
      <c r="U35" s="59">
        <v>1604</v>
      </c>
    </row>
    <row r="36" spans="4:21" x14ac:dyDescent="0.55000000000000004">
      <c r="D36" s="60" t="s">
        <v>70</v>
      </c>
      <c r="E36" s="61">
        <v>4</v>
      </c>
      <c r="F36" s="60">
        <f>VLOOKUP(D36,จำนวนนักเรียน,4,FALSE)</f>
        <v>275</v>
      </c>
      <c r="Q36" s="59" t="s">
        <v>217</v>
      </c>
      <c r="R36" s="59" t="str">
        <f t="shared" si="0"/>
        <v>โรงเรียนพนาสนวิทยา</v>
      </c>
      <c r="S36" s="59">
        <v>202</v>
      </c>
      <c r="T36" s="59">
        <v>221</v>
      </c>
      <c r="U36" s="59">
        <v>423</v>
      </c>
    </row>
    <row r="37" spans="4:21" x14ac:dyDescent="0.55000000000000004">
      <c r="D37" s="60" t="s">
        <v>71</v>
      </c>
      <c r="E37" s="61">
        <v>4</v>
      </c>
      <c r="F37" s="60">
        <f>VLOOKUP(D37,จำนวนนักเรียน,4,FALSE)</f>
        <v>142</v>
      </c>
      <c r="Q37" s="59" t="s">
        <v>218</v>
      </c>
      <c r="R37" s="59" t="str">
        <f t="shared" si="0"/>
        <v>โรงเรียนศรีสุขวิทยา</v>
      </c>
      <c r="S37" s="59">
        <v>158</v>
      </c>
      <c r="T37" s="59">
        <v>117</v>
      </c>
      <c r="U37" s="59">
        <v>275</v>
      </c>
    </row>
    <row r="38" spans="4:21" x14ac:dyDescent="0.55000000000000004">
      <c r="D38" s="60" t="s">
        <v>72</v>
      </c>
      <c r="E38" s="61">
        <v>4</v>
      </c>
      <c r="F38" s="60">
        <f>VLOOKUP(D38,จำนวนนักเรียน,4,FALSE)</f>
        <v>274</v>
      </c>
      <c r="Q38" s="59" t="s">
        <v>219</v>
      </c>
      <c r="R38" s="59" t="str">
        <f t="shared" si="0"/>
        <v>โรงเรียนสำโรงทาบวิทยาคม</v>
      </c>
      <c r="S38" s="59">
        <v>628</v>
      </c>
      <c r="T38" s="59">
        <v>882</v>
      </c>
      <c r="U38" s="59">
        <v>1510</v>
      </c>
    </row>
    <row r="39" spans="4:21" x14ac:dyDescent="0.55000000000000004">
      <c r="D39" s="60" t="s">
        <v>73</v>
      </c>
      <c r="E39" s="61">
        <v>4</v>
      </c>
      <c r="F39" s="60">
        <f>VLOOKUP(D39,จำนวนนักเรียน,4,FALSE)</f>
        <v>188</v>
      </c>
      <c r="Q39" s="59" t="s">
        <v>220</v>
      </c>
      <c r="R39" s="59" t="str">
        <f t="shared" si="0"/>
        <v>โรงเรียนสินรินทร์วิทยา</v>
      </c>
      <c r="S39" s="59">
        <v>306</v>
      </c>
      <c r="T39" s="59">
        <v>348</v>
      </c>
      <c r="U39" s="59">
        <v>654</v>
      </c>
    </row>
    <row r="40" spans="4:21" x14ac:dyDescent="0.55000000000000004">
      <c r="D40" s="60" t="s">
        <v>74</v>
      </c>
      <c r="E40" s="61">
        <v>4</v>
      </c>
      <c r="F40" s="60">
        <f>VLOOKUP(D40,จำนวนนักเรียน,4,FALSE)</f>
        <v>97</v>
      </c>
      <c r="Q40" s="59" t="s">
        <v>221</v>
      </c>
      <c r="R40" s="59" t="str">
        <f t="shared" si="0"/>
        <v>โรงเรียนแร่วิทยา</v>
      </c>
      <c r="S40" s="59">
        <v>49</v>
      </c>
      <c r="T40" s="59">
        <v>43</v>
      </c>
      <c r="U40" s="59">
        <v>92</v>
      </c>
    </row>
    <row r="41" spans="4:21" x14ac:dyDescent="0.55000000000000004">
      <c r="D41" s="60" t="s">
        <v>75</v>
      </c>
      <c r="E41" s="61">
        <v>4</v>
      </c>
      <c r="F41" s="60">
        <f>VLOOKUP(D41,จำนวนนักเรียน,4,FALSE)</f>
        <v>157</v>
      </c>
      <c r="Q41" s="59" t="s">
        <v>222</v>
      </c>
      <c r="R41" s="59" t="str">
        <f t="shared" si="0"/>
        <v>โรงเรียนบึงนครประชาสรรค์</v>
      </c>
      <c r="S41" s="59">
        <v>33</v>
      </c>
      <c r="T41" s="59">
        <v>12</v>
      </c>
      <c r="U41" s="59">
        <v>45</v>
      </c>
    </row>
    <row r="42" spans="4:21" x14ac:dyDescent="0.55000000000000004">
      <c r="D42" s="60" t="s">
        <v>76</v>
      </c>
      <c r="E42" s="61">
        <v>5</v>
      </c>
      <c r="F42" s="60">
        <f>VLOOKUP(D42,จำนวนนักเรียน,4,FALSE)</f>
        <v>1977</v>
      </c>
      <c r="Q42" s="59" t="s">
        <v>223</v>
      </c>
      <c r="R42" s="59" t="str">
        <f t="shared" si="0"/>
        <v>โรงเรียนชุมพลวิทยาสรรค์</v>
      </c>
      <c r="S42" s="59">
        <v>599</v>
      </c>
      <c r="T42" s="59">
        <v>805</v>
      </c>
      <c r="U42" s="59">
        <v>1404</v>
      </c>
    </row>
    <row r="43" spans="4:21" x14ac:dyDescent="0.55000000000000004">
      <c r="D43" s="60" t="s">
        <v>77</v>
      </c>
      <c r="E43" s="61">
        <v>5</v>
      </c>
      <c r="F43" s="60">
        <f>VLOOKUP(D43,จำนวนนักเรียน,4,FALSE)</f>
        <v>1404</v>
      </c>
      <c r="Q43" s="59" t="s">
        <v>224</v>
      </c>
      <c r="R43" s="59" t="str">
        <f t="shared" si="0"/>
        <v>โรงเรียนเมืองบัววิทยา</v>
      </c>
      <c r="S43" s="59">
        <v>217</v>
      </c>
      <c r="T43" s="59">
        <v>202</v>
      </c>
      <c r="U43" s="59">
        <v>419</v>
      </c>
    </row>
    <row r="44" spans="4:21" x14ac:dyDescent="0.55000000000000004">
      <c r="D44" s="60" t="s">
        <v>78</v>
      </c>
      <c r="E44" s="61">
        <v>5</v>
      </c>
      <c r="F44" s="60">
        <f>VLOOKUP(D44,จำนวนนักเรียน,4,FALSE)</f>
        <v>188</v>
      </c>
      <c r="Q44" s="59" t="s">
        <v>225</v>
      </c>
      <c r="R44" s="59" t="str">
        <f t="shared" si="0"/>
        <v>โรงเรียนลำพลับพลาวิทยาคาร</v>
      </c>
      <c r="S44" s="59">
        <v>69</v>
      </c>
      <c r="T44" s="59">
        <v>59</v>
      </c>
      <c r="U44" s="59">
        <v>128</v>
      </c>
    </row>
    <row r="45" spans="4:21" x14ac:dyDescent="0.55000000000000004">
      <c r="D45" s="60" t="s">
        <v>79</v>
      </c>
      <c r="E45" s="61">
        <v>5</v>
      </c>
      <c r="F45" s="60">
        <f>VLOOKUP(D45,จำนวนนักเรียน,4,FALSE)</f>
        <v>419</v>
      </c>
      <c r="Q45" s="59" t="s">
        <v>226</v>
      </c>
      <c r="R45" s="59" t="str">
        <f t="shared" si="0"/>
        <v>โรงเรียนท่าตูมประชาเสริมวิทย์</v>
      </c>
      <c r="S45" s="59">
        <v>806</v>
      </c>
      <c r="T45" s="59">
        <v>1171</v>
      </c>
      <c r="U45" s="59">
        <v>1977</v>
      </c>
    </row>
    <row r="46" spans="4:21" x14ac:dyDescent="0.55000000000000004">
      <c r="D46" s="60" t="s">
        <v>80</v>
      </c>
      <c r="E46" s="61">
        <v>5</v>
      </c>
      <c r="F46" s="60">
        <f>VLOOKUP(D46,จำนวนนักเรียน,4,FALSE)</f>
        <v>192</v>
      </c>
      <c r="Q46" s="59" t="s">
        <v>227</v>
      </c>
      <c r="R46" s="59" t="str">
        <f t="shared" si="0"/>
        <v>โรงเรียนลานทรายพิทยาคม</v>
      </c>
      <c r="S46" s="59">
        <v>147</v>
      </c>
      <c r="T46" s="59">
        <v>216</v>
      </c>
      <c r="U46" s="59">
        <v>363</v>
      </c>
    </row>
    <row r="47" spans="4:21" x14ac:dyDescent="0.55000000000000004">
      <c r="D47" s="60" t="s">
        <v>81</v>
      </c>
      <c r="E47" s="61">
        <v>5</v>
      </c>
      <c r="F47" s="60">
        <f>VLOOKUP(D47,จำนวนนักเรียน,4,FALSE)</f>
        <v>177</v>
      </c>
      <c r="Q47" s="59" t="s">
        <v>228</v>
      </c>
      <c r="R47" s="59" t="str">
        <f t="shared" si="0"/>
        <v>โรงเรียนเมืองแกพิทยาสรรค์</v>
      </c>
      <c r="S47" s="59">
        <v>109</v>
      </c>
      <c r="T47" s="59">
        <v>82</v>
      </c>
      <c r="U47" s="59">
        <v>191</v>
      </c>
    </row>
    <row r="48" spans="4:21" x14ac:dyDescent="0.55000000000000004">
      <c r="D48" s="60" t="s">
        <v>82</v>
      </c>
      <c r="E48" s="61">
        <v>5</v>
      </c>
      <c r="F48" s="60">
        <f>VLOOKUP(D48,จำนวนนักเรียน,4,FALSE)</f>
        <v>128</v>
      </c>
      <c r="Q48" s="59" t="s">
        <v>229</v>
      </c>
      <c r="R48" s="59" t="str">
        <f t="shared" si="0"/>
        <v>โรงเรียนพรมเทพพิทยาคม</v>
      </c>
      <c r="S48" s="59">
        <v>104</v>
      </c>
      <c r="T48" s="59">
        <v>73</v>
      </c>
      <c r="U48" s="59">
        <v>177</v>
      </c>
    </row>
    <row r="49" spans="4:21" x14ac:dyDescent="0.55000000000000004">
      <c r="D49" s="60" t="s">
        <v>83</v>
      </c>
      <c r="E49" s="61">
        <v>5</v>
      </c>
      <c r="F49" s="60">
        <f>VLOOKUP(D49,จำนวนนักเรียน,4,FALSE)</f>
        <v>363</v>
      </c>
      <c r="Q49" s="59" t="s">
        <v>230</v>
      </c>
      <c r="R49" s="59" t="str">
        <f t="shared" si="0"/>
        <v>โรงเรียนช้างบุญวิทยา</v>
      </c>
      <c r="S49" s="59">
        <v>106</v>
      </c>
      <c r="T49" s="59">
        <v>86</v>
      </c>
      <c r="U49" s="59">
        <v>192</v>
      </c>
    </row>
    <row r="50" spans="4:21" x14ac:dyDescent="0.55000000000000004">
      <c r="D50" s="60" t="s">
        <v>84</v>
      </c>
      <c r="E50" s="61">
        <v>5</v>
      </c>
      <c r="F50" s="60">
        <f>VLOOKUP(D50,จำนวนนักเรียน,4,FALSE)</f>
        <v>123</v>
      </c>
      <c r="Q50" s="59" t="s">
        <v>231</v>
      </c>
      <c r="R50" s="59" t="str">
        <f t="shared" si="0"/>
        <v>โรงเรียนทุ่งกุลาพิทยาคม</v>
      </c>
      <c r="S50" s="59">
        <v>66</v>
      </c>
      <c r="T50" s="59">
        <v>57</v>
      </c>
      <c r="U50" s="59">
        <v>123</v>
      </c>
    </row>
    <row r="51" spans="4:21" x14ac:dyDescent="0.55000000000000004">
      <c r="D51" s="60" t="s">
        <v>85</v>
      </c>
      <c r="E51" s="61">
        <v>5</v>
      </c>
      <c r="F51" s="60">
        <f>VLOOKUP(D51,จำนวนนักเรียน,4,FALSE)</f>
        <v>143</v>
      </c>
      <c r="Q51" s="59" t="s">
        <v>232</v>
      </c>
      <c r="R51" s="59" t="str">
        <f t="shared" si="0"/>
        <v>โรงเรียนโนนแท่นพิทยาคม</v>
      </c>
      <c r="S51" s="59">
        <v>79</v>
      </c>
      <c r="T51" s="59">
        <v>64</v>
      </c>
      <c r="U51" s="59">
        <v>143</v>
      </c>
    </row>
    <row r="52" spans="4:21" x14ac:dyDescent="0.55000000000000004">
      <c r="D52" s="60" t="s">
        <v>86</v>
      </c>
      <c r="E52" s="61">
        <v>5</v>
      </c>
      <c r="F52" s="60">
        <f>VLOOKUP(D52,จำนวนนักเรียน,4,FALSE)</f>
        <v>191</v>
      </c>
      <c r="Q52" s="59" t="s">
        <v>233</v>
      </c>
      <c r="R52" s="59" t="str">
        <f t="shared" si="0"/>
        <v>โรงเรียนศรีปทุมพิทยาคม</v>
      </c>
      <c r="S52" s="59">
        <v>115</v>
      </c>
      <c r="T52" s="59">
        <v>73</v>
      </c>
      <c r="U52" s="59">
        <v>188</v>
      </c>
    </row>
    <row r="53" spans="4:21" x14ac:dyDescent="0.55000000000000004">
      <c r="D53" s="60" t="s">
        <v>87</v>
      </c>
      <c r="E53" s="61">
        <v>6</v>
      </c>
      <c r="F53" s="60">
        <f>VLOOKUP(D53,จำนวนนักเรียน,4,FALSE)</f>
        <v>2299</v>
      </c>
      <c r="Q53" s="59" t="s">
        <v>234</v>
      </c>
      <c r="R53" s="59" t="str">
        <f t="shared" si="0"/>
        <v>โรงเรียนรัตนบุรี</v>
      </c>
      <c r="S53" s="59">
        <v>998</v>
      </c>
      <c r="T53" s="59">
        <v>1301</v>
      </c>
      <c r="U53" s="59">
        <v>2299</v>
      </c>
    </row>
    <row r="54" spans="4:21" x14ac:dyDescent="0.55000000000000004">
      <c r="D54" s="60" t="s">
        <v>88</v>
      </c>
      <c r="E54" s="61">
        <v>6</v>
      </c>
      <c r="F54" s="60">
        <f>VLOOKUP(D54,จำนวนนักเรียน,4,FALSE)</f>
        <v>994</v>
      </c>
      <c r="Q54" s="59" t="s">
        <v>235</v>
      </c>
      <c r="R54" s="59" t="str">
        <f t="shared" si="0"/>
        <v>โรงเรียนดอนแรดวิทยา</v>
      </c>
      <c r="S54" s="59">
        <v>114</v>
      </c>
      <c r="T54" s="59">
        <v>111</v>
      </c>
      <c r="U54" s="59">
        <v>225</v>
      </c>
    </row>
    <row r="55" spans="4:21" x14ac:dyDescent="0.55000000000000004">
      <c r="D55" s="60" t="s">
        <v>89</v>
      </c>
      <c r="E55" s="61">
        <v>6</v>
      </c>
      <c r="F55" s="60">
        <f>VLOOKUP(D55,จำนวนนักเรียน,4,FALSE)</f>
        <v>540</v>
      </c>
      <c r="Q55" s="59" t="s">
        <v>236</v>
      </c>
      <c r="R55" s="59" t="str">
        <f t="shared" si="0"/>
        <v>โรงเรียนเบิดพิทยาสรรค์</v>
      </c>
      <c r="S55" s="59">
        <v>226</v>
      </c>
      <c r="T55" s="59">
        <v>264</v>
      </c>
      <c r="U55" s="59">
        <v>490</v>
      </c>
    </row>
    <row r="56" spans="4:21" x14ac:dyDescent="0.55000000000000004">
      <c r="D56" s="60" t="s">
        <v>90</v>
      </c>
      <c r="E56" s="61">
        <v>6</v>
      </c>
      <c r="F56" s="60">
        <f>VLOOKUP(D56,จำนวนนักเรียน,4,FALSE)</f>
        <v>321</v>
      </c>
      <c r="Q56" s="59" t="s">
        <v>237</v>
      </c>
      <c r="R56" s="59" t="str">
        <f t="shared" si="0"/>
        <v>โรงเรียนธาตุศรีนคร</v>
      </c>
      <c r="S56" s="59">
        <v>144</v>
      </c>
      <c r="T56" s="59">
        <v>177</v>
      </c>
      <c r="U56" s="59">
        <v>321</v>
      </c>
    </row>
    <row r="57" spans="4:21" x14ac:dyDescent="0.55000000000000004">
      <c r="D57" s="60" t="s">
        <v>91</v>
      </c>
      <c r="E57" s="61">
        <v>6</v>
      </c>
      <c r="F57" s="60">
        <f>VLOOKUP(D57,จำนวนนักเรียน,4,FALSE)</f>
        <v>225</v>
      </c>
      <c r="Q57" s="59" t="s">
        <v>238</v>
      </c>
      <c r="R57" s="59" t="str">
        <f t="shared" si="0"/>
        <v>โรงเรียนแกศึกษาพัฒนา</v>
      </c>
      <c r="S57" s="59">
        <v>158</v>
      </c>
      <c r="T57" s="59">
        <v>132</v>
      </c>
      <c r="U57" s="59">
        <v>290</v>
      </c>
    </row>
    <row r="58" spans="4:21" x14ac:dyDescent="0.55000000000000004">
      <c r="D58" s="60" t="s">
        <v>92</v>
      </c>
      <c r="E58" s="61">
        <v>6</v>
      </c>
      <c r="F58" s="60">
        <f>VLOOKUP(D58,จำนวนนักเรียน,4,FALSE)</f>
        <v>490</v>
      </c>
      <c r="Q58" s="59" t="s">
        <v>239</v>
      </c>
      <c r="R58" s="59" t="str">
        <f t="shared" si="0"/>
        <v>โรงเรียนทับโพธิ์พัฒนวิทย์</v>
      </c>
      <c r="S58" s="59">
        <v>83</v>
      </c>
      <c r="T58" s="59">
        <v>76</v>
      </c>
      <c r="U58" s="59">
        <v>159</v>
      </c>
    </row>
    <row r="59" spans="4:21" x14ac:dyDescent="0.55000000000000004">
      <c r="D59" s="60" t="s">
        <v>93</v>
      </c>
      <c r="E59" s="61">
        <v>6</v>
      </c>
      <c r="F59" s="60">
        <f>VLOOKUP(D59,จำนวนนักเรียน,4,FALSE)</f>
        <v>290</v>
      </c>
      <c r="Q59" s="59" t="s">
        <v>240</v>
      </c>
      <c r="R59" s="59" t="str">
        <f t="shared" si="0"/>
        <v>โรงเรียนหนองอียอวิทยา</v>
      </c>
      <c r="S59" s="59">
        <v>77</v>
      </c>
      <c r="T59" s="59">
        <v>64</v>
      </c>
      <c r="U59" s="59">
        <v>141</v>
      </c>
    </row>
    <row r="60" spans="4:21" x14ac:dyDescent="0.55000000000000004">
      <c r="D60" s="60" t="s">
        <v>94</v>
      </c>
      <c r="E60" s="61">
        <v>6</v>
      </c>
      <c r="F60" s="60">
        <f>VLOOKUP(D60,จำนวนนักเรียน,4,FALSE)</f>
        <v>159</v>
      </c>
      <c r="Q60" s="59" t="s">
        <v>241</v>
      </c>
      <c r="R60" s="59" t="str">
        <f t="shared" si="0"/>
        <v>โรงเรียนหนองขุนศรีวิทยา</v>
      </c>
      <c r="S60" s="59">
        <v>151</v>
      </c>
      <c r="T60" s="59">
        <v>98</v>
      </c>
      <c r="U60" s="59">
        <v>249</v>
      </c>
    </row>
    <row r="61" spans="4:21" x14ac:dyDescent="0.55000000000000004">
      <c r="D61" s="60" t="s">
        <v>95</v>
      </c>
      <c r="E61" s="61">
        <v>6</v>
      </c>
      <c r="F61" s="60">
        <f>VLOOKUP(D61,จำนวนนักเรียน,4,FALSE)</f>
        <v>141</v>
      </c>
      <c r="Q61" s="59" t="s">
        <v>242</v>
      </c>
      <c r="R61" s="59" t="str">
        <f t="shared" si="0"/>
        <v>โรงเรียนสนมวิทยาคาร</v>
      </c>
      <c r="S61" s="59">
        <v>445</v>
      </c>
      <c r="T61" s="59">
        <v>549</v>
      </c>
      <c r="U61" s="59">
        <v>994</v>
      </c>
    </row>
    <row r="62" spans="4:21" x14ac:dyDescent="0.55000000000000004">
      <c r="D62" s="60" t="s">
        <v>96</v>
      </c>
      <c r="E62" s="61">
        <v>6</v>
      </c>
      <c r="F62" s="60">
        <f>VLOOKUP(D62,จำนวนนักเรียน,4,FALSE)</f>
        <v>271</v>
      </c>
      <c r="Q62" s="59" t="s">
        <v>243</v>
      </c>
      <c r="R62" s="59" t="str">
        <f t="shared" si="0"/>
        <v>โรงเรียนนารายณ์คำผงวิทยา</v>
      </c>
      <c r="S62" s="59">
        <v>237</v>
      </c>
      <c r="T62" s="59">
        <v>303</v>
      </c>
      <c r="U62" s="59">
        <v>540</v>
      </c>
    </row>
    <row r="63" spans="4:21" x14ac:dyDescent="0.55000000000000004">
      <c r="D63" s="60" t="s">
        <v>97</v>
      </c>
      <c r="E63" s="61">
        <v>6</v>
      </c>
      <c r="F63" s="60">
        <f>VLOOKUP(D63,จำนวนนักเรียน,4,FALSE)</f>
        <v>224</v>
      </c>
      <c r="Q63" s="59" t="s">
        <v>244</v>
      </c>
      <c r="R63" s="59" t="str">
        <f t="shared" si="0"/>
        <v>โรงเรียนโนนเทพ</v>
      </c>
      <c r="S63" s="59">
        <v>113</v>
      </c>
      <c r="T63" s="59">
        <v>158</v>
      </c>
      <c r="U63" s="59">
        <v>271</v>
      </c>
    </row>
    <row r="64" spans="4:21" x14ac:dyDescent="0.55000000000000004">
      <c r="D64" s="60" t="s">
        <v>98</v>
      </c>
      <c r="E64" s="61">
        <v>6</v>
      </c>
      <c r="F64" s="60">
        <f>VLOOKUP(D64,จำนวนนักเรียน,4,FALSE)</f>
        <v>249</v>
      </c>
      <c r="Q64" s="59" t="s">
        <v>245</v>
      </c>
      <c r="R64" s="59" t="str">
        <f t="shared" si="0"/>
        <v>โรงเรียนประดู่แก้วประชาสรรค์</v>
      </c>
      <c r="S64" s="59">
        <v>106</v>
      </c>
      <c r="T64" s="59">
        <v>118</v>
      </c>
      <c r="U64" s="59">
        <v>224</v>
      </c>
    </row>
    <row r="65" spans="4:21" x14ac:dyDescent="0.55000000000000004">
      <c r="D65" s="60" t="s">
        <v>99</v>
      </c>
      <c r="E65" s="61">
        <v>7</v>
      </c>
      <c r="F65" s="60">
        <f>VLOOKUP(D65,จำนวนนักเรียน,4,FALSE)</f>
        <v>3148</v>
      </c>
      <c r="Q65" s="59" t="s">
        <v>246</v>
      </c>
      <c r="R65" s="59" t="str">
        <f t="shared" si="0"/>
        <v>โรงเรียนประสาทวิทยาคาร</v>
      </c>
      <c r="S65" s="59">
        <v>1157</v>
      </c>
      <c r="T65" s="59">
        <v>1991</v>
      </c>
      <c r="U65" s="59">
        <v>3148</v>
      </c>
    </row>
    <row r="66" spans="4:21" x14ac:dyDescent="0.55000000000000004">
      <c r="D66" s="60" t="s">
        <v>100</v>
      </c>
      <c r="E66" s="61">
        <v>7</v>
      </c>
      <c r="F66" s="60">
        <f>VLOOKUP(D66,จำนวนนักเรียน,4,FALSE)</f>
        <v>1195</v>
      </c>
      <c r="Q66" s="59" t="s">
        <v>247</v>
      </c>
      <c r="R66" s="59" t="str">
        <f t="shared" si="0"/>
        <v>โรงเรียนโคกยางวิทยา</v>
      </c>
      <c r="S66" s="59">
        <v>222</v>
      </c>
      <c r="T66" s="59">
        <v>205</v>
      </c>
      <c r="U66" s="59">
        <v>427</v>
      </c>
    </row>
    <row r="67" spans="4:21" x14ac:dyDescent="0.55000000000000004">
      <c r="D67" s="60" t="s">
        <v>101</v>
      </c>
      <c r="E67" s="61">
        <v>7</v>
      </c>
      <c r="F67" s="60">
        <f>VLOOKUP(D67,จำนวนนักเรียน,4,FALSE)</f>
        <v>856</v>
      </c>
      <c r="Q67" s="59" t="s">
        <v>248</v>
      </c>
      <c r="R67" s="59" t="str">
        <f t="shared" ref="R67:R86" si="1">"โรงเรียน"&amp;Q67</f>
        <v>โรงเรียนตานีวิทยา</v>
      </c>
      <c r="S67" s="59">
        <v>302</v>
      </c>
      <c r="T67" s="59">
        <v>376</v>
      </c>
      <c r="U67" s="59">
        <v>678</v>
      </c>
    </row>
    <row r="68" spans="4:21" x14ac:dyDescent="0.55000000000000004">
      <c r="D68" s="60" t="s">
        <v>102</v>
      </c>
      <c r="E68" s="61">
        <v>7</v>
      </c>
      <c r="F68" s="60">
        <f>VLOOKUP(D68,จำนวนนักเรียน,4,FALSE)</f>
        <v>678</v>
      </c>
      <c r="Q68" s="59" t="s">
        <v>249</v>
      </c>
      <c r="R68" s="59" t="str">
        <f t="shared" si="1"/>
        <v>โรงเรียนไทรแก้ววิทยา</v>
      </c>
      <c r="S68" s="59">
        <v>130</v>
      </c>
      <c r="T68" s="59">
        <v>158</v>
      </c>
      <c r="U68" s="59">
        <v>288</v>
      </c>
    </row>
    <row r="69" spans="4:21" x14ac:dyDescent="0.55000000000000004">
      <c r="D69" s="60" t="s">
        <v>103</v>
      </c>
      <c r="E69" s="61">
        <v>7</v>
      </c>
      <c r="F69" s="60">
        <f>VLOOKUP(D69,จำนวนนักเรียน,4,FALSE)</f>
        <v>427</v>
      </c>
      <c r="Q69" s="59" t="s">
        <v>250</v>
      </c>
      <c r="R69" s="59" t="str">
        <f t="shared" si="1"/>
        <v>โรงเรียนทุ่งมนวิทยาคาร</v>
      </c>
      <c r="S69" s="59">
        <v>154</v>
      </c>
      <c r="T69" s="59">
        <v>227</v>
      </c>
      <c r="U69" s="59">
        <v>381</v>
      </c>
    </row>
    <row r="70" spans="4:21" x14ac:dyDescent="0.55000000000000004">
      <c r="D70" s="60" t="s">
        <v>104</v>
      </c>
      <c r="E70" s="61">
        <v>7</v>
      </c>
      <c r="F70" s="60">
        <f>VLOOKUP(D70,จำนวนนักเรียน,4,FALSE)</f>
        <v>288</v>
      </c>
      <c r="Q70" s="59" t="s">
        <v>251</v>
      </c>
      <c r="R70" s="59" t="str">
        <f t="shared" si="1"/>
        <v>โรงเรียนเชื้อเพลิงวิทยา</v>
      </c>
      <c r="S70" s="59">
        <v>219</v>
      </c>
      <c r="T70" s="59">
        <v>205</v>
      </c>
      <c r="U70" s="59">
        <v>424</v>
      </c>
    </row>
    <row r="71" spans="4:21" x14ac:dyDescent="0.55000000000000004">
      <c r="D71" s="60" t="s">
        <v>105</v>
      </c>
      <c r="E71" s="61">
        <v>7</v>
      </c>
      <c r="F71" s="60">
        <f>VLOOKUP(D71,จำนวนนักเรียน,4,FALSE)</f>
        <v>576</v>
      </c>
      <c r="Q71" s="59" t="s">
        <v>252</v>
      </c>
      <c r="R71" s="59" t="str">
        <f t="shared" si="1"/>
        <v>โรงเรียนตาเบาวิทยา</v>
      </c>
      <c r="S71" s="59">
        <v>87</v>
      </c>
      <c r="T71" s="59">
        <v>74</v>
      </c>
      <c r="U71" s="59">
        <v>161</v>
      </c>
    </row>
    <row r="72" spans="4:21" x14ac:dyDescent="0.55000000000000004">
      <c r="D72" s="60" t="s">
        <v>106</v>
      </c>
      <c r="E72" s="61">
        <v>7</v>
      </c>
      <c r="F72" s="60">
        <f>VLOOKUP(D72,จำนวนนักเรียน,4,FALSE)</f>
        <v>381</v>
      </c>
      <c r="Q72" s="59" t="s">
        <v>253</v>
      </c>
      <c r="R72" s="59" t="str">
        <f t="shared" si="1"/>
        <v>โรงเรียนกาบเชิงวิทยา</v>
      </c>
      <c r="S72" s="59">
        <v>325</v>
      </c>
      <c r="T72" s="59">
        <v>531</v>
      </c>
      <c r="U72" s="59">
        <v>856</v>
      </c>
    </row>
    <row r="73" spans="4:21" x14ac:dyDescent="0.55000000000000004">
      <c r="D73" s="60" t="s">
        <v>107</v>
      </c>
      <c r="E73" s="61">
        <v>7</v>
      </c>
      <c r="F73" s="60">
        <f>VLOOKUP(D73,จำนวนนักเรียน,4,FALSE)</f>
        <v>310</v>
      </c>
      <c r="Q73" s="59" t="s">
        <v>254</v>
      </c>
      <c r="R73" s="59" t="str">
        <f t="shared" si="1"/>
        <v>โรงเรียนแนงมุดวิทยา</v>
      </c>
      <c r="S73" s="59">
        <v>282</v>
      </c>
      <c r="T73" s="59">
        <v>367</v>
      </c>
      <c r="U73" s="59">
        <v>649</v>
      </c>
    </row>
    <row r="74" spans="4:21" x14ac:dyDescent="0.55000000000000004">
      <c r="D74" s="60" t="s">
        <v>108</v>
      </c>
      <c r="E74" s="61">
        <v>7</v>
      </c>
      <c r="F74" s="60">
        <f>VLOOKUP(D74,จำนวนนักเรียน,4,FALSE)</f>
        <v>161</v>
      </c>
      <c r="Q74" s="59" t="s">
        <v>255</v>
      </c>
      <c r="R74" s="59" t="str">
        <f t="shared" si="1"/>
        <v>โรงเรียนโคกตะเคียนวิทยา</v>
      </c>
      <c r="S74" s="59">
        <v>261</v>
      </c>
      <c r="T74" s="59">
        <v>315</v>
      </c>
      <c r="U74" s="59">
        <v>576</v>
      </c>
    </row>
    <row r="75" spans="4:21" x14ac:dyDescent="0.55000000000000004">
      <c r="D75" s="60" t="s">
        <v>109</v>
      </c>
      <c r="E75" s="61">
        <v>7</v>
      </c>
      <c r="F75" s="60">
        <f>VLOOKUP(D75,จำนวนนักเรียน,4,FALSE)</f>
        <v>424</v>
      </c>
      <c r="Q75" s="59" t="s">
        <v>256</v>
      </c>
      <c r="R75" s="59" t="str">
        <f t="shared" si="1"/>
        <v>โรงเรียนปราสาทเบงวิทยา</v>
      </c>
      <c r="S75" s="59">
        <v>148</v>
      </c>
      <c r="T75" s="59">
        <v>162</v>
      </c>
      <c r="U75" s="59">
        <v>310</v>
      </c>
    </row>
    <row r="76" spans="4:21" x14ac:dyDescent="0.55000000000000004">
      <c r="D76" s="60" t="s">
        <v>110</v>
      </c>
      <c r="E76" s="61">
        <v>7</v>
      </c>
      <c r="F76" s="60">
        <f>VLOOKUP(D76,จำนวนนักเรียน,4,FALSE)</f>
        <v>649</v>
      </c>
      <c r="Q76" s="59" t="s">
        <v>257</v>
      </c>
      <c r="R76" s="59" t="str">
        <f t="shared" si="1"/>
        <v>โรงเรียนสังขะ</v>
      </c>
      <c r="S76" s="59">
        <v>771</v>
      </c>
      <c r="T76" s="59">
        <v>1418</v>
      </c>
      <c r="U76" s="59">
        <v>2189</v>
      </c>
    </row>
    <row r="77" spans="4:21" x14ac:dyDescent="0.55000000000000004">
      <c r="D77" s="60" t="s">
        <v>111</v>
      </c>
      <c r="E77" s="61">
        <v>8</v>
      </c>
      <c r="F77" s="60">
        <f>VLOOKUP(D77,จำนวนนักเรียน,4,FALSE)</f>
        <v>2189</v>
      </c>
      <c r="Q77" s="59" t="s">
        <v>258</v>
      </c>
      <c r="R77" s="59" t="str">
        <f t="shared" si="1"/>
        <v>โรงเรียนกระเทียมวิทยา</v>
      </c>
      <c r="S77" s="59">
        <v>444</v>
      </c>
      <c r="T77" s="59">
        <v>462</v>
      </c>
      <c r="U77" s="59">
        <v>906</v>
      </c>
    </row>
    <row r="78" spans="4:21" x14ac:dyDescent="0.55000000000000004">
      <c r="D78" s="60" t="s">
        <v>112</v>
      </c>
      <c r="E78" s="61">
        <v>8</v>
      </c>
      <c r="F78" s="60">
        <f>VLOOKUP(D78,จำนวนนักเรียน,4,FALSE)</f>
        <v>1950</v>
      </c>
      <c r="Q78" s="59" t="s">
        <v>259</v>
      </c>
      <c r="R78" s="59" t="str">
        <f t="shared" si="1"/>
        <v>โรงเรียนตาคงวิทยา รัชมังคลาภิเษก</v>
      </c>
      <c r="S78" s="59">
        <v>157</v>
      </c>
      <c r="T78" s="59">
        <v>161</v>
      </c>
      <c r="U78" s="59">
        <v>318</v>
      </c>
    </row>
    <row r="79" spans="4:21" x14ac:dyDescent="0.55000000000000004">
      <c r="D79" s="60" t="s">
        <v>113</v>
      </c>
      <c r="E79" s="61">
        <v>8</v>
      </c>
      <c r="F79" s="60">
        <f>VLOOKUP(D79,จำนวนนักเรียน,4,FALSE)</f>
        <v>315</v>
      </c>
      <c r="Q79" s="59" t="s">
        <v>260</v>
      </c>
      <c r="R79" s="59" t="str">
        <f t="shared" si="1"/>
        <v>โรงเรียนขนาดมอญพิทยาคม</v>
      </c>
      <c r="S79" s="59">
        <v>369</v>
      </c>
      <c r="T79" s="59">
        <v>439</v>
      </c>
      <c r="U79" s="59">
        <v>808</v>
      </c>
    </row>
    <row r="80" spans="4:21" x14ac:dyDescent="0.55000000000000004">
      <c r="D80" s="60" t="s">
        <v>114</v>
      </c>
      <c r="E80" s="61">
        <v>8</v>
      </c>
      <c r="F80" s="60">
        <f>VLOOKUP(D80,จำนวนนักเรียน,4,FALSE)</f>
        <v>906</v>
      </c>
      <c r="Q80" s="59" t="s">
        <v>269</v>
      </c>
      <c r="R80" s="59" t="str">
        <f t="shared" si="1"/>
        <v>โรงเรียนมัธยมทับทิมสยาม 04  ในพระอุปถัมภ์</v>
      </c>
      <c r="S80" s="59">
        <v>102</v>
      </c>
      <c r="T80" s="59">
        <v>125</v>
      </c>
      <c r="U80" s="59">
        <v>227</v>
      </c>
    </row>
    <row r="81" spans="4:21" x14ac:dyDescent="0.55000000000000004">
      <c r="D81" s="60" t="s">
        <v>115</v>
      </c>
      <c r="E81" s="61">
        <v>8</v>
      </c>
      <c r="F81" s="60">
        <f>VLOOKUP(D81,จำนวนนักเรียน,4,FALSE)</f>
        <v>318</v>
      </c>
      <c r="Q81" s="59" t="s">
        <v>261</v>
      </c>
      <c r="R81" s="59" t="str">
        <f t="shared" si="1"/>
        <v>โรงเรียนพระแก้ววิทยา</v>
      </c>
      <c r="S81" s="59">
        <v>85</v>
      </c>
      <c r="T81" s="59">
        <v>126</v>
      </c>
      <c r="U81" s="59">
        <v>211</v>
      </c>
    </row>
    <row r="82" spans="4:21" x14ac:dyDescent="0.55000000000000004">
      <c r="D82" s="60" t="s">
        <v>116</v>
      </c>
      <c r="E82" s="61">
        <v>8</v>
      </c>
      <c r="F82" s="60">
        <f>VLOOKUP(D82,จำนวนนักเรียน,4,FALSE)</f>
        <v>808</v>
      </c>
      <c r="Q82" s="59" t="s">
        <v>262</v>
      </c>
      <c r="R82" s="59" t="str">
        <f t="shared" si="1"/>
        <v>โรงเรียนเทพอุดมวิทยา</v>
      </c>
      <c r="S82" s="59">
        <v>143</v>
      </c>
      <c r="T82" s="59">
        <v>145</v>
      </c>
      <c r="U82" s="59">
        <v>288</v>
      </c>
    </row>
    <row r="83" spans="4:21" x14ac:dyDescent="0.55000000000000004">
      <c r="D83" s="60" t="s">
        <v>117</v>
      </c>
      <c r="E83" s="61">
        <v>8</v>
      </c>
      <c r="F83" s="60">
        <f>VLOOKUP(D83,จำนวนนักเรียน,4,FALSE)</f>
        <v>227</v>
      </c>
      <c r="Q83" s="59" t="s">
        <v>263</v>
      </c>
      <c r="R83" s="59" t="str">
        <f t="shared" si="1"/>
        <v>โรงเรียนบัวเชดวิทยา</v>
      </c>
      <c r="S83" s="59">
        <v>823</v>
      </c>
      <c r="T83" s="59">
        <v>1127</v>
      </c>
      <c r="U83" s="59">
        <v>1950</v>
      </c>
    </row>
    <row r="84" spans="4:21" x14ac:dyDescent="0.55000000000000004">
      <c r="D84" s="60" t="s">
        <v>118</v>
      </c>
      <c r="E84" s="61">
        <v>8</v>
      </c>
      <c r="F84" s="60">
        <f>VLOOKUP(D84,จำนวนนักเรียน,4,FALSE)</f>
        <v>288</v>
      </c>
      <c r="Q84" s="59" t="s">
        <v>270</v>
      </c>
      <c r="R84" s="59" t="str">
        <f t="shared" si="1"/>
        <v>โรงเรียนมัธยมศรีสำเภาลูน</v>
      </c>
      <c r="S84" s="59">
        <v>106</v>
      </c>
      <c r="T84" s="59">
        <v>99</v>
      </c>
      <c r="U84" s="59">
        <v>205</v>
      </c>
    </row>
    <row r="85" spans="4:21" x14ac:dyDescent="0.55000000000000004">
      <c r="D85" s="60" t="s">
        <v>119</v>
      </c>
      <c r="E85" s="61">
        <v>8</v>
      </c>
      <c r="F85" s="60">
        <f>VLOOKUP(D85,จำนวนนักเรียน,4,FALSE)</f>
        <v>211</v>
      </c>
      <c r="Q85" s="59" t="s">
        <v>264</v>
      </c>
      <c r="R85" s="59" t="str">
        <f t="shared" si="1"/>
        <v>โรงเรียนพนมดงรักวิทยา</v>
      </c>
      <c r="S85" s="59">
        <v>592</v>
      </c>
      <c r="T85" s="59">
        <v>603</v>
      </c>
      <c r="U85" s="59">
        <v>1195</v>
      </c>
    </row>
    <row r="86" spans="4:21" x14ac:dyDescent="0.55000000000000004">
      <c r="D86" s="60" t="s">
        <v>120</v>
      </c>
      <c r="E86" s="61">
        <v>8</v>
      </c>
      <c r="F86" s="60">
        <f>VLOOKUP(D86,จำนวนนักเรียน,4,FALSE)</f>
        <v>205</v>
      </c>
      <c r="Q86" s="59" t="s">
        <v>265</v>
      </c>
      <c r="R86" s="59" t="str">
        <f t="shared" si="1"/>
        <v>โรงเรียนศรีณรงค์พิทยาลัย</v>
      </c>
      <c r="S86" s="59">
        <v>127</v>
      </c>
      <c r="T86" s="59">
        <v>188</v>
      </c>
      <c r="U86" s="59">
        <v>315</v>
      </c>
    </row>
    <row r="87" spans="4:21" x14ac:dyDescent="0.55000000000000004">
      <c r="D87" s="60" t="s">
        <v>121</v>
      </c>
      <c r="E87" s="61">
        <v>0</v>
      </c>
      <c r="F87" s="60">
        <v>0</v>
      </c>
      <c r="U87" s="60">
        <f>SUM(U2:U86)</f>
        <v>54484</v>
      </c>
    </row>
    <row r="88" spans="4:21" x14ac:dyDescent="0.55000000000000004">
      <c r="F88" s="60">
        <f>SUM(F2:F87)</f>
        <v>54484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15</vt:i4>
      </vt:variant>
    </vt:vector>
  </HeadingPairs>
  <TitlesOfParts>
    <vt:vector size="20" baseType="lpstr">
      <vt:lpstr>คำชี้แจง</vt:lpstr>
      <vt:lpstr>ข้อมูลหน่วยงาน</vt:lpstr>
      <vt:lpstr>ข้อมูลผู้สมัคร</vt:lpstr>
      <vt:lpstr>สรุป</vt:lpstr>
      <vt:lpstr>data</vt:lpstr>
      <vt:lpstr>a_sizeเสื้อ</vt:lpstr>
      <vt:lpstr>a_เพศ</vt:lpstr>
      <vt:lpstr>a_รุ่นการวิ่ง</vt:lpstr>
      <vt:lpstr>ข้อมูลผู้สมัคร!Print_Area</vt:lpstr>
      <vt:lpstr>ข้อมูลผู้สมัคร!Print_Titles</vt:lpstr>
      <vt:lpstr>sizeเสื้อ</vt:lpstr>
      <vt:lpstr>คำนำหน้าชื่อ</vt:lpstr>
      <vt:lpstr>จำนวนนักเรียน</vt:lpstr>
      <vt:lpstr>ตำแหน่ง</vt:lpstr>
      <vt:lpstr>ตำแหน่งผู้บริหารครู</vt:lpstr>
      <vt:lpstr>เพศ</vt:lpstr>
      <vt:lpstr>ยอดเงิน</vt:lpstr>
      <vt:lpstr>รุ่นประเภท</vt:lpstr>
      <vt:lpstr>หน่วยงาน</vt:lpstr>
      <vt:lpstr>หน่วยงานส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2022-12-15T23:42:07Z</cp:lastPrinted>
  <dcterms:created xsi:type="dcterms:W3CDTF">2022-12-15T14:16:58Z</dcterms:created>
  <dcterms:modified xsi:type="dcterms:W3CDTF">2022-12-16T00:29:50Z</dcterms:modified>
</cp:coreProperties>
</file>