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CAF500B0-FC96-4332-A7C1-1638346E84E8}" xr6:coauthVersionLast="47" xr6:coauthVersionMax="47" xr10:uidLastSave="{00000000-0000-0000-0000-000000000000}"/>
  <bookViews>
    <workbookView xWindow="-120" yWindow="-120" windowWidth="20730" windowHeight="11160" xr2:uid="{07E5726B-C44A-4EC2-9162-8F0A06597F97}"/>
  </bookViews>
  <sheets>
    <sheet name="ลงชื่อรับรองสอน_soc" sheetId="1" r:id="rId1"/>
    <sheet name="สรุปกลั่นกรองPA1" sheetId="3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29" i="3" l="1"/>
  <c r="AB32" i="3"/>
  <c r="AB31" i="3"/>
  <c r="AB30" i="3"/>
  <c r="AB29" i="3"/>
  <c r="P29" i="3" l="1"/>
  <c r="AI27" i="3"/>
  <c r="W32" i="3" s="1"/>
  <c r="AH27" i="3"/>
  <c r="W31" i="3" s="1"/>
  <c r="AF27" i="3"/>
  <c r="W30" i="3" s="1"/>
  <c r="AE27" i="3"/>
  <c r="W29" i="3" s="1"/>
  <c r="AA27" i="3"/>
  <c r="Z27" i="3"/>
  <c r="Y27" i="3"/>
  <c r="X27" i="3"/>
  <c r="W27" i="3"/>
  <c r="G27" i="3"/>
  <c r="F27" i="3"/>
  <c r="E27" i="3"/>
  <c r="AB2" i="3"/>
  <c r="G27" i="1" l="1"/>
  <c r="F27" i="1"/>
  <c r="E27" i="1"/>
</calcChain>
</file>

<file path=xl/sharedStrings.xml><?xml version="1.0" encoding="utf-8"?>
<sst xmlns="http://schemas.openxmlformats.org/spreadsheetml/2006/main" count="375" uniqueCount="118">
  <si>
    <t>แบบสรุปผลการกลั่นกรองข้อมูล PA ปีงบประมาณ 2565</t>
  </si>
  <si>
    <t>กลุ่มสาระการเรียนรู้</t>
  </si>
  <si>
    <t>สังคมศึกษา ศาสนา และวัฒนธรรม</t>
  </si>
  <si>
    <t>ที่</t>
  </si>
  <si>
    <t>ชื่อ - สกุล</t>
  </si>
  <si>
    <t>วิทยฐานะ</t>
  </si>
  <si>
    <t>ความถูกต้องของแบบฟอร์ม PA1</t>
  </si>
  <si>
    <t>หมายเหตุ</t>
  </si>
  <si>
    <t>-</t>
  </si>
  <si>
    <t>ชก.</t>
  </si>
  <si>
    <t>ชกพ.</t>
  </si>
  <si>
    <r>
      <t xml:space="preserve">จำนวนชม.สอน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12 ชม./สัปดาห์)</t>
    </r>
  </si>
  <si>
    <t>ลงชื่อผู้ตรวจสอบ</t>
  </si>
  <si>
    <t>กลุ่มสาระฯ</t>
  </si>
  <si>
    <t>งานวิชาการ</t>
  </si>
  <si>
    <t>นางสาว</t>
  </si>
  <si>
    <t>อมร</t>
  </si>
  <si>
    <t>ชูรักษ์</t>
  </si>
  <si>
    <t>/</t>
  </si>
  <si>
    <t>กสิณา</t>
  </si>
  <si>
    <t>คัมภิรานนท์</t>
  </si>
  <si>
    <t>ชุติมา</t>
  </si>
  <si>
    <t>รักรอด</t>
  </si>
  <si>
    <t>ชุลีพร</t>
  </si>
  <si>
    <t>สังฆานาคินทร์</t>
  </si>
  <si>
    <t>นาง</t>
  </si>
  <si>
    <t>ญาตา</t>
  </si>
  <si>
    <t>สุขเสน่ห์</t>
  </si>
  <si>
    <t>ดรุณี</t>
  </si>
  <si>
    <t>จิตขาว</t>
  </si>
  <si>
    <t>นงเยาว์</t>
  </si>
  <si>
    <t>พรมชาติ</t>
  </si>
  <si>
    <t>นาย</t>
  </si>
  <si>
    <t>นพดล</t>
  </si>
  <si>
    <t>หมัดยาซา</t>
  </si>
  <si>
    <t>นาตยา</t>
  </si>
  <si>
    <t>เตมะศิริ</t>
  </si>
  <si>
    <t>นิตยา</t>
  </si>
  <si>
    <t>อินทนิล</t>
  </si>
  <si>
    <t>เบญจวรรณ</t>
  </si>
  <si>
    <t>บุญคงแก้ว</t>
  </si>
  <si>
    <t>พรนลิน</t>
  </si>
  <si>
    <t>จินดา</t>
  </si>
  <si>
    <t>มนัสชัย</t>
  </si>
  <si>
    <t>ดวงปัญญารัตน์</t>
  </si>
  <si>
    <t>ยุพา</t>
  </si>
  <si>
    <t>เทพกร</t>
  </si>
  <si>
    <t>สรินนาถ</t>
  </si>
  <si>
    <t>ชูแก้ว</t>
  </si>
  <si>
    <t>สุไลล่า</t>
  </si>
  <si>
    <t>อุมูดี</t>
  </si>
  <si>
    <t>อนุวัติ</t>
  </si>
  <si>
    <t>หมื่นไวย์</t>
  </si>
  <si>
    <t>อาภรณ์</t>
  </si>
  <si>
    <t>เศรษฐช่วย</t>
  </si>
  <si>
    <t>อารีย์</t>
  </si>
  <si>
    <t>คงเกตุ</t>
  </si>
  <si>
    <t>รวม (คน)</t>
  </si>
  <si>
    <t>ขอรับรองว่าข้อความข้างต้นถูกต้อง</t>
  </si>
  <si>
    <t>ลงชื่อ</t>
  </si>
  <si>
    <t>(</t>
  </si>
  <si>
    <t>)</t>
  </si>
  <si>
    <t>ประธานคณะอนุกรรมการ</t>
  </si>
  <si>
    <t>รองประธานคณะอนุกรรมการ</t>
  </si>
  <si>
    <t>กลุ่มบริหารงานวิชาการ</t>
  </si>
  <si>
    <t>นางสาวพัชรี  ขวัญศรี</t>
  </si>
  <si>
    <t>รองผู้อำนวยการโรงเรียนพัทลุง</t>
  </si>
  <si>
    <t>นางสมใจ  พรหมรังสี</t>
  </si>
  <si>
    <t>นางสาริศา  คงมี</t>
  </si>
  <si>
    <t>ผู้ช่วยรองผู้อำนวยการกลุ่มวิชาการ</t>
  </si>
  <si>
    <t>หัวหน้ากลุ่มวิชาการ</t>
  </si>
  <si>
    <t>รายละเอียดภาระงานสอน</t>
  </si>
  <si>
    <t>ความถูกต้องของ PA1</t>
  </si>
  <si>
    <t>ประเด็นท้าทาย</t>
  </si>
  <si>
    <t>จำนวนชั่วโมง</t>
  </si>
  <si>
    <t>สังกัดกลุ่มงาน</t>
  </si>
  <si>
    <t>งานตามมฐ.
ตำแหน่ง</t>
  </si>
  <si>
    <t>ประเด็น
ท้าทาย</t>
  </si>
  <si>
    <t>ชื่อเรื่องประเด็นท้าทาย</t>
  </si>
  <si>
    <t>รายวิชา</t>
  </si>
  <si>
    <t>รหัสวิชา</t>
  </si>
  <si>
    <t>ชั้นเรียน</t>
  </si>
  <si>
    <r>
      <t xml:space="preserve">ตารางสอน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12 ชม./สัปดาห์)</t>
    </r>
  </si>
  <si>
    <r>
      <t xml:space="preserve">ภาระงาน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20 ชม./สัปดาห์)</t>
    </r>
  </si>
  <si>
    <t>วิชาการ</t>
  </si>
  <si>
    <t>กิจการ</t>
  </si>
  <si>
    <t>บุคคล</t>
  </si>
  <si>
    <t>งบประมาณ</t>
  </si>
  <si>
    <t>บริหารทั่วไป</t>
  </si>
  <si>
    <t>อาคาร
สถานที่ฯ</t>
  </si>
  <si>
    <t>ประกัน
คุณภาพ</t>
  </si>
  <si>
    <t>พื้นฐาน</t>
  </si>
  <si>
    <t>เพิ่มเติม</t>
  </si>
  <si>
    <t>ม.ต้น</t>
  </si>
  <si>
    <t>ม.ปลาย</t>
  </si>
  <si>
    <t>ม.</t>
  </si>
  <si>
    <t>สรุปรายละเอียดประเด็นท้าทาย</t>
  </si>
  <si>
    <t>สรุปจำนวนชั่วโมงภาระงาน</t>
  </si>
  <si>
    <t>ชั่วโมงสอนตามตารางสอน ต่ำกว่า 12 ชม./สัปดาห์</t>
  </si>
  <si>
    <t>คน</t>
  </si>
  <si>
    <t>ชั่วโมงภาระงาน ต่ำกว่า 20 ชม./สัปดาห์</t>
  </si>
  <si>
    <t>รายวิชาพื้นฐาน</t>
  </si>
  <si>
    <t>เรื่อง</t>
  </si>
  <si>
    <t>ร้อยละ</t>
  </si>
  <si>
    <t>รายวิชาเพิ่มเติม</t>
  </si>
  <si>
    <t>ระดับมัธยมศึกษาตอนต้น</t>
  </si>
  <si>
    <t>…......../…....................... /…..........</t>
  </si>
  <si>
    <t>ระดับมัธยมศึกษาตอนปลาย</t>
  </si>
  <si>
    <t>อนุกรรมการ</t>
  </si>
  <si>
    <t>อนุกรรมการและเลขานุการ</t>
  </si>
  <si>
    <t>อนุกรรมการและเลขานุการ          ลงชื่อ</t>
  </si>
  <si>
    <t>นางสาวอมร  ชูรักษ์</t>
  </si>
  <si>
    <t>นางนงเยาว์  พรมชาติ</t>
  </si>
  <si>
    <t>(           นางสาวนาตยา  เตมะศิริ          )</t>
  </si>
  <si>
    <t xml:space="preserve">      นางยุพา  เทพกร            )</t>
  </si>
  <si>
    <t>)                                                 (</t>
  </si>
  <si>
    <t>นางสาวนาตยา  เตมะศิริ</t>
  </si>
  <si>
    <t>นางยุพา  เทพกร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</si>
</sst>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1"/>
      <color theme="1"/>
      <name val="TH SarabunPSK"/>
      <family val="2"/>
    </font>
    <font>
      <sz val="16"/>
      <color theme="1"/>
      <name val="TH SarabunPSK"/>
      <family val="2"/>
    </font>
    <font>
      <b/>
      <sz val="12"/>
      <color theme="1"/>
      <name val="TH SarabunPSK"/>
      <family val="2"/>
    </font>
    <font>
      <b/>
      <sz val="10"/>
      <color theme="1"/>
      <name val="Symbol"/>
      <family val="1"/>
      <charset val="2"/>
    </font>
    <font>
      <b/>
      <u/>
      <sz val="16"/>
      <color theme="1"/>
      <name val="TH SarabunPSK"/>
      <family val="2"/>
    </font>
    <font>
      <sz val="15"/>
      <color theme="1"/>
      <name val="TH SarabunPSK"/>
      <family val="2"/>
    </font>
    <font>
      <b/>
      <sz val="18"/>
      <color theme="1"/>
      <name val="TH SarabunPSK"/>
      <family val="2"/>
    </font>
    <font>
      <b/>
      <sz val="11"/>
      <color theme="1"/>
      <name val="TH SarabunPSK"/>
      <family val="2"/>
    </font>
    <font>
      <b/>
      <sz val="14"/>
      <color theme="1"/>
      <name val="TH SarabunPSK"/>
      <family val="2"/>
    </font>
    <font>
      <b/>
      <sz val="13"/>
      <color theme="1"/>
      <name val="TH SarabunPSK"/>
      <family val="2"/>
    </font>
    <font>
      <b/>
      <u/>
      <sz val="18"/>
      <color theme="1"/>
      <name val="TH SarabunPSK"/>
      <family val="2"/>
    </font>
    <font>
      <sz val="14"/>
      <color theme="1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dott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tted">
        <color auto="1"/>
      </top>
      <bottom/>
      <diagonal/>
    </border>
    <border>
      <left/>
      <right/>
      <top style="dotted">
        <color auto="1"/>
      </top>
      <bottom style="dotted">
        <color auto="1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vertic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/>
    </xf>
    <xf numFmtId="0" fontId="6" fillId="0" borderId="0" xfId="0" applyFont="1"/>
    <xf numFmtId="0" fontId="3" fillId="0" borderId="1" xfId="0" applyFont="1" applyBorder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3" fillId="0" borderId="1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3" fillId="0" borderId="16" xfId="0" applyFont="1" applyBorder="1" applyAlignment="1">
      <alignment horizontal="center" vertical="center"/>
    </xf>
    <xf numFmtId="0" fontId="7" fillId="0" borderId="0" xfId="0" applyFont="1"/>
    <xf numFmtId="0" fontId="8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textRotation="180"/>
    </xf>
    <xf numFmtId="0" fontId="10" fillId="0" borderId="2" xfId="0" applyFont="1" applyBorder="1" applyAlignment="1">
      <alignment horizontal="center" vertical="top" textRotation="180"/>
    </xf>
    <xf numFmtId="0" fontId="1" fillId="0" borderId="2" xfId="0" applyFont="1" applyBorder="1" applyAlignment="1">
      <alignment horizontal="center" vertical="center"/>
    </xf>
    <xf numFmtId="0" fontId="3" fillId="2" borderId="2" xfId="0" applyFont="1" applyFill="1" applyBorder="1"/>
    <xf numFmtId="0" fontId="3" fillId="2" borderId="6" xfId="0" applyFont="1" applyFill="1" applyBorder="1"/>
    <xf numFmtId="0" fontId="3" fillId="2" borderId="7" xfId="0" applyFont="1" applyFill="1" applyBorder="1"/>
    <xf numFmtId="0" fontId="3" fillId="2" borderId="8" xfId="0" applyFont="1" applyFill="1" applyBorder="1"/>
    <xf numFmtId="0" fontId="3" fillId="2" borderId="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17" xfId="0" applyFont="1" applyBorder="1" applyAlignment="1">
      <alignment horizontal="right"/>
    </xf>
    <xf numFmtId="0" fontId="13" fillId="0" borderId="16" xfId="0" applyFont="1" applyBorder="1"/>
    <xf numFmtId="0" fontId="3" fillId="0" borderId="16" xfId="0" applyFont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45EBD-B55B-41BF-BEA3-2E7C8398D9C0}">
  <dimension ref="A1:P47"/>
  <sheetViews>
    <sheetView tabSelected="1" view="pageBreakPreview" topLeftCell="A31" zoomScaleNormal="100" zoomScaleSheetLayoutView="100" workbookViewId="0">
      <selection activeCell="I42" sqref="I42"/>
    </sheetView>
  </sheetViews>
  <sheetFormatPr defaultRowHeight="21"/>
  <cols>
    <col min="1" max="1" width="4.28515625" style="4" customWidth="1"/>
    <col min="2" max="2" width="7.140625" style="5" customWidth="1"/>
    <col min="3" max="3" width="10" style="5" bestFit="1" customWidth="1"/>
    <col min="4" max="4" width="12.5703125" style="5" bestFit="1" customWidth="1"/>
    <col min="5" max="7" width="4.28515625" style="5" customWidth="1"/>
    <col min="8" max="8" width="13.5703125" style="3" customWidth="1"/>
    <col min="9" max="10" width="12.85546875" style="3" customWidth="1"/>
    <col min="11" max="11" width="8.5703125" style="3" customWidth="1"/>
    <col min="12" max="16384" width="9.140625" style="3"/>
  </cols>
  <sheetData>
    <row r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  <c r="O1" s="2"/>
    </row>
    <row r="2" spans="1:16">
      <c r="D2" s="6" t="s">
        <v>1</v>
      </c>
      <c r="E2" s="7" t="s">
        <v>2</v>
      </c>
      <c r="F2" s="7"/>
      <c r="G2" s="7"/>
      <c r="H2" s="7"/>
      <c r="I2" s="7"/>
      <c r="J2" s="6"/>
      <c r="K2" s="5"/>
      <c r="M2" s="5"/>
      <c r="N2" s="5"/>
      <c r="O2" s="5"/>
    </row>
    <row r="3" spans="1:16" ht="8.25" customHeight="1"/>
    <row r="4" spans="1:16">
      <c r="A4" s="8" t="s">
        <v>3</v>
      </c>
      <c r="B4" s="9" t="s">
        <v>4</v>
      </c>
      <c r="C4" s="10"/>
      <c r="D4" s="11"/>
      <c r="E4" s="12" t="s">
        <v>5</v>
      </c>
      <c r="F4" s="12"/>
      <c r="G4" s="12"/>
      <c r="H4" s="13" t="s">
        <v>6</v>
      </c>
      <c r="I4" s="14"/>
      <c r="J4" s="15"/>
      <c r="K4" s="8" t="s">
        <v>7</v>
      </c>
    </row>
    <row r="5" spans="1:16" ht="21" customHeight="1">
      <c r="A5" s="8"/>
      <c r="B5" s="16"/>
      <c r="C5" s="17"/>
      <c r="D5" s="18"/>
      <c r="E5" s="19" t="s">
        <v>8</v>
      </c>
      <c r="F5" s="19" t="s">
        <v>9</v>
      </c>
      <c r="G5" s="19" t="s">
        <v>10</v>
      </c>
      <c r="H5" s="20" t="s">
        <v>11</v>
      </c>
      <c r="I5" s="13" t="s">
        <v>12</v>
      </c>
      <c r="J5" s="15"/>
      <c r="K5" s="8"/>
      <c r="L5" s="5"/>
      <c r="M5" s="5"/>
      <c r="N5" s="5"/>
      <c r="O5" s="5"/>
      <c r="P5" s="5"/>
    </row>
    <row r="6" spans="1:16">
      <c r="A6" s="8"/>
      <c r="B6" s="21"/>
      <c r="C6" s="22"/>
      <c r="D6" s="23"/>
      <c r="E6" s="24"/>
      <c r="F6" s="24"/>
      <c r="G6" s="24"/>
      <c r="H6" s="25"/>
      <c r="I6" s="26" t="s">
        <v>13</v>
      </c>
      <c r="J6" s="26" t="s">
        <v>14</v>
      </c>
      <c r="K6" s="8"/>
      <c r="L6" s="5"/>
      <c r="M6" s="5"/>
      <c r="N6" s="5"/>
      <c r="O6" s="5"/>
      <c r="P6" s="5"/>
    </row>
    <row r="7" spans="1:16" ht="16.5" customHeight="1">
      <c r="A7" s="27">
        <v>1</v>
      </c>
      <c r="B7" s="28" t="s">
        <v>15</v>
      </c>
      <c r="C7" s="29" t="s">
        <v>16</v>
      </c>
      <c r="D7" s="29" t="s">
        <v>17</v>
      </c>
      <c r="E7" s="30"/>
      <c r="F7" s="30"/>
      <c r="G7" s="31" t="s">
        <v>18</v>
      </c>
      <c r="H7" s="30"/>
      <c r="I7" s="30"/>
      <c r="J7" s="30"/>
      <c r="K7" s="30"/>
      <c r="L7" s="5"/>
      <c r="M7" s="5"/>
      <c r="N7" s="5"/>
      <c r="O7" s="5"/>
      <c r="P7" s="5"/>
    </row>
    <row r="8" spans="1:16" ht="16.5" customHeight="1">
      <c r="A8" s="27">
        <v>2</v>
      </c>
      <c r="B8" s="32" t="s">
        <v>15</v>
      </c>
      <c r="C8" s="33" t="s">
        <v>19</v>
      </c>
      <c r="D8" s="34" t="s">
        <v>20</v>
      </c>
      <c r="E8" s="31" t="s">
        <v>18</v>
      </c>
      <c r="F8" s="30"/>
      <c r="G8" s="30"/>
      <c r="H8" s="30"/>
      <c r="I8" s="30"/>
      <c r="J8" s="30"/>
      <c r="K8" s="30"/>
      <c r="L8" s="5"/>
      <c r="M8" s="5"/>
      <c r="N8" s="5"/>
      <c r="O8" s="5"/>
      <c r="P8" s="5"/>
    </row>
    <row r="9" spans="1:16" ht="16.5" customHeight="1">
      <c r="A9" s="27">
        <v>3</v>
      </c>
      <c r="B9" s="32" t="s">
        <v>15</v>
      </c>
      <c r="C9" s="33" t="s">
        <v>21</v>
      </c>
      <c r="D9" s="34" t="s">
        <v>22</v>
      </c>
      <c r="E9" s="31" t="s">
        <v>18</v>
      </c>
      <c r="F9" s="31"/>
      <c r="G9" s="30"/>
      <c r="H9" s="30"/>
      <c r="I9" s="30"/>
      <c r="J9" s="30"/>
      <c r="K9" s="30"/>
      <c r="L9" s="5"/>
      <c r="M9" s="5"/>
      <c r="N9" s="5"/>
      <c r="O9" s="5"/>
      <c r="P9" s="5"/>
    </row>
    <row r="10" spans="1:16" ht="16.5" customHeight="1">
      <c r="A10" s="27">
        <v>4</v>
      </c>
      <c r="B10" s="32" t="s">
        <v>15</v>
      </c>
      <c r="C10" s="33" t="s">
        <v>23</v>
      </c>
      <c r="D10" s="34" t="s">
        <v>24</v>
      </c>
      <c r="E10" s="31"/>
      <c r="F10" s="30"/>
      <c r="G10" s="31" t="s">
        <v>18</v>
      </c>
      <c r="H10" s="30"/>
      <c r="I10" s="30"/>
      <c r="J10" s="30"/>
      <c r="K10" s="30"/>
      <c r="L10" s="5"/>
      <c r="M10" s="5"/>
      <c r="N10" s="5"/>
      <c r="O10" s="5"/>
      <c r="P10" s="5"/>
    </row>
    <row r="11" spans="1:16" ht="16.5" customHeight="1">
      <c r="A11" s="27">
        <v>5</v>
      </c>
      <c r="B11" s="32" t="s">
        <v>25</v>
      </c>
      <c r="C11" s="33" t="s">
        <v>26</v>
      </c>
      <c r="D11" s="34" t="s">
        <v>27</v>
      </c>
      <c r="E11" s="30"/>
      <c r="F11" s="30"/>
      <c r="G11" s="31" t="s">
        <v>18</v>
      </c>
      <c r="H11" s="30"/>
      <c r="I11" s="30"/>
      <c r="J11" s="30"/>
      <c r="K11" s="30"/>
      <c r="L11" s="5"/>
      <c r="M11" s="5"/>
      <c r="N11" s="5"/>
      <c r="O11" s="5"/>
      <c r="P11" s="5"/>
    </row>
    <row r="12" spans="1:16" ht="16.5" customHeight="1">
      <c r="A12" s="27">
        <v>6</v>
      </c>
      <c r="B12" s="32" t="s">
        <v>25</v>
      </c>
      <c r="C12" s="33" t="s">
        <v>28</v>
      </c>
      <c r="D12" s="34" t="s">
        <v>29</v>
      </c>
      <c r="E12" s="30"/>
      <c r="F12" s="30"/>
      <c r="G12" s="31" t="s">
        <v>18</v>
      </c>
      <c r="H12" s="30"/>
      <c r="I12" s="30"/>
      <c r="J12" s="30"/>
      <c r="K12" s="30"/>
      <c r="L12" s="5"/>
      <c r="M12" s="5"/>
      <c r="N12" s="5"/>
      <c r="O12" s="5"/>
      <c r="P12" s="5"/>
    </row>
    <row r="13" spans="1:16" ht="16.5" customHeight="1">
      <c r="A13" s="27">
        <v>7</v>
      </c>
      <c r="B13" s="32" t="s">
        <v>25</v>
      </c>
      <c r="C13" s="33" t="s">
        <v>30</v>
      </c>
      <c r="D13" s="34" t="s">
        <v>31</v>
      </c>
      <c r="E13" s="30"/>
      <c r="F13" s="31"/>
      <c r="G13" s="31" t="s">
        <v>18</v>
      </c>
      <c r="H13" s="30"/>
      <c r="I13" s="30"/>
      <c r="J13" s="30"/>
      <c r="K13" s="30"/>
      <c r="L13" s="5"/>
      <c r="M13" s="5"/>
      <c r="N13" s="5"/>
      <c r="O13" s="5"/>
      <c r="P13" s="5"/>
    </row>
    <row r="14" spans="1:16" ht="16.5" customHeight="1">
      <c r="A14" s="27">
        <v>8</v>
      </c>
      <c r="B14" s="32" t="s">
        <v>32</v>
      </c>
      <c r="C14" s="33" t="s">
        <v>33</v>
      </c>
      <c r="D14" s="34" t="s">
        <v>34</v>
      </c>
      <c r="E14" s="31" t="s">
        <v>18</v>
      </c>
      <c r="F14" s="30"/>
      <c r="G14" s="31"/>
      <c r="H14" s="30"/>
      <c r="I14" s="30"/>
      <c r="J14" s="30"/>
      <c r="K14" s="30"/>
      <c r="L14" s="5"/>
      <c r="M14" s="5"/>
      <c r="N14" s="5"/>
      <c r="O14" s="5"/>
      <c r="P14" s="5"/>
    </row>
    <row r="15" spans="1:16" ht="16.5" customHeight="1">
      <c r="A15" s="27">
        <v>9</v>
      </c>
      <c r="B15" s="35" t="s">
        <v>15</v>
      </c>
      <c r="C15" s="33" t="s">
        <v>35</v>
      </c>
      <c r="D15" s="34" t="s">
        <v>36</v>
      </c>
      <c r="E15" s="30"/>
      <c r="F15" s="31"/>
      <c r="G15" s="31" t="s">
        <v>18</v>
      </c>
      <c r="H15" s="30"/>
      <c r="I15" s="30"/>
      <c r="J15" s="30"/>
      <c r="K15" s="30"/>
      <c r="L15" s="5"/>
      <c r="M15" s="5"/>
      <c r="N15" s="5"/>
      <c r="O15" s="5"/>
      <c r="P15" s="5"/>
    </row>
    <row r="16" spans="1:16" ht="16.5" customHeight="1">
      <c r="A16" s="27">
        <v>10</v>
      </c>
      <c r="B16" s="32" t="s">
        <v>15</v>
      </c>
      <c r="C16" s="33" t="s">
        <v>37</v>
      </c>
      <c r="D16" s="34" t="s">
        <v>38</v>
      </c>
      <c r="E16" s="31" t="s">
        <v>18</v>
      </c>
      <c r="F16" s="30"/>
      <c r="G16" s="30"/>
      <c r="H16" s="30"/>
      <c r="I16" s="30"/>
      <c r="J16" s="30"/>
      <c r="K16" s="30"/>
      <c r="L16" s="5"/>
      <c r="M16" s="5"/>
      <c r="N16" s="5"/>
      <c r="O16" s="5"/>
      <c r="P16" s="5"/>
    </row>
    <row r="17" spans="1:16" ht="16.5" customHeight="1">
      <c r="A17" s="27">
        <v>11</v>
      </c>
      <c r="B17" s="35" t="s">
        <v>15</v>
      </c>
      <c r="C17" s="33" t="s">
        <v>39</v>
      </c>
      <c r="D17" s="34" t="s">
        <v>40</v>
      </c>
      <c r="E17" s="31" t="s">
        <v>18</v>
      </c>
      <c r="F17" s="30"/>
      <c r="G17" s="30"/>
      <c r="H17" s="30"/>
      <c r="I17" s="30"/>
      <c r="J17" s="30"/>
      <c r="K17" s="30"/>
      <c r="L17" s="5"/>
      <c r="M17" s="5"/>
      <c r="N17" s="5"/>
      <c r="O17" s="5"/>
      <c r="P17" s="5"/>
    </row>
    <row r="18" spans="1:16" ht="16.5" customHeight="1">
      <c r="A18" s="27">
        <v>12</v>
      </c>
      <c r="B18" s="32" t="s">
        <v>15</v>
      </c>
      <c r="C18" s="33" t="s">
        <v>41</v>
      </c>
      <c r="D18" s="34" t="s">
        <v>42</v>
      </c>
      <c r="E18" s="31" t="s">
        <v>18</v>
      </c>
      <c r="F18" s="30"/>
      <c r="G18" s="31"/>
      <c r="H18" s="30"/>
      <c r="I18" s="30"/>
      <c r="J18" s="30"/>
      <c r="K18" s="30"/>
      <c r="L18" s="5"/>
      <c r="M18" s="5"/>
      <c r="N18" s="5"/>
      <c r="O18" s="5"/>
      <c r="P18" s="5"/>
    </row>
    <row r="19" spans="1:16" ht="16.5" customHeight="1">
      <c r="A19" s="27">
        <v>13</v>
      </c>
      <c r="B19" s="35" t="s">
        <v>32</v>
      </c>
      <c r="C19" s="33" t="s">
        <v>43</v>
      </c>
      <c r="D19" s="34" t="s">
        <v>44</v>
      </c>
      <c r="E19" s="31" t="s">
        <v>18</v>
      </c>
      <c r="F19" s="30"/>
      <c r="G19" s="31"/>
      <c r="H19" s="30"/>
      <c r="I19" s="30"/>
      <c r="J19" s="30"/>
      <c r="K19" s="30"/>
      <c r="L19" s="5"/>
      <c r="M19" s="5"/>
      <c r="N19" s="5"/>
      <c r="O19" s="5"/>
      <c r="P19" s="5"/>
    </row>
    <row r="20" spans="1:16" ht="16.5" customHeight="1">
      <c r="A20" s="27">
        <v>14</v>
      </c>
      <c r="B20" s="35" t="s">
        <v>25</v>
      </c>
      <c r="C20" s="33" t="s">
        <v>45</v>
      </c>
      <c r="D20" s="34" t="s">
        <v>46</v>
      </c>
      <c r="E20" s="31"/>
      <c r="F20" s="30"/>
      <c r="G20" s="31" t="s">
        <v>18</v>
      </c>
      <c r="H20" s="30"/>
      <c r="I20" s="30"/>
      <c r="J20" s="30"/>
      <c r="K20" s="30"/>
      <c r="L20" s="5"/>
      <c r="M20" s="5"/>
      <c r="N20" s="5"/>
      <c r="O20" s="5"/>
      <c r="P20" s="5"/>
    </row>
    <row r="21" spans="1:16" ht="16.5" customHeight="1">
      <c r="A21" s="27">
        <v>15</v>
      </c>
      <c r="B21" s="32" t="s">
        <v>15</v>
      </c>
      <c r="C21" s="33" t="s">
        <v>47</v>
      </c>
      <c r="D21" s="34" t="s">
        <v>48</v>
      </c>
      <c r="E21" s="31" t="s">
        <v>18</v>
      </c>
      <c r="F21" s="30"/>
      <c r="G21" s="30"/>
      <c r="H21" s="30"/>
      <c r="I21" s="30"/>
      <c r="J21" s="30"/>
      <c r="K21" s="30"/>
      <c r="L21" s="5"/>
      <c r="M21" s="5"/>
      <c r="N21" s="5"/>
      <c r="O21" s="5"/>
      <c r="P21" s="5"/>
    </row>
    <row r="22" spans="1:16" ht="16.5" customHeight="1">
      <c r="A22" s="27">
        <v>16</v>
      </c>
      <c r="B22" s="32" t="s">
        <v>25</v>
      </c>
      <c r="C22" s="36" t="s">
        <v>49</v>
      </c>
      <c r="D22" s="37" t="s">
        <v>50</v>
      </c>
      <c r="E22" s="31" t="s">
        <v>18</v>
      </c>
      <c r="F22" s="30"/>
      <c r="G22" s="30"/>
      <c r="H22" s="30"/>
      <c r="I22" s="30"/>
      <c r="J22" s="30"/>
      <c r="K22" s="30"/>
      <c r="L22" s="5"/>
      <c r="M22" s="5"/>
      <c r="N22" s="5"/>
      <c r="O22" s="5"/>
      <c r="P22" s="5"/>
    </row>
    <row r="23" spans="1:16" ht="16.5" customHeight="1">
      <c r="A23" s="27">
        <v>17</v>
      </c>
      <c r="B23" s="32" t="s">
        <v>32</v>
      </c>
      <c r="C23" s="36" t="s">
        <v>51</v>
      </c>
      <c r="D23" s="37" t="s">
        <v>52</v>
      </c>
      <c r="E23" s="31" t="s">
        <v>18</v>
      </c>
      <c r="F23" s="30"/>
      <c r="G23" s="31"/>
      <c r="H23" s="30"/>
      <c r="I23" s="30"/>
      <c r="J23" s="30"/>
      <c r="K23" s="30"/>
      <c r="L23" s="5"/>
      <c r="M23" s="5"/>
      <c r="N23" s="5"/>
      <c r="O23" s="5"/>
      <c r="P23" s="5"/>
    </row>
    <row r="24" spans="1:16" ht="16.5" customHeight="1">
      <c r="A24" s="27">
        <v>18</v>
      </c>
      <c r="B24" s="32" t="s">
        <v>25</v>
      </c>
      <c r="C24" s="36" t="s">
        <v>53</v>
      </c>
      <c r="D24" s="37" t="s">
        <v>54</v>
      </c>
      <c r="E24" s="30"/>
      <c r="F24" s="30"/>
      <c r="G24" s="31" t="s">
        <v>18</v>
      </c>
      <c r="H24" s="30"/>
      <c r="I24" s="30"/>
      <c r="J24" s="30"/>
      <c r="K24" s="30"/>
      <c r="L24" s="5"/>
      <c r="M24" s="5"/>
      <c r="N24" s="5"/>
      <c r="O24" s="5"/>
      <c r="P24" s="5"/>
    </row>
    <row r="25" spans="1:16" ht="16.5" customHeight="1">
      <c r="A25" s="27">
        <v>19</v>
      </c>
      <c r="B25" s="32" t="s">
        <v>25</v>
      </c>
      <c r="C25" s="36" t="s">
        <v>55</v>
      </c>
      <c r="D25" s="37" t="s">
        <v>56</v>
      </c>
      <c r="E25" s="30"/>
      <c r="F25" s="30"/>
      <c r="G25" s="31" t="s">
        <v>18</v>
      </c>
      <c r="H25" s="30"/>
      <c r="I25" s="30"/>
      <c r="J25" s="30"/>
      <c r="K25" s="30"/>
      <c r="L25" s="5"/>
      <c r="M25" s="5"/>
      <c r="N25" s="5"/>
      <c r="O25" s="5"/>
      <c r="P25" s="5"/>
    </row>
    <row r="26" spans="1:16" ht="16.5" customHeight="1">
      <c r="A26" s="27">
        <v>20</v>
      </c>
      <c r="B26" s="32"/>
      <c r="C26" s="33"/>
      <c r="D26" s="34"/>
      <c r="E26" s="30"/>
      <c r="F26" s="30"/>
      <c r="G26" s="30"/>
      <c r="H26" s="30"/>
      <c r="I26" s="30"/>
      <c r="J26" s="30"/>
      <c r="K26" s="30"/>
      <c r="L26" s="5"/>
      <c r="M26" s="5"/>
      <c r="N26" s="5"/>
      <c r="O26" s="5"/>
      <c r="P26" s="5"/>
    </row>
    <row r="27" spans="1:16">
      <c r="A27" s="12" t="s">
        <v>57</v>
      </c>
      <c r="B27" s="12"/>
      <c r="C27" s="12"/>
      <c r="D27" s="12"/>
      <c r="E27" s="38">
        <f>COUNTA(E7:E26)</f>
        <v>10</v>
      </c>
      <c r="F27" s="38">
        <f>COUNTA(F7:F26)</f>
        <v>0</v>
      </c>
      <c r="G27" s="38">
        <f>COUNTA(G7:G26)</f>
        <v>9</v>
      </c>
      <c r="H27" s="30"/>
      <c r="I27" s="30"/>
      <c r="J27" s="30"/>
      <c r="K27" s="30"/>
      <c r="L27" s="5"/>
      <c r="M27" s="5"/>
      <c r="N27" s="5"/>
      <c r="O27" s="5"/>
      <c r="P27" s="5"/>
    </row>
    <row r="28" spans="1:16" ht="14.25" customHeight="1">
      <c r="H28" s="5"/>
      <c r="I28" s="5"/>
      <c r="J28" s="5"/>
      <c r="K28" s="5"/>
      <c r="L28" s="5"/>
      <c r="M28" s="5"/>
      <c r="N28" s="5"/>
      <c r="O28" s="5"/>
      <c r="P28" s="5"/>
    </row>
    <row r="29" spans="1:16" ht="18" customHeight="1">
      <c r="D29" s="6" t="s">
        <v>58</v>
      </c>
    </row>
    <row r="30" spans="1:16" ht="10.5" customHeight="1">
      <c r="D30" s="6"/>
    </row>
    <row r="31" spans="1:16" ht="18" customHeight="1">
      <c r="D31" s="39" t="s">
        <v>1</v>
      </c>
    </row>
    <row r="32" spans="1:16" ht="18" customHeight="1">
      <c r="D32" s="39"/>
    </row>
    <row r="33" spans="1:12" ht="18" customHeight="1"/>
    <row r="34" spans="1:12" ht="18" customHeight="1">
      <c r="A34" s="3"/>
      <c r="B34" s="4" t="s">
        <v>59</v>
      </c>
      <c r="C34" s="40"/>
      <c r="D34" s="40"/>
      <c r="E34" s="40"/>
      <c r="F34" s="41"/>
      <c r="G34" s="3"/>
      <c r="H34" s="42" t="s">
        <v>59</v>
      </c>
      <c r="I34" s="40"/>
      <c r="J34" s="40"/>
    </row>
    <row r="35" spans="1:12" ht="18" customHeight="1">
      <c r="A35" s="3"/>
      <c r="B35" s="42" t="s">
        <v>60</v>
      </c>
      <c r="C35" s="82" t="s">
        <v>111</v>
      </c>
      <c r="D35" s="82"/>
      <c r="E35" s="82"/>
      <c r="F35" s="5" t="s">
        <v>61</v>
      </c>
      <c r="H35" s="42" t="s">
        <v>60</v>
      </c>
      <c r="I35" s="82" t="s">
        <v>112</v>
      </c>
      <c r="J35" s="82"/>
      <c r="K35" s="5" t="s">
        <v>61</v>
      </c>
    </row>
    <row r="36" spans="1:12" ht="18" customHeight="1">
      <c r="A36" s="3"/>
      <c r="B36" s="4"/>
      <c r="C36" s="43" t="s">
        <v>62</v>
      </c>
      <c r="D36" s="43"/>
      <c r="E36" s="43"/>
      <c r="H36" s="5"/>
      <c r="I36" s="43" t="s">
        <v>63</v>
      </c>
      <c r="J36" s="43"/>
    </row>
    <row r="37" spans="1:12" ht="9.75" customHeight="1"/>
    <row r="38" spans="1:12" ht="18" customHeight="1">
      <c r="D38" s="39" t="s">
        <v>64</v>
      </c>
    </row>
    <row r="39" spans="1:12" ht="37.5" customHeight="1"/>
    <row r="40" spans="1:12" ht="18" customHeight="1">
      <c r="A40" s="44"/>
      <c r="D40" s="42" t="s">
        <v>59</v>
      </c>
      <c r="E40" s="40"/>
      <c r="F40" s="40"/>
      <c r="G40" s="40"/>
      <c r="H40" s="40"/>
      <c r="I40" s="5"/>
      <c r="J40" s="5"/>
      <c r="K40" s="5"/>
    </row>
    <row r="41" spans="1:12" ht="18" customHeight="1">
      <c r="A41" s="44"/>
      <c r="D41" s="42" t="s">
        <v>60</v>
      </c>
      <c r="E41" s="45" t="s">
        <v>65</v>
      </c>
      <c r="F41" s="45"/>
      <c r="G41" s="45"/>
      <c r="H41" s="45"/>
      <c r="I41" s="5" t="s">
        <v>61</v>
      </c>
      <c r="J41" s="5"/>
      <c r="K41" s="5"/>
    </row>
    <row r="42" spans="1:12" ht="18" customHeight="1">
      <c r="A42" s="44"/>
      <c r="E42" s="46" t="s">
        <v>66</v>
      </c>
      <c r="F42" s="46"/>
      <c r="G42" s="46"/>
      <c r="H42" s="46"/>
    </row>
    <row r="43" spans="1:12" ht="18" customHeight="1">
      <c r="A43" s="44"/>
      <c r="E43" s="4"/>
      <c r="F43" s="4"/>
      <c r="G43" s="4"/>
      <c r="H43" s="4"/>
    </row>
    <row r="44" spans="1:12" ht="18" customHeight="1"/>
    <row r="45" spans="1:12" ht="18" customHeight="1">
      <c r="A45" s="3"/>
      <c r="B45" s="4" t="s">
        <v>59</v>
      </c>
      <c r="C45" s="40"/>
      <c r="D45" s="40"/>
      <c r="E45" s="40"/>
      <c r="H45" s="42" t="s">
        <v>59</v>
      </c>
      <c r="I45" s="40"/>
      <c r="J45" s="40"/>
      <c r="K45" s="5"/>
      <c r="L45" s="5"/>
    </row>
    <row r="46" spans="1:12" s="47" customFormat="1" ht="18" customHeight="1">
      <c r="B46" s="48" t="s">
        <v>60</v>
      </c>
      <c r="C46" s="45" t="s">
        <v>67</v>
      </c>
      <c r="D46" s="45"/>
      <c r="E46" s="45"/>
      <c r="F46" s="49" t="s">
        <v>61</v>
      </c>
      <c r="G46" s="49"/>
      <c r="H46" s="48" t="s">
        <v>60</v>
      </c>
      <c r="I46" s="50" t="s">
        <v>68</v>
      </c>
      <c r="J46" s="50"/>
      <c r="K46" s="49" t="s">
        <v>61</v>
      </c>
      <c r="L46" s="49"/>
    </row>
    <row r="47" spans="1:12" ht="18" customHeight="1">
      <c r="A47" s="3"/>
      <c r="B47" s="4"/>
      <c r="C47" s="46" t="s">
        <v>69</v>
      </c>
      <c r="D47" s="46"/>
      <c r="E47" s="46"/>
      <c r="F47" s="51"/>
      <c r="H47" s="5"/>
      <c r="I47" s="46" t="s">
        <v>70</v>
      </c>
      <c r="J47" s="46"/>
      <c r="K47" s="5"/>
    </row>
  </sheetData>
  <mergeCells count="23">
    <mergeCell ref="C47:E47"/>
    <mergeCell ref="I47:J47"/>
    <mergeCell ref="C35:E35"/>
    <mergeCell ref="I35:J35"/>
    <mergeCell ref="A27:D27"/>
    <mergeCell ref="C36:E36"/>
    <mergeCell ref="I36:J36"/>
    <mergeCell ref="E41:H41"/>
    <mergeCell ref="E42:H42"/>
    <mergeCell ref="C46:E46"/>
    <mergeCell ref="I46:J46"/>
    <mergeCell ref="K4:K6"/>
    <mergeCell ref="E5:E6"/>
    <mergeCell ref="F5:F6"/>
    <mergeCell ref="G5:G6"/>
    <mergeCell ref="H5:H6"/>
    <mergeCell ref="I5:J5"/>
    <mergeCell ref="A1:J1"/>
    <mergeCell ref="E2:I2"/>
    <mergeCell ref="A4:A6"/>
    <mergeCell ref="B4:D6"/>
    <mergeCell ref="E4:G4"/>
    <mergeCell ref="H4:J4"/>
  </mergeCells>
  <printOptions horizontalCentered="1"/>
  <pageMargins left="0.39370078740157483" right="0.39370078740157483" top="0.39370078740157483" bottom="0.19685039370078741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F6248-C6B2-4329-8899-CC4541570295}">
  <sheetPr>
    <pageSetUpPr fitToPage="1"/>
  </sheetPr>
  <dimension ref="A1:AP36"/>
  <sheetViews>
    <sheetView view="pageBreakPreview" topLeftCell="A17" zoomScale="90" zoomScaleNormal="100" zoomScaleSheetLayoutView="90" workbookViewId="0">
      <selection activeCell="J30" sqref="J30"/>
    </sheetView>
  </sheetViews>
  <sheetFormatPr defaultRowHeight="21"/>
  <cols>
    <col min="1" max="1" width="4.28515625" style="5" customWidth="1"/>
    <col min="2" max="2" width="7.140625" style="5" customWidth="1"/>
    <col min="3" max="3" width="10" style="5" bestFit="1" customWidth="1"/>
    <col min="4" max="4" width="12.5703125" style="5" bestFit="1" customWidth="1"/>
    <col min="5" max="7" width="4.28515625" style="5" customWidth="1"/>
    <col min="8" max="8" width="14.140625" style="5" bestFit="1" customWidth="1"/>
    <col min="9" max="9" width="14.42578125" style="5" bestFit="1" customWidth="1"/>
    <col min="10" max="10" width="7.140625" style="5" bestFit="1" customWidth="1"/>
    <col min="11" max="11" width="6.28515625" style="5" bestFit="1" customWidth="1"/>
    <col min="12" max="12" width="5.7109375" style="5" bestFit="1" customWidth="1"/>
    <col min="13" max="13" width="10" style="5" customWidth="1"/>
    <col min="14" max="14" width="10.5703125" style="5" bestFit="1" customWidth="1"/>
    <col min="15" max="15" width="7.5703125" style="5" bestFit="1" customWidth="1"/>
    <col min="16" max="16" width="7.140625" style="5" bestFit="1" customWidth="1"/>
    <col min="17" max="17" width="10.28515625" style="5" customWidth="1"/>
    <col min="18" max="18" width="11.5703125" style="5" customWidth="1"/>
    <col min="19" max="19" width="4.28515625" style="5" customWidth="1"/>
    <col min="20" max="20" width="7.140625" style="5" customWidth="1"/>
    <col min="21" max="21" width="10" style="5" bestFit="1" customWidth="1"/>
    <col min="22" max="22" width="12.5703125" style="5" bestFit="1" customWidth="1"/>
    <col min="23" max="24" width="3.5703125" style="5" customWidth="1"/>
    <col min="25" max="25" width="4.28515625" style="5" customWidth="1"/>
    <col min="26" max="26" width="6.28515625" style="5" bestFit="1" customWidth="1"/>
    <col min="27" max="27" width="6.28515625" style="5" customWidth="1"/>
    <col min="28" max="28" width="17.42578125" style="5" customWidth="1"/>
    <col min="29" max="29" width="32.140625" style="5" customWidth="1"/>
    <col min="30" max="30" width="23.42578125" style="5" customWidth="1"/>
    <col min="31" max="32" width="3.42578125" style="5" customWidth="1"/>
    <col min="33" max="33" width="7.85546875" style="5" customWidth="1"/>
    <col min="34" max="35" width="3.140625" style="5" customWidth="1"/>
    <col min="36" max="36" width="3.42578125" style="5" customWidth="1"/>
    <col min="37" max="16384" width="9.140625" style="5"/>
  </cols>
  <sheetData>
    <row r="1" spans="1:42" ht="23.25">
      <c r="A1" s="52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83"/>
      <c r="S1" s="52" t="s">
        <v>0</v>
      </c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2"/>
      <c r="AL1" s="2"/>
      <c r="AM1" s="2"/>
      <c r="AN1" s="2"/>
      <c r="AO1" s="2"/>
      <c r="AP1" s="2"/>
    </row>
    <row r="2" spans="1:42">
      <c r="H2" s="6" t="s">
        <v>1</v>
      </c>
      <c r="I2" s="7" t="s">
        <v>2</v>
      </c>
      <c r="J2" s="7"/>
      <c r="K2" s="7"/>
      <c r="L2" s="7"/>
      <c r="M2" s="7"/>
      <c r="AA2" s="6" t="s">
        <v>1</v>
      </c>
      <c r="AB2" s="7" t="str">
        <f>I2</f>
        <v>สังคมศึกษา ศาสนา และวัฒนธรรม</v>
      </c>
      <c r="AC2" s="7"/>
    </row>
    <row r="3" spans="1:42" ht="11.25" customHeight="1"/>
    <row r="4" spans="1:42">
      <c r="A4" s="8" t="s">
        <v>3</v>
      </c>
      <c r="B4" s="9" t="s">
        <v>4</v>
      </c>
      <c r="C4" s="10"/>
      <c r="D4" s="11"/>
      <c r="E4" s="12" t="s">
        <v>5</v>
      </c>
      <c r="F4" s="12"/>
      <c r="G4" s="12"/>
      <c r="H4" s="53" t="s">
        <v>71</v>
      </c>
      <c r="I4" s="54"/>
      <c r="J4" s="54"/>
      <c r="K4" s="54"/>
      <c r="L4" s="54"/>
      <c r="M4" s="54"/>
      <c r="N4" s="54"/>
      <c r="O4" s="54"/>
      <c r="P4" s="55"/>
      <c r="Q4" s="9" t="s">
        <v>7</v>
      </c>
      <c r="R4" s="11"/>
      <c r="S4" s="8" t="s">
        <v>3</v>
      </c>
      <c r="T4" s="9" t="s">
        <v>4</v>
      </c>
      <c r="U4" s="10"/>
      <c r="V4" s="11"/>
      <c r="W4" s="12" t="s">
        <v>5</v>
      </c>
      <c r="X4" s="12"/>
      <c r="Y4" s="12"/>
      <c r="Z4" s="56" t="s">
        <v>72</v>
      </c>
      <c r="AA4" s="57"/>
      <c r="AB4" s="12" t="s">
        <v>73</v>
      </c>
      <c r="AC4" s="12"/>
      <c r="AD4" s="12"/>
      <c r="AE4" s="12"/>
      <c r="AF4" s="12"/>
      <c r="AG4" s="12"/>
      <c r="AH4" s="12"/>
      <c r="AI4" s="12"/>
      <c r="AJ4" s="12"/>
    </row>
    <row r="5" spans="1:42" ht="21" customHeight="1">
      <c r="A5" s="8"/>
      <c r="B5" s="16"/>
      <c r="C5" s="17"/>
      <c r="D5" s="18"/>
      <c r="E5" s="19" t="s">
        <v>8</v>
      </c>
      <c r="F5" s="19" t="s">
        <v>9</v>
      </c>
      <c r="G5" s="19" t="s">
        <v>10</v>
      </c>
      <c r="H5" s="53" t="s">
        <v>74</v>
      </c>
      <c r="I5" s="54"/>
      <c r="J5" s="53" t="s">
        <v>75</v>
      </c>
      <c r="K5" s="54"/>
      <c r="L5" s="54"/>
      <c r="M5" s="54"/>
      <c r="N5" s="54"/>
      <c r="O5" s="54"/>
      <c r="P5" s="55"/>
      <c r="Q5" s="16"/>
      <c r="R5" s="18"/>
      <c r="S5" s="8"/>
      <c r="T5" s="16"/>
      <c r="U5" s="17"/>
      <c r="V5" s="18"/>
      <c r="W5" s="58" t="s">
        <v>8</v>
      </c>
      <c r="X5" s="58" t="s">
        <v>9</v>
      </c>
      <c r="Y5" s="58" t="s">
        <v>10</v>
      </c>
      <c r="Z5" s="59" t="s">
        <v>76</v>
      </c>
      <c r="AA5" s="60" t="s">
        <v>77</v>
      </c>
      <c r="AB5" s="9" t="s">
        <v>78</v>
      </c>
      <c r="AC5" s="10"/>
      <c r="AD5" s="11"/>
      <c r="AE5" s="53" t="s">
        <v>79</v>
      </c>
      <c r="AF5" s="55"/>
      <c r="AG5" s="19" t="s">
        <v>80</v>
      </c>
      <c r="AH5" s="61" t="s">
        <v>81</v>
      </c>
      <c r="AI5" s="61"/>
      <c r="AJ5" s="61"/>
    </row>
    <row r="6" spans="1:42" ht="37.5">
      <c r="A6" s="8"/>
      <c r="B6" s="21"/>
      <c r="C6" s="22"/>
      <c r="D6" s="23"/>
      <c r="E6" s="24"/>
      <c r="F6" s="24"/>
      <c r="G6" s="24"/>
      <c r="H6" s="26" t="s">
        <v>82</v>
      </c>
      <c r="I6" s="26" t="s">
        <v>83</v>
      </c>
      <c r="J6" s="62" t="s">
        <v>84</v>
      </c>
      <c r="K6" s="62" t="s">
        <v>85</v>
      </c>
      <c r="L6" s="62" t="s">
        <v>86</v>
      </c>
      <c r="M6" s="62" t="s">
        <v>87</v>
      </c>
      <c r="N6" s="62" t="s">
        <v>88</v>
      </c>
      <c r="O6" s="63" t="s">
        <v>89</v>
      </c>
      <c r="P6" s="63" t="s">
        <v>90</v>
      </c>
      <c r="Q6" s="21"/>
      <c r="R6" s="23"/>
      <c r="S6" s="8"/>
      <c r="T6" s="21"/>
      <c r="U6" s="22"/>
      <c r="V6" s="23"/>
      <c r="W6" s="64"/>
      <c r="X6" s="64"/>
      <c r="Y6" s="64"/>
      <c r="Z6" s="65"/>
      <c r="AA6" s="66"/>
      <c r="AB6" s="21"/>
      <c r="AC6" s="22"/>
      <c r="AD6" s="23"/>
      <c r="AE6" s="67" t="s">
        <v>91</v>
      </c>
      <c r="AF6" s="67" t="s">
        <v>92</v>
      </c>
      <c r="AG6" s="24"/>
      <c r="AH6" s="68" t="s">
        <v>93</v>
      </c>
      <c r="AI6" s="68" t="s">
        <v>94</v>
      </c>
      <c r="AJ6" s="69" t="s">
        <v>95</v>
      </c>
    </row>
    <row r="7" spans="1:42" s="49" customFormat="1" ht="16.5" customHeight="1">
      <c r="A7" s="27">
        <v>1</v>
      </c>
      <c r="B7" s="28" t="s">
        <v>15</v>
      </c>
      <c r="C7" s="29" t="s">
        <v>16</v>
      </c>
      <c r="D7" s="29" t="s">
        <v>17</v>
      </c>
      <c r="E7" s="30"/>
      <c r="F7" s="30"/>
      <c r="G7" s="31" t="s">
        <v>18</v>
      </c>
      <c r="H7" s="27"/>
      <c r="I7" s="27"/>
      <c r="J7" s="84"/>
      <c r="K7" s="84"/>
      <c r="L7" s="84"/>
      <c r="M7" s="84"/>
      <c r="N7" s="84"/>
      <c r="O7" s="84"/>
      <c r="P7" s="84"/>
      <c r="Q7" s="35"/>
      <c r="R7" s="34"/>
      <c r="S7" s="27">
        <v>1</v>
      </c>
      <c r="T7" s="28" t="s">
        <v>15</v>
      </c>
      <c r="U7" s="29" t="s">
        <v>16</v>
      </c>
      <c r="V7" s="29" t="s">
        <v>17</v>
      </c>
      <c r="W7" s="30"/>
      <c r="X7" s="30"/>
      <c r="Y7" s="31" t="s">
        <v>18</v>
      </c>
      <c r="Z7" s="85"/>
      <c r="AA7" s="85"/>
      <c r="AB7" s="86"/>
      <c r="AC7" s="33"/>
      <c r="AD7" s="34"/>
      <c r="AE7" s="27"/>
      <c r="AF7" s="27"/>
      <c r="AG7" s="27"/>
      <c r="AH7" s="27"/>
      <c r="AI7" s="27"/>
      <c r="AJ7" s="27"/>
    </row>
    <row r="8" spans="1:42" s="49" customFormat="1" ht="16.5" customHeight="1">
      <c r="A8" s="27">
        <v>2</v>
      </c>
      <c r="B8" s="32" t="s">
        <v>15</v>
      </c>
      <c r="C8" s="33" t="s">
        <v>19</v>
      </c>
      <c r="D8" s="34" t="s">
        <v>20</v>
      </c>
      <c r="E8" s="31" t="s">
        <v>18</v>
      </c>
      <c r="F8" s="30"/>
      <c r="G8" s="30"/>
      <c r="H8" s="27"/>
      <c r="I8" s="27"/>
      <c r="J8" s="84"/>
      <c r="K8" s="84"/>
      <c r="L8" s="84"/>
      <c r="M8" s="84"/>
      <c r="N8" s="84"/>
      <c r="O8" s="84"/>
      <c r="P8" s="84"/>
      <c r="Q8" s="35"/>
      <c r="R8" s="34"/>
      <c r="S8" s="27">
        <v>2</v>
      </c>
      <c r="T8" s="32" t="s">
        <v>15</v>
      </c>
      <c r="U8" s="33" t="s">
        <v>19</v>
      </c>
      <c r="V8" s="34" t="s">
        <v>20</v>
      </c>
      <c r="W8" s="31" t="s">
        <v>18</v>
      </c>
      <c r="X8" s="30"/>
      <c r="Y8" s="30"/>
      <c r="Z8" s="85"/>
      <c r="AA8" s="85"/>
      <c r="AB8" s="35"/>
      <c r="AC8" s="33"/>
      <c r="AD8" s="34"/>
      <c r="AE8" s="27"/>
      <c r="AF8" s="27"/>
      <c r="AG8" s="27"/>
      <c r="AH8" s="27"/>
      <c r="AI8" s="27"/>
      <c r="AJ8" s="27"/>
    </row>
    <row r="9" spans="1:42" s="49" customFormat="1" ht="16.5" customHeight="1">
      <c r="A9" s="27">
        <v>3</v>
      </c>
      <c r="B9" s="32" t="s">
        <v>15</v>
      </c>
      <c r="C9" s="33" t="s">
        <v>21</v>
      </c>
      <c r="D9" s="34" t="s">
        <v>22</v>
      </c>
      <c r="E9" s="31" t="s">
        <v>18</v>
      </c>
      <c r="F9" s="31"/>
      <c r="G9" s="30"/>
      <c r="H9" s="27"/>
      <c r="I9" s="27"/>
      <c r="J9" s="84"/>
      <c r="K9" s="84"/>
      <c r="L9" s="84"/>
      <c r="M9" s="84"/>
      <c r="N9" s="84"/>
      <c r="O9" s="84"/>
      <c r="P9" s="84"/>
      <c r="Q9" s="35"/>
      <c r="R9" s="34"/>
      <c r="S9" s="27">
        <v>3</v>
      </c>
      <c r="T9" s="32" t="s">
        <v>15</v>
      </c>
      <c r="U9" s="33" t="s">
        <v>21</v>
      </c>
      <c r="V9" s="34" t="s">
        <v>22</v>
      </c>
      <c r="W9" s="31" t="s">
        <v>18</v>
      </c>
      <c r="X9" s="31"/>
      <c r="Y9" s="30"/>
      <c r="Z9" s="85"/>
      <c r="AA9" s="85"/>
      <c r="AB9" s="35"/>
      <c r="AC9" s="33"/>
      <c r="AD9" s="34"/>
      <c r="AE9" s="27"/>
      <c r="AF9" s="27"/>
      <c r="AG9" s="27"/>
      <c r="AH9" s="27"/>
      <c r="AI9" s="27"/>
      <c r="AJ9" s="27"/>
    </row>
    <row r="10" spans="1:42" s="49" customFormat="1" ht="16.5" customHeight="1">
      <c r="A10" s="27">
        <v>4</v>
      </c>
      <c r="B10" s="32" t="s">
        <v>15</v>
      </c>
      <c r="C10" s="33" t="s">
        <v>23</v>
      </c>
      <c r="D10" s="34" t="s">
        <v>24</v>
      </c>
      <c r="E10" s="31"/>
      <c r="F10" s="30"/>
      <c r="G10" s="31" t="s">
        <v>18</v>
      </c>
      <c r="H10" s="27"/>
      <c r="I10" s="27"/>
      <c r="J10" s="84"/>
      <c r="K10" s="84"/>
      <c r="L10" s="84"/>
      <c r="M10" s="84"/>
      <c r="N10" s="84"/>
      <c r="O10" s="84"/>
      <c r="P10" s="84"/>
      <c r="Q10" s="35"/>
      <c r="R10" s="34"/>
      <c r="S10" s="27">
        <v>4</v>
      </c>
      <c r="T10" s="32" t="s">
        <v>15</v>
      </c>
      <c r="U10" s="33" t="s">
        <v>23</v>
      </c>
      <c r="V10" s="34" t="s">
        <v>24</v>
      </c>
      <c r="W10" s="31"/>
      <c r="X10" s="30"/>
      <c r="Y10" s="31" t="s">
        <v>18</v>
      </c>
      <c r="Z10" s="85"/>
      <c r="AA10" s="85"/>
      <c r="AB10" s="35"/>
      <c r="AC10" s="33"/>
      <c r="AD10" s="34"/>
      <c r="AE10" s="27"/>
      <c r="AF10" s="27"/>
      <c r="AG10" s="27"/>
      <c r="AH10" s="27"/>
      <c r="AI10" s="27"/>
      <c r="AJ10" s="27"/>
    </row>
    <row r="11" spans="1:42" s="49" customFormat="1" ht="16.5" customHeight="1">
      <c r="A11" s="27">
        <v>5</v>
      </c>
      <c r="B11" s="32" t="s">
        <v>25</v>
      </c>
      <c r="C11" s="33" t="s">
        <v>26</v>
      </c>
      <c r="D11" s="34" t="s">
        <v>27</v>
      </c>
      <c r="E11" s="30"/>
      <c r="F11" s="30"/>
      <c r="G11" s="31" t="s">
        <v>18</v>
      </c>
      <c r="H11" s="27"/>
      <c r="I11" s="27"/>
      <c r="J11" s="84"/>
      <c r="K11" s="84"/>
      <c r="L11" s="84"/>
      <c r="M11" s="84"/>
      <c r="N11" s="84"/>
      <c r="O11" s="84"/>
      <c r="P11" s="84"/>
      <c r="Q11" s="35"/>
      <c r="R11" s="34"/>
      <c r="S11" s="27">
        <v>5</v>
      </c>
      <c r="T11" s="32" t="s">
        <v>25</v>
      </c>
      <c r="U11" s="33" t="s">
        <v>26</v>
      </c>
      <c r="V11" s="34" t="s">
        <v>27</v>
      </c>
      <c r="W11" s="30"/>
      <c r="X11" s="30"/>
      <c r="Y11" s="31" t="s">
        <v>18</v>
      </c>
      <c r="Z11" s="85"/>
      <c r="AA11" s="85"/>
      <c r="AB11" s="35"/>
      <c r="AC11" s="33"/>
      <c r="AD11" s="34"/>
      <c r="AE11" s="27"/>
      <c r="AF11" s="27"/>
      <c r="AG11" s="27"/>
      <c r="AH11" s="27"/>
      <c r="AI11" s="27"/>
      <c r="AJ11" s="27"/>
    </row>
    <row r="12" spans="1:42" s="49" customFormat="1" ht="16.5" customHeight="1">
      <c r="A12" s="27">
        <v>6</v>
      </c>
      <c r="B12" s="32" t="s">
        <v>25</v>
      </c>
      <c r="C12" s="33" t="s">
        <v>28</v>
      </c>
      <c r="D12" s="34" t="s">
        <v>29</v>
      </c>
      <c r="E12" s="30"/>
      <c r="F12" s="30"/>
      <c r="G12" s="31" t="s">
        <v>18</v>
      </c>
      <c r="H12" s="27"/>
      <c r="I12" s="27"/>
      <c r="J12" s="84"/>
      <c r="K12" s="84"/>
      <c r="L12" s="84"/>
      <c r="M12" s="84"/>
      <c r="N12" s="84"/>
      <c r="O12" s="84"/>
      <c r="P12" s="84"/>
      <c r="Q12" s="35"/>
      <c r="R12" s="34"/>
      <c r="S12" s="27">
        <v>6</v>
      </c>
      <c r="T12" s="32" t="s">
        <v>25</v>
      </c>
      <c r="U12" s="33" t="s">
        <v>28</v>
      </c>
      <c r="V12" s="34" t="s">
        <v>29</v>
      </c>
      <c r="W12" s="30"/>
      <c r="X12" s="30"/>
      <c r="Y12" s="31" t="s">
        <v>18</v>
      </c>
      <c r="Z12" s="85"/>
      <c r="AA12" s="85"/>
      <c r="AB12" s="35"/>
      <c r="AC12" s="33"/>
      <c r="AD12" s="34"/>
      <c r="AE12" s="27"/>
      <c r="AF12" s="27"/>
      <c r="AG12" s="27"/>
      <c r="AH12" s="27"/>
      <c r="AI12" s="27"/>
      <c r="AJ12" s="27"/>
    </row>
    <row r="13" spans="1:42" s="49" customFormat="1" ht="16.5" customHeight="1">
      <c r="A13" s="27">
        <v>7</v>
      </c>
      <c r="B13" s="32" t="s">
        <v>25</v>
      </c>
      <c r="C13" s="33" t="s">
        <v>30</v>
      </c>
      <c r="D13" s="34" t="s">
        <v>31</v>
      </c>
      <c r="E13" s="30"/>
      <c r="F13" s="31"/>
      <c r="G13" s="31" t="s">
        <v>18</v>
      </c>
      <c r="H13" s="27"/>
      <c r="I13" s="27"/>
      <c r="J13" s="84"/>
      <c r="K13" s="84"/>
      <c r="L13" s="84"/>
      <c r="M13" s="84"/>
      <c r="N13" s="84"/>
      <c r="O13" s="84"/>
      <c r="P13" s="84"/>
      <c r="Q13" s="35"/>
      <c r="R13" s="34"/>
      <c r="S13" s="27">
        <v>7</v>
      </c>
      <c r="T13" s="32" t="s">
        <v>25</v>
      </c>
      <c r="U13" s="33" t="s">
        <v>30</v>
      </c>
      <c r="V13" s="34" t="s">
        <v>31</v>
      </c>
      <c r="W13" s="30"/>
      <c r="X13" s="31"/>
      <c r="Y13" s="31" t="s">
        <v>18</v>
      </c>
      <c r="Z13" s="85"/>
      <c r="AA13" s="85"/>
      <c r="AB13" s="35"/>
      <c r="AC13" s="33"/>
      <c r="AD13" s="34"/>
      <c r="AE13" s="27"/>
      <c r="AF13" s="27"/>
      <c r="AG13" s="27"/>
      <c r="AH13" s="27"/>
      <c r="AI13" s="27"/>
      <c r="AJ13" s="27"/>
    </row>
    <row r="14" spans="1:42" s="49" customFormat="1" ht="16.5" customHeight="1">
      <c r="A14" s="27">
        <v>8</v>
      </c>
      <c r="B14" s="32" t="s">
        <v>32</v>
      </c>
      <c r="C14" s="33" t="s">
        <v>33</v>
      </c>
      <c r="D14" s="34" t="s">
        <v>34</v>
      </c>
      <c r="E14" s="31" t="s">
        <v>18</v>
      </c>
      <c r="F14" s="30"/>
      <c r="G14" s="31"/>
      <c r="H14" s="27"/>
      <c r="I14" s="27"/>
      <c r="J14" s="84"/>
      <c r="K14" s="84"/>
      <c r="L14" s="84"/>
      <c r="M14" s="84"/>
      <c r="N14" s="84"/>
      <c r="O14" s="84"/>
      <c r="P14" s="84"/>
      <c r="Q14" s="35"/>
      <c r="R14" s="34"/>
      <c r="S14" s="27">
        <v>8</v>
      </c>
      <c r="T14" s="32" t="s">
        <v>32</v>
      </c>
      <c r="U14" s="33" t="s">
        <v>33</v>
      </c>
      <c r="V14" s="34" t="s">
        <v>34</v>
      </c>
      <c r="W14" s="31" t="s">
        <v>18</v>
      </c>
      <c r="X14" s="30"/>
      <c r="Y14" s="31"/>
      <c r="Z14" s="85"/>
      <c r="AA14" s="85"/>
      <c r="AB14" s="35"/>
      <c r="AC14" s="33"/>
      <c r="AD14" s="34"/>
      <c r="AE14" s="27"/>
      <c r="AF14" s="27"/>
      <c r="AG14" s="27"/>
      <c r="AH14" s="27"/>
      <c r="AI14" s="27"/>
      <c r="AJ14" s="27"/>
    </row>
    <row r="15" spans="1:42" s="49" customFormat="1" ht="16.5" customHeight="1">
      <c r="A15" s="27">
        <v>9</v>
      </c>
      <c r="B15" s="35" t="s">
        <v>15</v>
      </c>
      <c r="C15" s="33" t="s">
        <v>35</v>
      </c>
      <c r="D15" s="34" t="s">
        <v>36</v>
      </c>
      <c r="E15" s="30"/>
      <c r="F15" s="31"/>
      <c r="G15" s="31" t="s">
        <v>18</v>
      </c>
      <c r="H15" s="27"/>
      <c r="I15" s="27"/>
      <c r="J15" s="84"/>
      <c r="K15" s="84"/>
      <c r="L15" s="84"/>
      <c r="M15" s="84"/>
      <c r="N15" s="84"/>
      <c r="O15" s="84"/>
      <c r="P15" s="84"/>
      <c r="Q15" s="35"/>
      <c r="R15" s="34"/>
      <c r="S15" s="27">
        <v>9</v>
      </c>
      <c r="T15" s="35" t="s">
        <v>15</v>
      </c>
      <c r="U15" s="33" t="s">
        <v>35</v>
      </c>
      <c r="V15" s="34" t="s">
        <v>36</v>
      </c>
      <c r="W15" s="30"/>
      <c r="X15" s="31"/>
      <c r="Y15" s="31" t="s">
        <v>18</v>
      </c>
      <c r="Z15" s="85"/>
      <c r="AA15" s="85"/>
      <c r="AB15" s="35"/>
      <c r="AC15" s="33"/>
      <c r="AD15" s="34"/>
      <c r="AE15" s="27"/>
      <c r="AF15" s="27"/>
      <c r="AG15" s="27"/>
      <c r="AH15" s="27"/>
      <c r="AI15" s="27"/>
      <c r="AJ15" s="27"/>
    </row>
    <row r="16" spans="1:42" s="49" customFormat="1" ht="16.5" customHeight="1">
      <c r="A16" s="27">
        <v>10</v>
      </c>
      <c r="B16" s="32" t="s">
        <v>15</v>
      </c>
      <c r="C16" s="33" t="s">
        <v>37</v>
      </c>
      <c r="D16" s="34" t="s">
        <v>38</v>
      </c>
      <c r="E16" s="31" t="s">
        <v>18</v>
      </c>
      <c r="F16" s="30"/>
      <c r="G16" s="30"/>
      <c r="H16" s="27"/>
      <c r="I16" s="27"/>
      <c r="J16" s="84"/>
      <c r="K16" s="84"/>
      <c r="L16" s="84"/>
      <c r="M16" s="84"/>
      <c r="N16" s="84"/>
      <c r="O16" s="84"/>
      <c r="P16" s="84"/>
      <c r="Q16" s="35"/>
      <c r="R16" s="34"/>
      <c r="S16" s="27">
        <v>10</v>
      </c>
      <c r="T16" s="32" t="s">
        <v>15</v>
      </c>
      <c r="U16" s="33" t="s">
        <v>37</v>
      </c>
      <c r="V16" s="34" t="s">
        <v>38</v>
      </c>
      <c r="W16" s="31" t="s">
        <v>18</v>
      </c>
      <c r="X16" s="30"/>
      <c r="Y16" s="30"/>
      <c r="Z16" s="85"/>
      <c r="AA16" s="85"/>
      <c r="AB16" s="35"/>
      <c r="AC16" s="33"/>
      <c r="AD16" s="34"/>
      <c r="AE16" s="27"/>
      <c r="AF16" s="27"/>
      <c r="AG16" s="27"/>
      <c r="AH16" s="27"/>
      <c r="AI16" s="27"/>
      <c r="AJ16" s="27"/>
    </row>
    <row r="17" spans="1:36" s="49" customFormat="1" ht="16.5" customHeight="1">
      <c r="A17" s="27">
        <v>11</v>
      </c>
      <c r="B17" s="35" t="s">
        <v>15</v>
      </c>
      <c r="C17" s="33" t="s">
        <v>39</v>
      </c>
      <c r="D17" s="34" t="s">
        <v>40</v>
      </c>
      <c r="E17" s="31" t="s">
        <v>18</v>
      </c>
      <c r="F17" s="30"/>
      <c r="G17" s="30"/>
      <c r="H17" s="27"/>
      <c r="I17" s="27"/>
      <c r="J17" s="84"/>
      <c r="K17" s="84"/>
      <c r="L17" s="84"/>
      <c r="M17" s="84"/>
      <c r="N17" s="84"/>
      <c r="O17" s="84"/>
      <c r="P17" s="84"/>
      <c r="Q17" s="35"/>
      <c r="R17" s="34"/>
      <c r="S17" s="27">
        <v>11</v>
      </c>
      <c r="T17" s="35" t="s">
        <v>15</v>
      </c>
      <c r="U17" s="33" t="s">
        <v>39</v>
      </c>
      <c r="V17" s="34" t="s">
        <v>40</v>
      </c>
      <c r="W17" s="31" t="s">
        <v>18</v>
      </c>
      <c r="X17" s="30"/>
      <c r="Y17" s="30"/>
      <c r="Z17" s="85"/>
      <c r="AA17" s="85"/>
      <c r="AB17" s="35"/>
      <c r="AC17" s="33"/>
      <c r="AD17" s="34"/>
      <c r="AE17" s="27"/>
      <c r="AF17" s="27"/>
      <c r="AG17" s="27"/>
      <c r="AH17" s="27"/>
      <c r="AI17" s="27"/>
      <c r="AJ17" s="27"/>
    </row>
    <row r="18" spans="1:36" s="49" customFormat="1" ht="16.5" customHeight="1">
      <c r="A18" s="27">
        <v>12</v>
      </c>
      <c r="B18" s="32" t="s">
        <v>15</v>
      </c>
      <c r="C18" s="33" t="s">
        <v>41</v>
      </c>
      <c r="D18" s="34" t="s">
        <v>42</v>
      </c>
      <c r="E18" s="31" t="s">
        <v>18</v>
      </c>
      <c r="F18" s="30"/>
      <c r="G18" s="31"/>
      <c r="H18" s="27"/>
      <c r="I18" s="27"/>
      <c r="J18" s="84"/>
      <c r="K18" s="84"/>
      <c r="L18" s="84"/>
      <c r="M18" s="84"/>
      <c r="N18" s="84"/>
      <c r="O18" s="84"/>
      <c r="P18" s="84"/>
      <c r="Q18" s="35"/>
      <c r="R18" s="34"/>
      <c r="S18" s="27">
        <v>12</v>
      </c>
      <c r="T18" s="32" t="s">
        <v>15</v>
      </c>
      <c r="U18" s="33" t="s">
        <v>41</v>
      </c>
      <c r="V18" s="34" t="s">
        <v>42</v>
      </c>
      <c r="W18" s="31" t="s">
        <v>18</v>
      </c>
      <c r="X18" s="30"/>
      <c r="Y18" s="31"/>
      <c r="Z18" s="85"/>
      <c r="AA18" s="85"/>
      <c r="AB18" s="35"/>
      <c r="AC18" s="33"/>
      <c r="AD18" s="34"/>
      <c r="AE18" s="27"/>
      <c r="AF18" s="27"/>
      <c r="AG18" s="27"/>
      <c r="AH18" s="27"/>
      <c r="AI18" s="27"/>
      <c r="AJ18" s="27"/>
    </row>
    <row r="19" spans="1:36" s="49" customFormat="1" ht="16.5" customHeight="1">
      <c r="A19" s="27">
        <v>13</v>
      </c>
      <c r="B19" s="35" t="s">
        <v>32</v>
      </c>
      <c r="C19" s="33" t="s">
        <v>43</v>
      </c>
      <c r="D19" s="34" t="s">
        <v>44</v>
      </c>
      <c r="E19" s="31" t="s">
        <v>18</v>
      </c>
      <c r="F19" s="30"/>
      <c r="G19" s="31"/>
      <c r="H19" s="27"/>
      <c r="I19" s="27"/>
      <c r="J19" s="84"/>
      <c r="K19" s="84"/>
      <c r="L19" s="84"/>
      <c r="M19" s="84"/>
      <c r="N19" s="84"/>
      <c r="O19" s="84"/>
      <c r="P19" s="84"/>
      <c r="Q19" s="35"/>
      <c r="R19" s="34"/>
      <c r="S19" s="27">
        <v>13</v>
      </c>
      <c r="T19" s="35" t="s">
        <v>32</v>
      </c>
      <c r="U19" s="33" t="s">
        <v>43</v>
      </c>
      <c r="V19" s="34" t="s">
        <v>44</v>
      </c>
      <c r="W19" s="31" t="s">
        <v>18</v>
      </c>
      <c r="X19" s="30"/>
      <c r="Y19" s="31"/>
      <c r="Z19" s="85"/>
      <c r="AA19" s="85"/>
      <c r="AB19" s="35"/>
      <c r="AC19" s="33"/>
      <c r="AD19" s="34"/>
      <c r="AE19" s="27"/>
      <c r="AF19" s="27"/>
      <c r="AG19" s="27"/>
      <c r="AH19" s="27"/>
      <c r="AI19" s="27"/>
      <c r="AJ19" s="27"/>
    </row>
    <row r="20" spans="1:36" s="49" customFormat="1" ht="16.5" customHeight="1">
      <c r="A20" s="27">
        <v>14</v>
      </c>
      <c r="B20" s="35" t="s">
        <v>25</v>
      </c>
      <c r="C20" s="33" t="s">
        <v>45</v>
      </c>
      <c r="D20" s="34" t="s">
        <v>46</v>
      </c>
      <c r="E20" s="31"/>
      <c r="F20" s="30"/>
      <c r="G20" s="31" t="s">
        <v>18</v>
      </c>
      <c r="H20" s="27"/>
      <c r="I20" s="27"/>
      <c r="J20" s="84"/>
      <c r="K20" s="84"/>
      <c r="L20" s="84"/>
      <c r="M20" s="84"/>
      <c r="N20" s="84"/>
      <c r="O20" s="84"/>
      <c r="P20" s="84"/>
      <c r="Q20" s="35"/>
      <c r="R20" s="34"/>
      <c r="S20" s="27">
        <v>14</v>
      </c>
      <c r="T20" s="35" t="s">
        <v>25</v>
      </c>
      <c r="U20" s="33" t="s">
        <v>45</v>
      </c>
      <c r="V20" s="34" t="s">
        <v>46</v>
      </c>
      <c r="W20" s="31"/>
      <c r="X20" s="30"/>
      <c r="Y20" s="31" t="s">
        <v>18</v>
      </c>
      <c r="Z20" s="85"/>
      <c r="AA20" s="85"/>
      <c r="AB20" s="35"/>
      <c r="AC20" s="33"/>
      <c r="AD20" s="34"/>
      <c r="AE20" s="27"/>
      <c r="AF20" s="27"/>
      <c r="AG20" s="27"/>
      <c r="AH20" s="27"/>
      <c r="AI20" s="27"/>
      <c r="AJ20" s="27"/>
    </row>
    <row r="21" spans="1:36" s="49" customFormat="1" ht="16.5" customHeight="1">
      <c r="A21" s="27">
        <v>15</v>
      </c>
      <c r="B21" s="32" t="s">
        <v>15</v>
      </c>
      <c r="C21" s="33" t="s">
        <v>47</v>
      </c>
      <c r="D21" s="34" t="s">
        <v>48</v>
      </c>
      <c r="E21" s="31" t="s">
        <v>18</v>
      </c>
      <c r="F21" s="30"/>
      <c r="G21" s="30"/>
      <c r="H21" s="27"/>
      <c r="I21" s="27"/>
      <c r="J21" s="84"/>
      <c r="K21" s="84"/>
      <c r="L21" s="84"/>
      <c r="M21" s="84"/>
      <c r="N21" s="84"/>
      <c r="O21" s="84"/>
      <c r="P21" s="84"/>
      <c r="Q21" s="35"/>
      <c r="R21" s="34"/>
      <c r="S21" s="27">
        <v>15</v>
      </c>
      <c r="T21" s="32" t="s">
        <v>15</v>
      </c>
      <c r="U21" s="33" t="s">
        <v>47</v>
      </c>
      <c r="V21" s="34" t="s">
        <v>48</v>
      </c>
      <c r="W21" s="31" t="s">
        <v>18</v>
      </c>
      <c r="X21" s="30"/>
      <c r="Y21" s="30"/>
      <c r="Z21" s="85"/>
      <c r="AA21" s="85"/>
      <c r="AB21" s="35"/>
      <c r="AC21" s="33"/>
      <c r="AD21" s="34"/>
      <c r="AE21" s="27"/>
      <c r="AF21" s="27"/>
      <c r="AG21" s="27"/>
      <c r="AH21" s="27"/>
      <c r="AI21" s="27"/>
      <c r="AJ21" s="27"/>
    </row>
    <row r="22" spans="1:36" s="49" customFormat="1" ht="16.5" customHeight="1">
      <c r="A22" s="27">
        <v>16</v>
      </c>
      <c r="B22" s="32" t="s">
        <v>25</v>
      </c>
      <c r="C22" s="36" t="s">
        <v>49</v>
      </c>
      <c r="D22" s="37" t="s">
        <v>50</v>
      </c>
      <c r="E22" s="31" t="s">
        <v>18</v>
      </c>
      <c r="F22" s="30"/>
      <c r="G22" s="30"/>
      <c r="H22" s="27"/>
      <c r="I22" s="27"/>
      <c r="J22" s="84"/>
      <c r="K22" s="84"/>
      <c r="L22" s="84"/>
      <c r="M22" s="84"/>
      <c r="N22" s="84"/>
      <c r="O22" s="84"/>
      <c r="P22" s="84"/>
      <c r="Q22" s="35"/>
      <c r="R22" s="34"/>
      <c r="S22" s="27">
        <v>16</v>
      </c>
      <c r="T22" s="32" t="s">
        <v>25</v>
      </c>
      <c r="U22" s="36" t="s">
        <v>49</v>
      </c>
      <c r="V22" s="37" t="s">
        <v>50</v>
      </c>
      <c r="W22" s="31" t="s">
        <v>18</v>
      </c>
      <c r="X22" s="30"/>
      <c r="Y22" s="30"/>
      <c r="Z22" s="85"/>
      <c r="AA22" s="85"/>
      <c r="AB22" s="35"/>
      <c r="AC22" s="33"/>
      <c r="AD22" s="34"/>
      <c r="AE22" s="27"/>
      <c r="AF22" s="27"/>
      <c r="AG22" s="27"/>
      <c r="AH22" s="27"/>
      <c r="AI22" s="27"/>
      <c r="AJ22" s="27"/>
    </row>
    <row r="23" spans="1:36" s="49" customFormat="1" ht="16.5" customHeight="1">
      <c r="A23" s="27">
        <v>17</v>
      </c>
      <c r="B23" s="32" t="s">
        <v>32</v>
      </c>
      <c r="C23" s="36" t="s">
        <v>51</v>
      </c>
      <c r="D23" s="37" t="s">
        <v>52</v>
      </c>
      <c r="E23" s="31" t="s">
        <v>18</v>
      </c>
      <c r="F23" s="30"/>
      <c r="G23" s="31"/>
      <c r="H23" s="27"/>
      <c r="I23" s="27"/>
      <c r="J23" s="84"/>
      <c r="K23" s="84"/>
      <c r="L23" s="84"/>
      <c r="M23" s="84"/>
      <c r="N23" s="84"/>
      <c r="O23" s="84"/>
      <c r="P23" s="84"/>
      <c r="Q23" s="35"/>
      <c r="R23" s="34"/>
      <c r="S23" s="27">
        <v>17</v>
      </c>
      <c r="T23" s="32" t="s">
        <v>32</v>
      </c>
      <c r="U23" s="36" t="s">
        <v>51</v>
      </c>
      <c r="V23" s="37" t="s">
        <v>52</v>
      </c>
      <c r="W23" s="31" t="s">
        <v>18</v>
      </c>
      <c r="X23" s="30"/>
      <c r="Y23" s="31"/>
      <c r="Z23" s="85"/>
      <c r="AA23" s="85"/>
      <c r="AB23" s="35"/>
      <c r="AC23" s="33"/>
      <c r="AD23" s="34"/>
      <c r="AE23" s="27"/>
      <c r="AF23" s="27"/>
      <c r="AG23" s="27"/>
      <c r="AH23" s="27"/>
      <c r="AI23" s="27"/>
      <c r="AJ23" s="27"/>
    </row>
    <row r="24" spans="1:36" s="49" customFormat="1" ht="16.5" customHeight="1">
      <c r="A24" s="27">
        <v>18</v>
      </c>
      <c r="B24" s="32" t="s">
        <v>25</v>
      </c>
      <c r="C24" s="36" t="s">
        <v>53</v>
      </c>
      <c r="D24" s="37" t="s">
        <v>54</v>
      </c>
      <c r="E24" s="30"/>
      <c r="F24" s="30"/>
      <c r="G24" s="31" t="s">
        <v>18</v>
      </c>
      <c r="H24" s="27"/>
      <c r="I24" s="27"/>
      <c r="J24" s="84"/>
      <c r="K24" s="84"/>
      <c r="L24" s="84"/>
      <c r="M24" s="84"/>
      <c r="N24" s="84"/>
      <c r="O24" s="84"/>
      <c r="P24" s="84"/>
      <c r="Q24" s="35"/>
      <c r="R24" s="34"/>
      <c r="S24" s="27">
        <v>18</v>
      </c>
      <c r="T24" s="32" t="s">
        <v>25</v>
      </c>
      <c r="U24" s="36" t="s">
        <v>53</v>
      </c>
      <c r="V24" s="37" t="s">
        <v>54</v>
      </c>
      <c r="W24" s="30"/>
      <c r="X24" s="30"/>
      <c r="Y24" s="31" t="s">
        <v>18</v>
      </c>
      <c r="Z24" s="85"/>
      <c r="AA24" s="85"/>
      <c r="AB24" s="35"/>
      <c r="AC24" s="33"/>
      <c r="AD24" s="34"/>
      <c r="AE24" s="27"/>
      <c r="AF24" s="27"/>
      <c r="AG24" s="27"/>
      <c r="AH24" s="27"/>
      <c r="AI24" s="27"/>
      <c r="AJ24" s="27"/>
    </row>
    <row r="25" spans="1:36" s="49" customFormat="1" ht="16.5" customHeight="1">
      <c r="A25" s="27">
        <v>19</v>
      </c>
      <c r="B25" s="32" t="s">
        <v>25</v>
      </c>
      <c r="C25" s="36" t="s">
        <v>55</v>
      </c>
      <c r="D25" s="37" t="s">
        <v>56</v>
      </c>
      <c r="E25" s="30"/>
      <c r="F25" s="30"/>
      <c r="G25" s="31" t="s">
        <v>18</v>
      </c>
      <c r="H25" s="27"/>
      <c r="I25" s="27"/>
      <c r="J25" s="84"/>
      <c r="K25" s="84"/>
      <c r="L25" s="84"/>
      <c r="M25" s="84"/>
      <c r="N25" s="84"/>
      <c r="O25" s="84"/>
      <c r="P25" s="84"/>
      <c r="Q25" s="35"/>
      <c r="R25" s="34"/>
      <c r="S25" s="27">
        <v>19</v>
      </c>
      <c r="T25" s="32" t="s">
        <v>25</v>
      </c>
      <c r="U25" s="36" t="s">
        <v>55</v>
      </c>
      <c r="V25" s="37" t="s">
        <v>56</v>
      </c>
      <c r="W25" s="30"/>
      <c r="X25" s="30"/>
      <c r="Y25" s="31" t="s">
        <v>18</v>
      </c>
      <c r="Z25" s="85"/>
      <c r="AA25" s="85"/>
      <c r="AB25" s="35"/>
      <c r="AC25" s="33"/>
      <c r="AD25" s="34"/>
      <c r="AE25" s="27"/>
      <c r="AF25" s="27"/>
      <c r="AG25" s="27"/>
      <c r="AH25" s="27"/>
      <c r="AI25" s="27"/>
      <c r="AJ25" s="27"/>
    </row>
    <row r="26" spans="1:36" s="49" customFormat="1" ht="16.5" customHeight="1">
      <c r="A26" s="27">
        <v>20</v>
      </c>
      <c r="B26" s="32"/>
      <c r="C26" s="33"/>
      <c r="D26" s="34"/>
      <c r="E26" s="84"/>
      <c r="F26" s="84"/>
      <c r="G26" s="27"/>
      <c r="H26" s="27"/>
      <c r="I26" s="27"/>
      <c r="J26" s="84"/>
      <c r="K26" s="84"/>
      <c r="L26" s="84"/>
      <c r="M26" s="84"/>
      <c r="N26" s="84"/>
      <c r="O26" s="84"/>
      <c r="P26" s="84"/>
      <c r="Q26" s="35"/>
      <c r="R26" s="34"/>
      <c r="S26" s="27">
        <v>20</v>
      </c>
      <c r="T26" s="32"/>
      <c r="U26" s="33"/>
      <c r="V26" s="34"/>
      <c r="W26" s="84"/>
      <c r="X26" s="84"/>
      <c r="Y26" s="27"/>
      <c r="Z26" s="85"/>
      <c r="AA26" s="85"/>
      <c r="AB26" s="35"/>
      <c r="AC26" s="33"/>
      <c r="AD26" s="34"/>
      <c r="AE26" s="27"/>
      <c r="AF26" s="27"/>
      <c r="AG26" s="27"/>
      <c r="AH26" s="27"/>
      <c r="AI26" s="27"/>
      <c r="AJ26" s="27"/>
    </row>
    <row r="27" spans="1:36">
      <c r="A27" s="12" t="s">
        <v>57</v>
      </c>
      <c r="B27" s="12"/>
      <c r="C27" s="12"/>
      <c r="D27" s="12"/>
      <c r="E27" s="38">
        <f>COUNTA(E6:E26)</f>
        <v>10</v>
      </c>
      <c r="F27" s="38">
        <f>COUNTA(F6:F26)</f>
        <v>0</v>
      </c>
      <c r="G27" s="38">
        <f>COUNTA(G6:G26)</f>
        <v>9</v>
      </c>
      <c r="H27" s="70"/>
      <c r="I27" s="70"/>
      <c r="J27" s="30"/>
      <c r="K27" s="30"/>
      <c r="L27" s="30"/>
      <c r="M27" s="30"/>
      <c r="N27" s="30"/>
      <c r="O27" s="30"/>
      <c r="P27" s="30"/>
      <c r="Q27" s="71"/>
      <c r="R27" s="73"/>
      <c r="S27" s="12" t="s">
        <v>57</v>
      </c>
      <c r="T27" s="12"/>
      <c r="U27" s="12"/>
      <c r="V27" s="12"/>
      <c r="W27" s="38">
        <f>COUNTA(W6:W26)</f>
        <v>10</v>
      </c>
      <c r="X27" s="38">
        <f>COUNTA(X6:X26)</f>
        <v>0</v>
      </c>
      <c r="Y27" s="38">
        <f>COUNTA(Y6:Y26)</f>
        <v>9</v>
      </c>
      <c r="Z27" s="38">
        <f>COUNTA(Z6:Z26)</f>
        <v>0</v>
      </c>
      <c r="AA27" s="38">
        <f>COUNTA(AA6:AA26)</f>
        <v>0</v>
      </c>
      <c r="AB27" s="71"/>
      <c r="AC27" s="72"/>
      <c r="AD27" s="73"/>
      <c r="AE27" s="38">
        <f>COUNTA(AE7:AE26)</f>
        <v>0</v>
      </c>
      <c r="AF27" s="38">
        <f>COUNTA(AF7:AF26)</f>
        <v>0</v>
      </c>
      <c r="AG27" s="74"/>
      <c r="AH27" s="38">
        <f>COUNTA(AH7:AH26)</f>
        <v>0</v>
      </c>
      <c r="AI27" s="38">
        <f>COUNTA(AI7:AI26)</f>
        <v>0</v>
      </c>
      <c r="AJ27" s="74"/>
    </row>
    <row r="28" spans="1:36" ht="20.25" customHeight="1">
      <c r="A28" s="75"/>
      <c r="B28" s="75"/>
      <c r="C28" s="75"/>
      <c r="D28" s="75"/>
      <c r="E28" s="75"/>
      <c r="F28" s="75"/>
      <c r="G28" s="75"/>
      <c r="H28" s="75"/>
      <c r="I28" s="75"/>
      <c r="J28" s="75"/>
      <c r="U28" s="76"/>
      <c r="V28" s="77" t="s">
        <v>96</v>
      </c>
    </row>
    <row r="29" spans="1:36" ht="18.75" customHeight="1">
      <c r="B29" s="78" t="s">
        <v>97</v>
      </c>
      <c r="I29" s="42" t="s">
        <v>98</v>
      </c>
      <c r="J29" s="79">
        <f>COUNTIF(H7:H26,"&lt;12")</f>
        <v>0</v>
      </c>
      <c r="K29" s="5" t="s">
        <v>99</v>
      </c>
      <c r="O29" s="42" t="s">
        <v>100</v>
      </c>
      <c r="P29" s="79">
        <f>COUNTIF(I7:I26,"&lt;20")</f>
        <v>0</v>
      </c>
      <c r="Q29" s="5" t="s">
        <v>99</v>
      </c>
      <c r="U29" s="6"/>
      <c r="V29" s="6" t="s">
        <v>101</v>
      </c>
      <c r="W29" s="80">
        <f>AE27</f>
        <v>0</v>
      </c>
      <c r="X29" s="80"/>
      <c r="Y29" s="2" t="s">
        <v>102</v>
      </c>
      <c r="Z29" s="2"/>
      <c r="AA29" s="6" t="s">
        <v>103</v>
      </c>
      <c r="AB29" s="81">
        <f>ROUND((W29/$S$25)*100,2)</f>
        <v>0</v>
      </c>
      <c r="AC29" s="42" t="s">
        <v>59</v>
      </c>
      <c r="AD29" s="40"/>
      <c r="AE29" s="40"/>
      <c r="AF29" s="41" t="s">
        <v>62</v>
      </c>
    </row>
    <row r="30" spans="1:36" ht="18.75" customHeight="1">
      <c r="U30" s="6"/>
      <c r="V30" s="6" t="s">
        <v>104</v>
      </c>
      <c r="W30" s="82">
        <f>AF27</f>
        <v>0</v>
      </c>
      <c r="X30" s="82"/>
      <c r="Y30" s="2" t="s">
        <v>102</v>
      </c>
      <c r="Z30" s="2"/>
      <c r="AA30" s="6" t="s">
        <v>103</v>
      </c>
      <c r="AB30" s="81">
        <f>ROUND((W30/$S$25)*100,2)</f>
        <v>0</v>
      </c>
      <c r="AC30" s="42" t="s">
        <v>60</v>
      </c>
      <c r="AD30" s="82" t="s">
        <v>111</v>
      </c>
      <c r="AE30" s="82"/>
      <c r="AF30" s="5" t="s">
        <v>61</v>
      </c>
    </row>
    <row r="31" spans="1:36" ht="18.75" customHeight="1">
      <c r="A31" s="42" t="s">
        <v>59</v>
      </c>
      <c r="B31" s="40"/>
      <c r="C31" s="40"/>
      <c r="D31" s="40"/>
      <c r="F31" s="42" t="s">
        <v>59</v>
      </c>
      <c r="G31" s="40"/>
      <c r="H31" s="40"/>
      <c r="I31" s="40"/>
      <c r="J31" s="42" t="s">
        <v>59</v>
      </c>
      <c r="K31" s="80"/>
      <c r="L31" s="80"/>
      <c r="M31" s="80"/>
      <c r="N31" s="80"/>
      <c r="O31" s="42" t="s">
        <v>59</v>
      </c>
      <c r="P31" s="40"/>
      <c r="Q31" s="40"/>
      <c r="R31" s="40"/>
      <c r="U31" s="6"/>
      <c r="V31" s="6" t="s">
        <v>105</v>
      </c>
      <c r="W31" s="82">
        <f>AH27</f>
        <v>0</v>
      </c>
      <c r="X31" s="82"/>
      <c r="Y31" s="2" t="s">
        <v>102</v>
      </c>
      <c r="Z31" s="2"/>
      <c r="AA31" s="6" t="s">
        <v>103</v>
      </c>
      <c r="AB31" s="81">
        <f>ROUND((W31/$S$25)*100,2)</f>
        <v>0</v>
      </c>
      <c r="AD31" s="43" t="s">
        <v>106</v>
      </c>
      <c r="AE31" s="43"/>
    </row>
    <row r="32" spans="1:36" ht="18.75" customHeight="1">
      <c r="A32" s="42" t="s">
        <v>60</v>
      </c>
      <c r="B32" s="82" t="s">
        <v>111</v>
      </c>
      <c r="C32" s="82"/>
      <c r="D32" s="82"/>
      <c r="E32" s="5" t="s">
        <v>61</v>
      </c>
      <c r="F32" s="42" t="s">
        <v>60</v>
      </c>
      <c r="G32" s="82" t="s">
        <v>112</v>
      </c>
      <c r="H32" s="82"/>
      <c r="I32" s="82"/>
      <c r="J32" s="5" t="s">
        <v>61</v>
      </c>
      <c r="K32" s="82" t="s">
        <v>113</v>
      </c>
      <c r="L32" s="82"/>
      <c r="M32" s="82"/>
      <c r="N32" s="82"/>
      <c r="O32" s="42" t="s">
        <v>60</v>
      </c>
      <c r="P32" s="87" t="s">
        <v>114</v>
      </c>
      <c r="Q32" s="87"/>
      <c r="R32" s="87"/>
      <c r="U32" s="6"/>
      <c r="V32" s="6" t="s">
        <v>107</v>
      </c>
      <c r="W32" s="82">
        <f>AI27</f>
        <v>0</v>
      </c>
      <c r="X32" s="82"/>
      <c r="Y32" s="2" t="s">
        <v>102</v>
      </c>
      <c r="Z32" s="2"/>
      <c r="AA32" s="6" t="s">
        <v>103</v>
      </c>
      <c r="AB32" s="81">
        <f>ROUND((W32/$S$25)*100,2)</f>
        <v>0</v>
      </c>
    </row>
    <row r="33" spans="2:34" ht="24.75" customHeight="1">
      <c r="B33" s="43" t="s">
        <v>62</v>
      </c>
      <c r="C33" s="43"/>
      <c r="D33" s="43"/>
      <c r="G33" s="43" t="s">
        <v>63</v>
      </c>
      <c r="H33" s="43"/>
      <c r="I33" s="43"/>
      <c r="K33" s="46" t="s">
        <v>108</v>
      </c>
      <c r="L33" s="46"/>
      <c r="M33" s="46"/>
      <c r="N33" s="46"/>
      <c r="P33" s="43" t="s">
        <v>109</v>
      </c>
      <c r="Q33" s="43"/>
      <c r="R33" s="43"/>
      <c r="S33" s="42" t="s">
        <v>59</v>
      </c>
      <c r="T33" s="40"/>
      <c r="U33" s="40"/>
      <c r="V33" s="40"/>
      <c r="W33" s="41" t="s">
        <v>108</v>
      </c>
      <c r="Z33" s="42" t="s">
        <v>59</v>
      </c>
      <c r="AA33" s="40"/>
      <c r="AB33" s="40"/>
      <c r="AC33" s="42" t="s">
        <v>110</v>
      </c>
      <c r="AD33" s="40"/>
      <c r="AE33" s="40"/>
      <c r="AF33" s="88" t="s">
        <v>63</v>
      </c>
      <c r="AG33" s="89"/>
      <c r="AH33" s="89"/>
    </row>
    <row r="34" spans="2:34" ht="18.75" customHeight="1">
      <c r="B34" s="46" t="s">
        <v>106</v>
      </c>
      <c r="C34" s="46"/>
      <c r="D34" s="46"/>
      <c r="G34" s="46" t="s">
        <v>106</v>
      </c>
      <c r="H34" s="46"/>
      <c r="I34" s="46"/>
      <c r="K34" s="46" t="s">
        <v>106</v>
      </c>
      <c r="L34" s="46"/>
      <c r="M34" s="46"/>
      <c r="N34" s="46"/>
      <c r="P34" s="46" t="s">
        <v>106</v>
      </c>
      <c r="Q34" s="46"/>
      <c r="R34" s="46"/>
      <c r="S34" s="42" t="s">
        <v>60</v>
      </c>
      <c r="T34" s="82" t="s">
        <v>116</v>
      </c>
      <c r="U34" s="82"/>
      <c r="V34" s="82"/>
      <c r="W34" s="5" t="s">
        <v>61</v>
      </c>
      <c r="Z34" s="42" t="s">
        <v>60</v>
      </c>
      <c r="AA34" s="50" t="s">
        <v>117</v>
      </c>
      <c r="AB34" s="50"/>
      <c r="AC34" s="41" t="s">
        <v>115</v>
      </c>
      <c r="AD34" s="82" t="s">
        <v>112</v>
      </c>
      <c r="AE34" s="82"/>
      <c r="AF34" s="5" t="s">
        <v>61</v>
      </c>
    </row>
    <row r="35" spans="2:34" ht="18.75" customHeight="1"/>
    <row r="36" spans="2:34" ht="18.75" customHeight="1"/>
  </sheetData>
  <mergeCells count="52">
    <mergeCell ref="T34:V34"/>
    <mergeCell ref="AA34:AB34"/>
    <mergeCell ref="AD34:AE34"/>
    <mergeCell ref="I2:M2"/>
    <mergeCell ref="B33:D33"/>
    <mergeCell ref="G33:I33"/>
    <mergeCell ref="K33:N33"/>
    <mergeCell ref="P33:R33"/>
    <mergeCell ref="B34:D34"/>
    <mergeCell ref="G34:I34"/>
    <mergeCell ref="K34:N34"/>
    <mergeCell ref="P34:R34"/>
    <mergeCell ref="K31:N31"/>
    <mergeCell ref="W31:X31"/>
    <mergeCell ref="AD31:AE31"/>
    <mergeCell ref="B32:D32"/>
    <mergeCell ref="G32:I32"/>
    <mergeCell ref="K32:N32"/>
    <mergeCell ref="P32:R32"/>
    <mergeCell ref="W32:X32"/>
    <mergeCell ref="AG5:AG6"/>
    <mergeCell ref="AH5:AJ5"/>
    <mergeCell ref="A27:D27"/>
    <mergeCell ref="S27:V27"/>
    <mergeCell ref="W29:X29"/>
    <mergeCell ref="W30:X30"/>
    <mergeCell ref="AD30:AE30"/>
    <mergeCell ref="X5:X6"/>
    <mergeCell ref="Y5:Y6"/>
    <mergeCell ref="Z5:Z6"/>
    <mergeCell ref="AA5:AA6"/>
    <mergeCell ref="AB5:AD6"/>
    <mergeCell ref="AE5:AF5"/>
    <mergeCell ref="T4:V6"/>
    <mergeCell ref="W4:Y4"/>
    <mergeCell ref="Z4:AA4"/>
    <mergeCell ref="AB4:AJ4"/>
    <mergeCell ref="E5:E6"/>
    <mergeCell ref="F5:F6"/>
    <mergeCell ref="G5:G6"/>
    <mergeCell ref="H5:I5"/>
    <mergeCell ref="J5:P5"/>
    <mergeCell ref="W5:W6"/>
    <mergeCell ref="A1:Q1"/>
    <mergeCell ref="S1:AJ1"/>
    <mergeCell ref="AB2:AC2"/>
    <mergeCell ref="A4:A6"/>
    <mergeCell ref="B4:D6"/>
    <mergeCell ref="E4:G4"/>
    <mergeCell ref="H4:P4"/>
    <mergeCell ref="Q4:R6"/>
    <mergeCell ref="S4:S6"/>
  </mergeCells>
  <dataValidations count="5">
    <dataValidation allowBlank="1" showInputMessage="1" showErrorMessage="1" prompt="กลั่นกรองและแก้ไขถูกต้องแล้ว ให้กรอก /" sqref="Z7:AA26" xr:uid="{6E92EE2D-CF47-41C9-8672-474F6E3C3CE8}"/>
    <dataValidation allowBlank="1" showInputMessage="1" showErrorMessage="1" prompt="วืชาพื้นฐาน กรอก / " sqref="AE17:AE26 AE12:AE15" xr:uid="{E52F820B-C119-4DD7-AF15-5A2587E87800}"/>
    <dataValidation allowBlank="1" showInputMessage="1" showErrorMessage="1" prompt="วิชาเพิ่มเติม กรอก /" sqref="AE7:AE11 AE16:AF16 AF17:AF26 AF7:AF15" xr:uid="{6334EF08-8762-4F2D-BAC7-A77D129DE6FC}"/>
    <dataValidation allowBlank="1" showInputMessage="1" showErrorMessage="1" prompt="ม.ต้น กรอก /" sqref="AH7:AH26" xr:uid="{7399A680-F9F2-488E-8B0C-EAFD20EFF7A8}"/>
    <dataValidation allowBlank="1" showInputMessage="1" showErrorMessage="1" prompt="ม.ปลาย กรอก /" sqref="AI7:AI26" xr:uid="{60417BC8-F5ED-4E10-8D02-204D4545E2D3}"/>
  </dataValidations>
  <pageMargins left="0.39370078740157483" right="0.19685039370078741" top="0.39370078740157483" bottom="0.19685039370078741" header="0.31496062992125984" footer="0.31496062992125984"/>
  <pageSetup paperSize="9" scale="91" fitToWidth="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ลงชื่อรับรองสอน_soc</vt:lpstr>
      <vt:lpstr>สรุปกลั่นกรองPA1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2022-05-31T07:40:49Z</cp:lastPrinted>
  <dcterms:created xsi:type="dcterms:W3CDTF">2022-05-31T06:33:42Z</dcterms:created>
  <dcterms:modified xsi:type="dcterms:W3CDTF">2022-05-31T07:41:53Z</dcterms:modified>
</cp:coreProperties>
</file>