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BF103AF4-0DA8-4D0A-98EE-5B665005DFEB}" xr6:coauthVersionLast="47" xr6:coauthVersionMax="47" xr10:uidLastSave="{00000000-0000-0000-0000-000000000000}"/>
  <bookViews>
    <workbookView xWindow="-120" yWindow="-120" windowWidth="20730" windowHeight="11160" tabRatio="760" activeTab="1" xr2:uid="{B98E5359-DA30-4645-8415-7A139F0D178D}"/>
  </bookViews>
  <sheets>
    <sheet name="ลงชื่อรับรองสอน_art" sheetId="1" r:id="rId1"/>
    <sheet name="กลั่นกรองPA1_ทัศนศิลป์" sheetId="2" r:id="rId2"/>
    <sheet name="กลั่นกรองPA1_ดนตรี" sheetId="3" r:id="rId3"/>
    <sheet name="กลั่นกรองPA1_นาฏศิลป์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0" i="2" l="1"/>
  <c r="AA20" i="3"/>
  <c r="AA21" i="4"/>
  <c r="AA22" i="4"/>
  <c r="AA23" i="4"/>
  <c r="AA20" i="4"/>
  <c r="V20" i="4"/>
  <c r="P19" i="4"/>
  <c r="J19" i="4"/>
  <c r="AH17" i="4"/>
  <c r="V23" i="4" s="1"/>
  <c r="AG17" i="4"/>
  <c r="V22" i="4" s="1"/>
  <c r="AE17" i="4"/>
  <c r="V21" i="4" s="1"/>
  <c r="AD17" i="4"/>
  <c r="Z17" i="4"/>
  <c r="Y17" i="4"/>
  <c r="X17" i="4"/>
  <c r="W17" i="4"/>
  <c r="V17" i="4"/>
  <c r="G17" i="4"/>
  <c r="F17" i="4"/>
  <c r="E17" i="4"/>
  <c r="AA21" i="3"/>
  <c r="AA22" i="3"/>
  <c r="AA23" i="3"/>
  <c r="AA21" i="2"/>
  <c r="AA22" i="2"/>
  <c r="AA23" i="2"/>
  <c r="P19" i="3"/>
  <c r="J19" i="3"/>
  <c r="AH17" i="3"/>
  <c r="V23" i="3" s="1"/>
  <c r="AG17" i="3"/>
  <c r="V22" i="3" s="1"/>
  <c r="AE17" i="3"/>
  <c r="V21" i="3" s="1"/>
  <c r="AD17" i="3"/>
  <c r="V20" i="3" s="1"/>
  <c r="Z17" i="3"/>
  <c r="Y17" i="3"/>
  <c r="X17" i="3"/>
  <c r="W17" i="3"/>
  <c r="V17" i="3"/>
  <c r="G17" i="3"/>
  <c r="F17" i="3"/>
  <c r="E17" i="3"/>
  <c r="P19" i="2" l="1"/>
  <c r="J19" i="2"/>
  <c r="AH17" i="2"/>
  <c r="V23" i="2" s="1"/>
  <c r="AG17" i="2"/>
  <c r="V22" i="2" s="1"/>
  <c r="AE17" i="2"/>
  <c r="V21" i="2" s="1"/>
  <c r="AD17" i="2"/>
  <c r="V20" i="2" s="1"/>
  <c r="Z17" i="2"/>
  <c r="Y17" i="2"/>
  <c r="X17" i="2"/>
  <c r="W17" i="2"/>
  <c r="V17" i="2"/>
  <c r="G17" i="2"/>
  <c r="F17" i="2"/>
  <c r="E17" i="2"/>
  <c r="G27" i="1" l="1"/>
  <c r="F27" i="1"/>
  <c r="E27" i="1"/>
</calcChain>
</file>

<file path=xl/sharedStrings.xml><?xml version="1.0" encoding="utf-8"?>
<sst xmlns="http://schemas.openxmlformats.org/spreadsheetml/2006/main" count="407" uniqueCount="95">
  <si>
    <t>แบบสรุปผลการกลั่นกรองข้อมูล PA ปีงบประมาณ 2565</t>
  </si>
  <si>
    <t>กลุ่มสาระการเรียนรู้</t>
  </si>
  <si>
    <t>ศิลปะ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</si>
  <si>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</si>
  <si>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</si>
  <si>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</si>
  <si>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</si>
  <si>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</si>
  <si>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</si>
  <si>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</si>
  <si>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</si>
  <si>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</si>
  <si>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</si>
  <si>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</si>
  <si>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</si>
  <si>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นาง</t>
  </si>
  <si>
    <t>รุ่งทิพย์</t>
  </si>
  <si>
    <t>บิลญฤทธิ์</t>
  </si>
  <si>
    <t>/</t>
  </si>
  <si>
    <t>นาย</t>
  </si>
  <si>
    <t>ธานุพัตร</t>
  </si>
  <si>
    <t>ทองลี้</t>
  </si>
  <si>
    <t>พิมพิมล</t>
  </si>
  <si>
    <t>คงสกุล</t>
  </si>
  <si>
    <t>ศันสนีย</t>
  </si>
  <si>
    <t>แสงชาติ</t>
  </si>
  <si>
    <t>นางสาว</t>
  </si>
  <si>
    <t>ศุภาภรณ์</t>
  </si>
  <si>
    <t>เพชรแก้ว</t>
  </si>
  <si>
    <t>โศภิษฐา</t>
  </si>
  <si>
    <t>โพธิ์สาลี</t>
  </si>
  <si>
    <t>อัญทิพย์</t>
  </si>
  <si>
    <t>ฤทธิ์ทอง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</si>
  <si>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</si>
  <si>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</si>
  <si>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</si>
  <si>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</si>
  <si>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</si>
  <si>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</si>
  <si>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</si>
  <si>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</si>
  <si>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</si>
  <si>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</si>
  <si>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</si>
  <si>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</si>
  <si>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</si>
  <si>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นางรุ่งทิพย์  บิลญฤทธิ์</t>
  </si>
  <si>
    <t>อนุกรรมการและเลขานุการ</t>
  </si>
  <si>
    <t>นางโศภิษฐา  โพธิ์สาลี</t>
  </si>
  <si>
    <t>สาขา</t>
  </si>
  <si>
    <t>วิทยาศาสตร์และเทคโนโลยี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</si>
  <si>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</si>
  <si>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</si>
  <si>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</si>
  <si>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</si>
  <si>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</si>
  <si>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</si>
  <si>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</si>
  <si>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</si>
  <si>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</si>
  <si>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</si>
  <si>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</si>
  <si>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</si>
  <si>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</si>
  <si>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</si>
  <si>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</si>
  <si>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</si>
  <si>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</si>
  <si>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</si>
  <si>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</si>
  <si>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</si>
  <si>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</si>
  <si>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</si>
  <si>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</si>
  <si>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</si>
  <si>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</si>
  <si>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</si>
  <si>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</si>
  <si>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</si>
  <si>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</si>
  <si>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สรุปรายละเอียดประเด็นท้าทาย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</si>
  <si>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</si>
  <si>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</si>
  <si>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</si>
  <si>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</si>
  <si>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</si>
  <si>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…......../…....................... /…..........</t>
  </si>
  <si>
    <t xml:space="preserve">) </t>
  </si>
  <si>
    <t>ระดับมัธยมศึกษาตอนปลาย</t>
  </si>
  <si>
    <t>อนุกรรมการ</t>
  </si>
  <si>
    <t>…......../….................. /….........</t>
  </si>
  <si>
    <t>นางศันสนีย  แสงชาติ</t>
  </si>
  <si>
    <t>ดนตรี</t>
  </si>
  <si>
    <t>ทัศนศิลป์</t>
  </si>
  <si>
    <t>นาฏศิลป์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</si>
</sst>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180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/>
    <xf numFmtId="0" fontId="3" fillId="0" borderId="8" xfId="0" applyFont="1" applyBorder="1"/>
    <xf numFmtId="0" fontId="3" fillId="0" borderId="6" xfId="0" applyFont="1" applyBorder="1"/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2" xfId="0" applyFont="1" applyBorder="1" applyAlignme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CF25E-8ED6-430E-AE75-9815A59D8094}">
  <dimension ref="A1:P47"/>
  <sheetViews>
    <sheetView view="pageBreakPreview" zoomScaleNormal="100" zoomScaleSheetLayoutView="100" workbookViewId="0">
      <selection activeCell="J21" sqref="J21"/>
    </sheetView>
  </sheetViews>
  <sheetFormatPr defaultRowHeight="21"/>
  <cols>
    <col min="1" max="1" width="4.28515625" style="4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3.5703125" style="3" customWidth="1"/>
    <col min="9" max="10" width="12.85546875" style="3" customWidth="1"/>
    <col min="11" max="11" width="8.5703125" style="3" customWidth="1"/>
    <col min="12" max="16384" width="9.140625" style="3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</row>
    <row r="2" spans="1:16">
      <c r="D2" s="6" t="s">
        <v>1</v>
      </c>
      <c r="E2" s="7" t="s">
        <v>2</v>
      </c>
      <c r="F2" s="7"/>
      <c r="G2" s="7"/>
      <c r="H2" s="7"/>
      <c r="I2" s="7"/>
      <c r="J2" s="6"/>
      <c r="K2" s="5"/>
      <c r="M2" s="5"/>
      <c r="N2" s="5"/>
      <c r="O2" s="5"/>
    </row>
    <row r="3" spans="1:16" ht="8.25" customHeight="1"/>
    <row r="4" spans="1:16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13" t="s">
        <v>6</v>
      </c>
      <c r="I4" s="14"/>
      <c r="J4" s="15"/>
      <c r="K4" s="8" t="s">
        <v>7</v>
      </c>
    </row>
    <row r="5" spans="1:16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20" t="s">
        <v>11</v>
      </c>
      <c r="I5" s="13" t="s">
        <v>12</v>
      </c>
      <c r="J5" s="15"/>
      <c r="K5" s="8"/>
      <c r="L5" s="5"/>
      <c r="M5" s="5"/>
      <c r="N5" s="5"/>
      <c r="O5" s="5"/>
      <c r="P5" s="5"/>
    </row>
    <row r="6" spans="1:16">
      <c r="A6" s="8"/>
      <c r="B6" s="21"/>
      <c r="C6" s="22"/>
      <c r="D6" s="23"/>
      <c r="E6" s="24"/>
      <c r="F6" s="24"/>
      <c r="G6" s="24"/>
      <c r="H6" s="25"/>
      <c r="I6" s="26" t="s">
        <v>13</v>
      </c>
      <c r="J6" s="26" t="s">
        <v>14</v>
      </c>
      <c r="K6" s="8"/>
      <c r="L6" s="5"/>
      <c r="M6" s="5"/>
      <c r="N6" s="5"/>
      <c r="O6" s="5"/>
      <c r="P6" s="5"/>
    </row>
    <row r="7" spans="1:16" ht="16.5" customHeight="1">
      <c r="A7" s="27">
        <v>1</v>
      </c>
      <c r="B7" s="28" t="s">
        <v>15</v>
      </c>
      <c r="C7" s="29" t="s">
        <v>16</v>
      </c>
      <c r="D7" s="30" t="s">
        <v>17</v>
      </c>
      <c r="E7" s="31"/>
      <c r="F7" s="31"/>
      <c r="G7" s="32" t="s">
        <v>18</v>
      </c>
      <c r="H7" s="31"/>
      <c r="I7" s="31"/>
      <c r="J7" s="31"/>
      <c r="K7" s="31"/>
      <c r="L7" s="5"/>
      <c r="M7" s="5"/>
      <c r="N7" s="5"/>
      <c r="O7" s="5"/>
      <c r="P7" s="5"/>
    </row>
    <row r="8" spans="1:16" ht="16.5" customHeight="1">
      <c r="A8" s="27">
        <v>2</v>
      </c>
      <c r="B8" s="28" t="s">
        <v>19</v>
      </c>
      <c r="C8" s="29" t="s">
        <v>20</v>
      </c>
      <c r="D8" s="30" t="s">
        <v>21</v>
      </c>
      <c r="E8" s="32" t="s">
        <v>18</v>
      </c>
      <c r="F8" s="31"/>
      <c r="G8" s="32"/>
      <c r="H8" s="31"/>
      <c r="I8" s="31"/>
      <c r="J8" s="31"/>
      <c r="K8" s="31"/>
      <c r="L8" s="5"/>
      <c r="M8" s="5"/>
      <c r="N8" s="5"/>
      <c r="O8" s="5"/>
      <c r="P8" s="5"/>
    </row>
    <row r="9" spans="1:16" ht="16.5" customHeight="1">
      <c r="A9" s="27">
        <v>3</v>
      </c>
      <c r="B9" s="28" t="s">
        <v>15</v>
      </c>
      <c r="C9" s="29" t="s">
        <v>22</v>
      </c>
      <c r="D9" s="30" t="s">
        <v>23</v>
      </c>
      <c r="E9" s="32"/>
      <c r="F9" s="32"/>
      <c r="G9" s="32" t="s">
        <v>18</v>
      </c>
      <c r="H9" s="31"/>
      <c r="I9" s="31"/>
      <c r="J9" s="31"/>
      <c r="K9" s="31"/>
      <c r="L9" s="5"/>
      <c r="M9" s="5"/>
      <c r="N9" s="5"/>
      <c r="O9" s="5"/>
      <c r="P9" s="5"/>
    </row>
    <row r="10" spans="1:16" ht="16.5" customHeight="1">
      <c r="A10" s="27">
        <v>4</v>
      </c>
      <c r="B10" s="28" t="s">
        <v>15</v>
      </c>
      <c r="C10" s="29" t="s">
        <v>24</v>
      </c>
      <c r="D10" s="30" t="s">
        <v>25</v>
      </c>
      <c r="E10" s="32"/>
      <c r="F10" s="31"/>
      <c r="G10" s="32" t="s">
        <v>18</v>
      </c>
      <c r="H10" s="31"/>
      <c r="I10" s="31"/>
      <c r="J10" s="31"/>
      <c r="K10" s="31"/>
      <c r="L10" s="5"/>
      <c r="M10" s="5"/>
      <c r="N10" s="5"/>
      <c r="O10" s="5"/>
      <c r="P10" s="5"/>
    </row>
    <row r="11" spans="1:16" ht="16.5" customHeight="1">
      <c r="A11" s="27">
        <v>5</v>
      </c>
      <c r="B11" s="28" t="s">
        <v>26</v>
      </c>
      <c r="C11" s="29" t="s">
        <v>27</v>
      </c>
      <c r="D11" s="30" t="s">
        <v>28</v>
      </c>
      <c r="E11" s="32"/>
      <c r="F11" s="32" t="s">
        <v>18</v>
      </c>
      <c r="G11" s="32"/>
      <c r="H11" s="31"/>
      <c r="I11" s="31"/>
      <c r="J11" s="31"/>
      <c r="K11" s="31"/>
      <c r="L11" s="5"/>
      <c r="M11" s="5"/>
      <c r="N11" s="5"/>
      <c r="O11" s="5"/>
      <c r="P11" s="5"/>
    </row>
    <row r="12" spans="1:16" ht="16.5" customHeight="1">
      <c r="A12" s="27">
        <v>6</v>
      </c>
      <c r="B12" s="28" t="s">
        <v>15</v>
      </c>
      <c r="C12" s="33" t="s">
        <v>29</v>
      </c>
      <c r="D12" s="34" t="s">
        <v>30</v>
      </c>
      <c r="E12" s="31"/>
      <c r="F12" s="31"/>
      <c r="G12" s="32" t="s">
        <v>18</v>
      </c>
      <c r="H12" s="31"/>
      <c r="I12" s="31"/>
      <c r="J12" s="31"/>
      <c r="K12" s="31"/>
      <c r="L12" s="5"/>
      <c r="M12" s="5"/>
      <c r="N12" s="5"/>
      <c r="O12" s="5"/>
      <c r="P12" s="5"/>
    </row>
    <row r="13" spans="1:16" ht="16.5" customHeight="1">
      <c r="A13" s="27">
        <v>7</v>
      </c>
      <c r="B13" s="28" t="s">
        <v>26</v>
      </c>
      <c r="C13" s="33" t="s">
        <v>31</v>
      </c>
      <c r="D13" s="34" t="s">
        <v>32</v>
      </c>
      <c r="E13" s="31"/>
      <c r="F13" s="32"/>
      <c r="G13" s="32" t="s">
        <v>18</v>
      </c>
      <c r="H13" s="31"/>
      <c r="I13" s="31"/>
      <c r="J13" s="31"/>
      <c r="K13" s="31"/>
      <c r="L13" s="5"/>
      <c r="M13" s="5"/>
      <c r="N13" s="5"/>
      <c r="O13" s="5"/>
      <c r="P13" s="5"/>
    </row>
    <row r="14" spans="1:16" ht="16.5" customHeight="1">
      <c r="A14" s="27">
        <v>8</v>
      </c>
      <c r="B14" s="28"/>
      <c r="C14" s="33"/>
      <c r="D14" s="34"/>
      <c r="E14" s="32"/>
      <c r="F14" s="31"/>
      <c r="G14" s="32"/>
      <c r="H14" s="31"/>
      <c r="I14" s="31"/>
      <c r="J14" s="31"/>
      <c r="K14" s="31"/>
      <c r="L14" s="5"/>
      <c r="M14" s="5"/>
      <c r="N14" s="5"/>
      <c r="O14" s="5"/>
      <c r="P14" s="5"/>
    </row>
    <row r="15" spans="1:16" ht="16.5" customHeight="1">
      <c r="A15" s="27">
        <v>9</v>
      </c>
      <c r="B15" s="35"/>
      <c r="C15" s="33"/>
      <c r="D15" s="34"/>
      <c r="E15" s="31"/>
      <c r="F15" s="32"/>
      <c r="G15" s="32"/>
      <c r="H15" s="31"/>
      <c r="I15" s="31"/>
      <c r="J15" s="31"/>
      <c r="K15" s="31"/>
      <c r="L15" s="5"/>
      <c r="M15" s="5"/>
      <c r="N15" s="5"/>
      <c r="O15" s="5"/>
      <c r="P15" s="5"/>
    </row>
    <row r="16" spans="1:16" ht="16.5" customHeight="1">
      <c r="A16" s="27">
        <v>10</v>
      </c>
      <c r="B16" s="28"/>
      <c r="C16" s="33"/>
      <c r="D16" s="34"/>
      <c r="E16" s="32"/>
      <c r="F16" s="31"/>
      <c r="G16" s="31"/>
      <c r="H16" s="31"/>
      <c r="I16" s="31"/>
      <c r="J16" s="31"/>
      <c r="K16" s="31"/>
      <c r="L16" s="5"/>
      <c r="M16" s="5"/>
      <c r="N16" s="5"/>
      <c r="O16" s="5"/>
      <c r="P16" s="5"/>
    </row>
    <row r="17" spans="1:16" ht="16.5" customHeight="1">
      <c r="A17" s="27">
        <v>11</v>
      </c>
      <c r="B17" s="35"/>
      <c r="C17" s="33"/>
      <c r="D17" s="34"/>
      <c r="E17" s="32"/>
      <c r="F17" s="31"/>
      <c r="G17" s="31"/>
      <c r="H17" s="31"/>
      <c r="I17" s="31"/>
      <c r="J17" s="31"/>
      <c r="K17" s="31"/>
      <c r="L17" s="5"/>
      <c r="M17" s="5"/>
      <c r="N17" s="5"/>
      <c r="O17" s="5"/>
      <c r="P17" s="5"/>
    </row>
    <row r="18" spans="1:16" ht="16.5" customHeight="1">
      <c r="A18" s="27">
        <v>12</v>
      </c>
      <c r="B18" s="28"/>
      <c r="C18" s="33"/>
      <c r="D18" s="34"/>
      <c r="E18" s="32"/>
      <c r="F18" s="31"/>
      <c r="G18" s="32"/>
      <c r="H18" s="31"/>
      <c r="I18" s="31"/>
      <c r="J18" s="31"/>
      <c r="K18" s="31"/>
      <c r="L18" s="5"/>
      <c r="M18" s="5"/>
      <c r="N18" s="5"/>
      <c r="O18" s="5"/>
      <c r="P18" s="5"/>
    </row>
    <row r="19" spans="1:16" ht="16.5" customHeight="1">
      <c r="A19" s="27">
        <v>13</v>
      </c>
      <c r="B19" s="35"/>
      <c r="C19" s="33"/>
      <c r="D19" s="34"/>
      <c r="E19" s="32"/>
      <c r="F19" s="31"/>
      <c r="G19" s="32"/>
      <c r="H19" s="31"/>
      <c r="I19" s="31"/>
      <c r="J19" s="31"/>
      <c r="K19" s="31"/>
      <c r="L19" s="5"/>
      <c r="M19" s="5"/>
      <c r="N19" s="5"/>
      <c r="O19" s="5"/>
      <c r="P19" s="5"/>
    </row>
    <row r="20" spans="1:16" ht="16.5" customHeight="1">
      <c r="A20" s="27">
        <v>14</v>
      </c>
      <c r="B20" s="35"/>
      <c r="C20" s="33"/>
      <c r="D20" s="34"/>
      <c r="E20" s="32"/>
      <c r="F20" s="31"/>
      <c r="G20" s="32"/>
      <c r="H20" s="31"/>
      <c r="I20" s="31"/>
      <c r="J20" s="31"/>
      <c r="K20" s="31"/>
      <c r="L20" s="5"/>
      <c r="M20" s="5"/>
      <c r="N20" s="5"/>
      <c r="O20" s="5"/>
      <c r="P20" s="5"/>
    </row>
    <row r="21" spans="1:16" ht="16.5" customHeight="1">
      <c r="A21" s="27">
        <v>15</v>
      </c>
      <c r="B21" s="28"/>
      <c r="C21" s="33"/>
      <c r="D21" s="34"/>
      <c r="E21" s="32"/>
      <c r="F21" s="31"/>
      <c r="G21" s="31"/>
      <c r="H21" s="31"/>
      <c r="I21" s="31"/>
      <c r="J21" s="31"/>
      <c r="K21" s="31"/>
      <c r="L21" s="5"/>
      <c r="M21" s="5"/>
      <c r="N21" s="5"/>
      <c r="O21" s="5"/>
      <c r="P21" s="5"/>
    </row>
    <row r="22" spans="1:16" ht="16.5" customHeight="1">
      <c r="A22" s="27">
        <v>16</v>
      </c>
      <c r="B22" s="28"/>
      <c r="C22" s="29"/>
      <c r="D22" s="30"/>
      <c r="E22" s="32"/>
      <c r="F22" s="31"/>
      <c r="G22" s="31"/>
      <c r="H22" s="31"/>
      <c r="I22" s="31"/>
      <c r="J22" s="31"/>
      <c r="K22" s="31"/>
      <c r="L22" s="5"/>
      <c r="M22" s="5"/>
      <c r="N22" s="5"/>
      <c r="O22" s="5"/>
      <c r="P22" s="5"/>
    </row>
    <row r="23" spans="1:16" ht="16.5" customHeight="1">
      <c r="A23" s="27">
        <v>17</v>
      </c>
      <c r="B23" s="28"/>
      <c r="C23" s="29"/>
      <c r="D23" s="30"/>
      <c r="E23" s="32"/>
      <c r="F23" s="31"/>
      <c r="G23" s="32"/>
      <c r="H23" s="31"/>
      <c r="I23" s="31"/>
      <c r="J23" s="31"/>
      <c r="K23" s="31"/>
      <c r="L23" s="5"/>
      <c r="M23" s="5"/>
      <c r="N23" s="5"/>
      <c r="O23" s="5"/>
      <c r="P23" s="5"/>
    </row>
    <row r="24" spans="1:16" ht="16.5" customHeight="1">
      <c r="A24" s="27">
        <v>18</v>
      </c>
      <c r="B24" s="28"/>
      <c r="C24" s="29"/>
      <c r="D24" s="30"/>
      <c r="E24" s="31"/>
      <c r="F24" s="31"/>
      <c r="G24" s="32"/>
      <c r="H24" s="31"/>
      <c r="I24" s="31"/>
      <c r="J24" s="31"/>
      <c r="K24" s="31"/>
      <c r="L24" s="5"/>
      <c r="M24" s="5"/>
      <c r="N24" s="5"/>
      <c r="O24" s="5"/>
      <c r="P24" s="5"/>
    </row>
    <row r="25" spans="1:16" ht="16.5" customHeight="1">
      <c r="A25" s="27">
        <v>19</v>
      </c>
      <c r="B25" s="28"/>
      <c r="C25" s="29"/>
      <c r="D25" s="30"/>
      <c r="E25" s="31"/>
      <c r="F25" s="31"/>
      <c r="G25" s="32"/>
      <c r="H25" s="31"/>
      <c r="I25" s="31"/>
      <c r="J25" s="31"/>
      <c r="K25" s="31"/>
      <c r="L25" s="5"/>
      <c r="M25" s="5"/>
      <c r="N25" s="5"/>
      <c r="O25" s="5"/>
      <c r="P25" s="5"/>
    </row>
    <row r="26" spans="1:16" ht="16.5" customHeight="1">
      <c r="A26" s="27">
        <v>20</v>
      </c>
      <c r="B26" s="28"/>
      <c r="C26" s="33"/>
      <c r="D26" s="34"/>
      <c r="E26" s="31"/>
      <c r="F26" s="31"/>
      <c r="G26" s="31"/>
      <c r="H26" s="31"/>
      <c r="I26" s="31"/>
      <c r="J26" s="31"/>
      <c r="K26" s="31"/>
      <c r="L26" s="5"/>
      <c r="M26" s="5"/>
      <c r="N26" s="5"/>
      <c r="O26" s="5"/>
      <c r="P26" s="5"/>
    </row>
    <row r="27" spans="1:16">
      <c r="A27" s="12" t="s">
        <v>33</v>
      </c>
      <c r="B27" s="12"/>
      <c r="C27" s="12"/>
      <c r="D27" s="12"/>
      <c r="E27" s="36">
        <f>COUNTA(E7:E26)</f>
        <v>1</v>
      </c>
      <c r="F27" s="36">
        <f>COUNTA(F7:F26)</f>
        <v>1</v>
      </c>
      <c r="G27" s="36">
        <f>COUNTA(G7:G26)</f>
        <v>5</v>
      </c>
      <c r="H27" s="79"/>
      <c r="I27" s="79"/>
      <c r="J27" s="79"/>
      <c r="K27" s="79"/>
      <c r="L27" s="5"/>
      <c r="M27" s="5"/>
      <c r="N27" s="5"/>
      <c r="O27" s="5"/>
      <c r="P27" s="5"/>
    </row>
    <row r="28" spans="1:16" ht="14.25" customHeight="1">
      <c r="H28" s="5"/>
      <c r="I28" s="5"/>
      <c r="J28" s="5"/>
      <c r="K28" s="5"/>
      <c r="L28" s="5"/>
      <c r="M28" s="5"/>
      <c r="N28" s="5"/>
      <c r="O28" s="5"/>
      <c r="P28" s="5"/>
    </row>
    <row r="29" spans="1:16" ht="18" customHeight="1">
      <c r="D29" s="6" t="s">
        <v>34</v>
      </c>
    </row>
    <row r="30" spans="1:16" ht="10.5" customHeight="1">
      <c r="D30" s="6"/>
    </row>
    <row r="31" spans="1:16" ht="18" customHeight="1">
      <c r="D31" s="37" t="s">
        <v>1</v>
      </c>
    </row>
    <row r="32" spans="1:16" ht="18" customHeight="1">
      <c r="D32" s="37"/>
    </row>
    <row r="33" spans="1:12" ht="18" customHeight="1"/>
    <row r="34" spans="1:12" ht="18" customHeight="1">
      <c r="A34" s="3"/>
      <c r="B34" s="4" t="s">
        <v>35</v>
      </c>
      <c r="C34" s="38"/>
      <c r="D34" s="38"/>
      <c r="E34" s="38"/>
      <c r="F34" s="39"/>
      <c r="G34" s="3"/>
      <c r="H34" s="40" t="s">
        <v>35</v>
      </c>
      <c r="I34" s="38"/>
      <c r="J34" s="38"/>
    </row>
    <row r="35" spans="1:12" ht="18" customHeight="1">
      <c r="A35" s="3"/>
      <c r="B35" s="40" t="s">
        <v>36</v>
      </c>
      <c r="C35" s="53" t="s">
        <v>46</v>
      </c>
      <c r="D35" s="53"/>
      <c r="E35" s="53"/>
      <c r="F35" s="5" t="s">
        <v>37</v>
      </c>
      <c r="H35" s="40" t="s">
        <v>36</v>
      </c>
      <c r="I35" s="53" t="s">
        <v>48</v>
      </c>
      <c r="J35" s="53"/>
      <c r="K35" s="5" t="s">
        <v>37</v>
      </c>
    </row>
    <row r="36" spans="1:12" ht="18" customHeight="1">
      <c r="A36" s="3"/>
      <c r="B36" s="4"/>
      <c r="C36" s="41" t="s">
        <v>38</v>
      </c>
      <c r="D36" s="41"/>
      <c r="E36" s="41"/>
      <c r="H36" s="5"/>
      <c r="I36" s="41" t="s">
        <v>47</v>
      </c>
      <c r="J36" s="41"/>
    </row>
    <row r="37" spans="1:12" ht="9.75" customHeight="1"/>
    <row r="38" spans="1:12" ht="18" customHeight="1">
      <c r="D38" s="37" t="s">
        <v>39</v>
      </c>
    </row>
    <row r="39" spans="1:12" ht="37.5" customHeight="1"/>
    <row r="40" spans="1:12" ht="18" customHeight="1">
      <c r="A40" s="42"/>
      <c r="D40" s="40" t="s">
        <v>35</v>
      </c>
      <c r="E40" s="38"/>
      <c r="F40" s="38"/>
      <c r="G40" s="38"/>
      <c r="H40" s="38"/>
      <c r="I40" s="5"/>
      <c r="J40" s="5"/>
      <c r="K40" s="5"/>
    </row>
    <row r="41" spans="1:12" ht="18" customHeight="1">
      <c r="A41" s="42"/>
      <c r="D41" s="40" t="s">
        <v>36</v>
      </c>
      <c r="E41" s="43" t="s">
        <v>40</v>
      </c>
      <c r="F41" s="43"/>
      <c r="G41" s="43"/>
      <c r="H41" s="43"/>
      <c r="I41" s="5" t="s">
        <v>37</v>
      </c>
      <c r="J41" s="5"/>
      <c r="K41" s="5"/>
    </row>
    <row r="42" spans="1:12" ht="18" customHeight="1">
      <c r="A42" s="42"/>
      <c r="E42" s="44" t="s">
        <v>41</v>
      </c>
      <c r="F42" s="44"/>
      <c r="G42" s="44"/>
      <c r="H42" s="44"/>
    </row>
    <row r="43" spans="1:12" ht="18" customHeight="1">
      <c r="A43" s="42"/>
      <c r="E43" s="4"/>
      <c r="F43" s="4"/>
      <c r="G43" s="4"/>
      <c r="H43" s="4"/>
    </row>
    <row r="44" spans="1:12" ht="18" customHeight="1"/>
    <row r="45" spans="1:12" ht="18" customHeight="1">
      <c r="A45" s="3"/>
      <c r="B45" s="4" t="s">
        <v>35</v>
      </c>
      <c r="C45" s="38"/>
      <c r="D45" s="38"/>
      <c r="E45" s="38"/>
      <c r="H45" s="40" t="s">
        <v>35</v>
      </c>
      <c r="I45" s="38"/>
      <c r="J45" s="38"/>
      <c r="K45" s="5"/>
      <c r="L45" s="5"/>
    </row>
    <row r="46" spans="1:12" s="45" customFormat="1" ht="18" customHeight="1">
      <c r="B46" s="46" t="s">
        <v>36</v>
      </c>
      <c r="C46" s="43" t="s">
        <v>42</v>
      </c>
      <c r="D46" s="43"/>
      <c r="E46" s="43"/>
      <c r="F46" s="47" t="s">
        <v>37</v>
      </c>
      <c r="G46" s="47"/>
      <c r="H46" s="46" t="s">
        <v>36</v>
      </c>
      <c r="I46" s="48" t="s">
        <v>43</v>
      </c>
      <c r="J46" s="48"/>
      <c r="K46" s="47" t="s">
        <v>37</v>
      </c>
      <c r="L46" s="47"/>
    </row>
    <row r="47" spans="1:12" ht="18" customHeight="1">
      <c r="A47" s="3"/>
      <c r="B47" s="4"/>
      <c r="C47" s="44" t="s">
        <v>44</v>
      </c>
      <c r="D47" s="44"/>
      <c r="E47" s="44"/>
      <c r="F47" s="49"/>
      <c r="H47" s="5"/>
      <c r="I47" s="44" t="s">
        <v>45</v>
      </c>
      <c r="J47" s="44"/>
      <c r="K47" s="5"/>
    </row>
  </sheetData>
  <mergeCells count="23">
    <mergeCell ref="C47:E47"/>
    <mergeCell ref="I47:J47"/>
    <mergeCell ref="C35:E35"/>
    <mergeCell ref="I35:J35"/>
    <mergeCell ref="A27:D27"/>
    <mergeCell ref="C36:E36"/>
    <mergeCell ref="I36:J36"/>
    <mergeCell ref="E41:H41"/>
    <mergeCell ref="E42:H42"/>
    <mergeCell ref="C46:E46"/>
    <mergeCell ref="I46:J46"/>
    <mergeCell ref="K4:K6"/>
    <mergeCell ref="E5:E6"/>
    <mergeCell ref="F5:F6"/>
    <mergeCell ref="G5:G6"/>
    <mergeCell ref="H5:H6"/>
    <mergeCell ref="I5:J5"/>
    <mergeCell ref="A1:J1"/>
    <mergeCell ref="E2:I2"/>
    <mergeCell ref="A4:A6"/>
    <mergeCell ref="B4:D6"/>
    <mergeCell ref="E4:G4"/>
    <mergeCell ref="H4:J4"/>
  </mergeCells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6B113-FF74-4404-827D-2ADD8D4A561C}">
  <dimension ref="A1:AO26"/>
  <sheetViews>
    <sheetView tabSelected="1" view="pageBreakPreview" topLeftCell="C7" zoomScale="90" zoomScaleNormal="100" zoomScaleSheetLayoutView="90" workbookViewId="0">
      <selection activeCell="AA21" sqref="AA21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49</v>
      </c>
      <c r="F2" s="7" t="s">
        <v>93</v>
      </c>
      <c r="G2" s="7"/>
      <c r="H2" s="7"/>
      <c r="I2" s="55"/>
      <c r="J2" s="6" t="s">
        <v>1</v>
      </c>
      <c r="K2" s="7" t="s">
        <v>50</v>
      </c>
      <c r="L2" s="7"/>
      <c r="M2" s="7"/>
      <c r="N2" s="7"/>
      <c r="V2" s="6" t="s">
        <v>49</v>
      </c>
      <c r="W2" s="7" t="s">
        <v>93</v>
      </c>
      <c r="X2" s="7"/>
      <c r="Y2" s="7"/>
      <c r="Z2" s="55"/>
      <c r="AA2" s="6" t="s">
        <v>1</v>
      </c>
      <c r="AB2" s="7" t="s">
        <v>50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51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52</v>
      </c>
      <c r="Z4" s="60"/>
      <c r="AA4" s="12" t="s">
        <v>53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54</v>
      </c>
      <c r="I5" s="57"/>
      <c r="J5" s="56" t="s">
        <v>55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56</v>
      </c>
      <c r="Z5" s="64" t="s">
        <v>57</v>
      </c>
      <c r="AA5" s="9" t="s">
        <v>58</v>
      </c>
      <c r="AB5" s="10"/>
      <c r="AC5" s="11"/>
      <c r="AD5" s="56" t="s">
        <v>59</v>
      </c>
      <c r="AE5" s="58"/>
      <c r="AF5" s="19" t="s">
        <v>60</v>
      </c>
      <c r="AG5" s="65" t="s">
        <v>61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62</v>
      </c>
      <c r="I6" s="26" t="s">
        <v>63</v>
      </c>
      <c r="J6" s="66" t="s">
        <v>64</v>
      </c>
      <c r="K6" s="66" t="s">
        <v>65</v>
      </c>
      <c r="L6" s="66" t="s">
        <v>66</v>
      </c>
      <c r="M6" s="66" t="s">
        <v>67</v>
      </c>
      <c r="N6" s="66" t="s">
        <v>68</v>
      </c>
      <c r="O6" s="67" t="s">
        <v>69</v>
      </c>
      <c r="P6" s="67" t="s">
        <v>70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71</v>
      </c>
      <c r="AE6" s="71" t="s">
        <v>72</v>
      </c>
      <c r="AF6" s="24"/>
      <c r="AG6" s="72" t="s">
        <v>73</v>
      </c>
      <c r="AH6" s="72" t="s">
        <v>74</v>
      </c>
      <c r="AI6" s="73" t="s">
        <v>75</v>
      </c>
    </row>
    <row r="7" spans="1:41" ht="18" customHeight="1">
      <c r="A7" s="32">
        <v>1</v>
      </c>
      <c r="B7" s="35" t="s">
        <v>15</v>
      </c>
      <c r="C7" s="88" t="s">
        <v>16</v>
      </c>
      <c r="D7" s="89" t="s">
        <v>17</v>
      </c>
      <c r="E7" s="90"/>
      <c r="F7" s="90"/>
      <c r="G7" s="32" t="s">
        <v>18</v>
      </c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35" t="s">
        <v>15</v>
      </c>
      <c r="T7" s="88" t="s">
        <v>16</v>
      </c>
      <c r="U7" s="89" t="s">
        <v>17</v>
      </c>
      <c r="V7" s="90"/>
      <c r="W7" s="90"/>
      <c r="X7" s="32" t="s">
        <v>18</v>
      </c>
      <c r="Y7" s="74"/>
      <c r="Z7" s="74"/>
      <c r="AA7" s="75"/>
      <c r="AB7" s="76"/>
      <c r="AC7" s="77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35" t="s">
        <v>26</v>
      </c>
      <c r="C8" s="88" t="s">
        <v>27</v>
      </c>
      <c r="D8" s="89" t="s">
        <v>28</v>
      </c>
      <c r="E8" s="32"/>
      <c r="F8" s="32" t="s">
        <v>18</v>
      </c>
      <c r="G8" s="32"/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35" t="s">
        <v>26</v>
      </c>
      <c r="T8" s="88" t="s">
        <v>27</v>
      </c>
      <c r="U8" s="89" t="s">
        <v>28</v>
      </c>
      <c r="V8" s="32"/>
      <c r="W8" s="32" t="s">
        <v>18</v>
      </c>
      <c r="X8" s="32"/>
      <c r="Y8" s="74"/>
      <c r="Z8" s="74"/>
      <c r="AA8" s="78"/>
      <c r="AB8" s="76"/>
      <c r="AC8" s="77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 t="s">
        <v>26</v>
      </c>
      <c r="C9" s="88" t="s">
        <v>31</v>
      </c>
      <c r="D9" s="89" t="s">
        <v>32</v>
      </c>
      <c r="E9" s="90"/>
      <c r="F9" s="32"/>
      <c r="G9" s="32" t="s">
        <v>18</v>
      </c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 t="s">
        <v>26</v>
      </c>
      <c r="T9" s="88" t="s">
        <v>31</v>
      </c>
      <c r="U9" s="89" t="s">
        <v>32</v>
      </c>
      <c r="V9" s="90"/>
      <c r="W9" s="32"/>
      <c r="X9" s="32" t="s">
        <v>18</v>
      </c>
      <c r="Y9" s="74"/>
      <c r="Z9" s="74"/>
      <c r="AA9" s="78"/>
      <c r="AB9" s="76"/>
      <c r="AC9" s="77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4"/>
      <c r="Z10" s="74"/>
      <c r="AA10" s="78"/>
      <c r="AB10" s="76"/>
      <c r="AC10" s="77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4"/>
      <c r="Z11" s="74"/>
      <c r="AA11" s="78"/>
      <c r="AB11" s="76"/>
      <c r="AC11" s="77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4"/>
      <c r="Z12" s="74"/>
      <c r="AA12" s="78"/>
      <c r="AB12" s="76"/>
      <c r="AC12" s="77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4"/>
      <c r="Z13" s="74"/>
      <c r="AA13" s="78"/>
      <c r="AB13" s="76"/>
      <c r="AC13" s="77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4"/>
      <c r="Z14" s="74"/>
      <c r="AA14" s="78"/>
      <c r="AB14" s="76"/>
      <c r="AC14" s="77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4"/>
      <c r="Z15" s="74"/>
      <c r="AA15" s="78"/>
      <c r="AB15" s="76"/>
      <c r="AC15" s="77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4"/>
      <c r="Z16" s="74"/>
      <c r="AA16" s="78"/>
      <c r="AB16" s="76"/>
      <c r="AC16" s="77"/>
      <c r="AD16" s="27"/>
      <c r="AE16" s="27"/>
      <c r="AF16" s="27"/>
      <c r="AG16" s="27"/>
      <c r="AH16" s="27"/>
      <c r="AI16" s="27"/>
    </row>
    <row r="17" spans="1:35">
      <c r="A17" s="12" t="s">
        <v>33</v>
      </c>
      <c r="B17" s="12"/>
      <c r="C17" s="12"/>
      <c r="D17" s="12"/>
      <c r="E17" s="36">
        <f>COUNTA(E6:E16)</f>
        <v>0</v>
      </c>
      <c r="F17" s="36">
        <f>COUNTA(F6:F16)</f>
        <v>1</v>
      </c>
      <c r="G17" s="36">
        <f>COUNTA(G6:G16)</f>
        <v>2</v>
      </c>
      <c r="H17" s="79"/>
      <c r="I17" s="79"/>
      <c r="J17" s="31"/>
      <c r="K17" s="31"/>
      <c r="L17" s="31"/>
      <c r="M17" s="31"/>
      <c r="N17" s="31"/>
      <c r="O17" s="31"/>
      <c r="P17" s="31"/>
      <c r="Q17" s="79"/>
      <c r="R17" s="12" t="s">
        <v>33</v>
      </c>
      <c r="S17" s="12"/>
      <c r="T17" s="12"/>
      <c r="U17" s="12"/>
      <c r="V17" s="36">
        <f>COUNTA(V6:V16)</f>
        <v>0</v>
      </c>
      <c r="W17" s="36">
        <f>COUNTA(W6:W16)</f>
        <v>1</v>
      </c>
      <c r="X17" s="36">
        <f>COUNTA(X6:X16)</f>
        <v>2</v>
      </c>
      <c r="Y17" s="36">
        <f>COUNTA(Y6:Y16)</f>
        <v>0</v>
      </c>
      <c r="Z17" s="36">
        <f>COUNTA(Z6:Z16)</f>
        <v>0</v>
      </c>
      <c r="AA17" s="80"/>
      <c r="AB17" s="81"/>
      <c r="AC17" s="82"/>
      <c r="AD17" s="36">
        <f>COUNTA(AD7:AD16)</f>
        <v>0</v>
      </c>
      <c r="AE17" s="36">
        <f>COUNTA(AE7:AE16)</f>
        <v>0</v>
      </c>
      <c r="AF17" s="83"/>
      <c r="AG17" s="36">
        <f>COUNTA(AG7:AG16)</f>
        <v>0</v>
      </c>
      <c r="AH17" s="36">
        <f>COUNTA(AH7:AH16)</f>
        <v>0</v>
      </c>
      <c r="AI17" s="83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4" t="s">
        <v>76</v>
      </c>
      <c r="I19" s="40" t="s">
        <v>77</v>
      </c>
      <c r="J19" s="50">
        <f>COUNTIF(H7:H16,"&lt;12")</f>
        <v>0</v>
      </c>
      <c r="K19" s="5" t="s">
        <v>78</v>
      </c>
      <c r="O19" s="40" t="s">
        <v>79</v>
      </c>
      <c r="P19" s="50">
        <f>COUNTIF(I7:I16,"&lt;20")</f>
        <v>0</v>
      </c>
      <c r="Q19" s="5" t="s">
        <v>78</v>
      </c>
      <c r="T19" s="85"/>
      <c r="U19" s="86" t="s">
        <v>80</v>
      </c>
    </row>
    <row r="20" spans="1:35" ht="22.5" customHeight="1">
      <c r="B20" s="84"/>
      <c r="I20" s="40"/>
      <c r="J20" s="4"/>
      <c r="O20" s="40"/>
      <c r="P20" s="4"/>
      <c r="T20" s="6"/>
      <c r="U20" s="6" t="s">
        <v>81</v>
      </c>
      <c r="V20" s="51">
        <f>AD17</f>
        <v>0</v>
      </c>
      <c r="W20" s="51"/>
      <c r="X20" s="2" t="s">
        <v>82</v>
      </c>
      <c r="Y20" s="2"/>
      <c r="Z20" s="6" t="s">
        <v>83</v>
      </c>
      <c r="AA20" s="87">
        <f>ROUND((V20/$R$9)*100,2)</f>
        <v>0</v>
      </c>
      <c r="AB20" s="40" t="s">
        <v>35</v>
      </c>
      <c r="AC20" s="38"/>
      <c r="AD20" s="38"/>
      <c r="AE20" s="39" t="s">
        <v>38</v>
      </c>
    </row>
    <row r="21" spans="1:35" ht="22.5" customHeight="1">
      <c r="I21" s="40"/>
      <c r="T21" s="6"/>
      <c r="U21" s="6" t="s">
        <v>84</v>
      </c>
      <c r="V21" s="52">
        <f>AE17</f>
        <v>0</v>
      </c>
      <c r="W21" s="52"/>
      <c r="X21" s="2" t="s">
        <v>82</v>
      </c>
      <c r="Y21" s="2"/>
      <c r="Z21" s="6" t="s">
        <v>83</v>
      </c>
      <c r="AA21" s="87">
        <f t="shared" ref="AA21:AA23" si="0">ROUND((V21/$R$9)*100,2)</f>
        <v>0</v>
      </c>
      <c r="AB21" s="40" t="s">
        <v>36</v>
      </c>
      <c r="AC21" s="52" t="s">
        <v>46</v>
      </c>
      <c r="AD21" s="52"/>
      <c r="AE21" s="5" t="s">
        <v>37</v>
      </c>
    </row>
    <row r="22" spans="1:35" ht="22.5" customHeight="1">
      <c r="B22" s="40" t="s">
        <v>35</v>
      </c>
      <c r="C22" s="38"/>
      <c r="D22" s="38"/>
      <c r="E22" s="38"/>
      <c r="F22" s="38"/>
      <c r="I22" s="40"/>
      <c r="M22" s="40" t="s">
        <v>35</v>
      </c>
      <c r="N22" s="38"/>
      <c r="O22" s="38"/>
      <c r="P22" s="38"/>
      <c r="T22" s="6"/>
      <c r="U22" s="6" t="s">
        <v>85</v>
      </c>
      <c r="V22" s="52">
        <f>AG17</f>
        <v>0</v>
      </c>
      <c r="W22" s="52"/>
      <c r="X22" s="2" t="s">
        <v>82</v>
      </c>
      <c r="Y22" s="2"/>
      <c r="Z22" s="6" t="s">
        <v>83</v>
      </c>
      <c r="AA22" s="87">
        <f t="shared" si="0"/>
        <v>0</v>
      </c>
      <c r="AC22" s="41" t="s">
        <v>86</v>
      </c>
      <c r="AD22" s="41"/>
    </row>
    <row r="23" spans="1:35" ht="22.5" customHeight="1">
      <c r="B23" s="40" t="s">
        <v>36</v>
      </c>
      <c r="C23" s="52" t="s">
        <v>46</v>
      </c>
      <c r="D23" s="52"/>
      <c r="E23" s="52"/>
      <c r="F23" s="52"/>
      <c r="G23" s="5" t="s">
        <v>87</v>
      </c>
      <c r="I23" s="40"/>
      <c r="M23" s="40" t="s">
        <v>36</v>
      </c>
      <c r="N23" s="52" t="s">
        <v>48</v>
      </c>
      <c r="O23" s="52"/>
      <c r="P23" s="52"/>
      <c r="Q23" s="5" t="s">
        <v>37</v>
      </c>
      <c r="T23" s="6"/>
      <c r="U23" s="6" t="s">
        <v>88</v>
      </c>
      <c r="V23" s="52">
        <f>AH17</f>
        <v>0</v>
      </c>
      <c r="W23" s="52"/>
      <c r="X23" s="2" t="s">
        <v>82</v>
      </c>
      <c r="Y23" s="2"/>
      <c r="Z23" s="6" t="s">
        <v>83</v>
      </c>
      <c r="AA23" s="87">
        <f t="shared" si="0"/>
        <v>0</v>
      </c>
    </row>
    <row r="24" spans="1:35" ht="22.5" customHeight="1">
      <c r="C24" s="41" t="s">
        <v>38</v>
      </c>
      <c r="D24" s="41"/>
      <c r="E24" s="41"/>
      <c r="F24" s="41"/>
      <c r="I24" s="40"/>
      <c r="N24" s="41" t="s">
        <v>47</v>
      </c>
      <c r="O24" s="41"/>
      <c r="P24" s="41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C25" s="44" t="s">
        <v>86</v>
      </c>
      <c r="D25" s="44"/>
      <c r="E25" s="44"/>
      <c r="F25" s="44"/>
      <c r="I25" s="40"/>
      <c r="N25" s="44" t="s">
        <v>90</v>
      </c>
      <c r="O25" s="44"/>
      <c r="P25" s="44"/>
      <c r="R25" s="40"/>
      <c r="S25" s="39"/>
      <c r="T25" s="39"/>
      <c r="U25" s="39"/>
      <c r="AB25" s="40" t="s">
        <v>35</v>
      </c>
      <c r="AC25" s="38"/>
      <c r="AE25" s="39" t="s">
        <v>47</v>
      </c>
    </row>
    <row r="26" spans="1:35" ht="22.5" customHeight="1">
      <c r="I26" s="40"/>
      <c r="R26" s="40"/>
      <c r="AB26" s="40" t="s">
        <v>36</v>
      </c>
      <c r="AC26" s="52" t="s">
        <v>48</v>
      </c>
      <c r="AD26" s="52"/>
      <c r="AE26" s="5" t="s">
        <v>37</v>
      </c>
    </row>
  </sheetData>
  <sortState xmlns:xlrd2="http://schemas.microsoft.com/office/spreadsheetml/2017/richdata2" ref="B7:G9">
    <sortCondition ref="C7:C9"/>
  </sortState>
  <mergeCells count="45">
    <mergeCell ref="AC26:AD26"/>
    <mergeCell ref="C23:F23"/>
    <mergeCell ref="C24:F24"/>
    <mergeCell ref="C25:F25"/>
    <mergeCell ref="N24:P24"/>
    <mergeCell ref="N25:P25"/>
    <mergeCell ref="V22:W22"/>
    <mergeCell ref="AC22:AD22"/>
    <mergeCell ref="N23:P23"/>
    <mergeCell ref="V23:W23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N2"/>
    <mergeCell ref="W2:Y2"/>
    <mergeCell ref="AB2:AC2"/>
  </mergeCells>
  <dataValidations count="5">
    <dataValidation allowBlank="1" showInputMessage="1" showErrorMessage="1" prompt="กลั่นกรองและแก้ไขถูกต้องแล้ว ให้กรอก /" sqref="Y7:Z16" xr:uid="{04516061-D432-46F7-80E1-235460C18F00}"/>
    <dataValidation allowBlank="1" showInputMessage="1" showErrorMessage="1" prompt="วืชาพื้นฐาน กรอก / " sqref="AD12:AD15" xr:uid="{62A927A4-C075-422F-AFFF-39C4D5D514E1}"/>
    <dataValidation allowBlank="1" showInputMessage="1" showErrorMessage="1" prompt="วิชาเพิ่มเติม กรอก /" sqref="AD7:AD11 AD16:AE16 AE7:AE15" xr:uid="{C16A1011-4C4F-48E8-B08B-3674E59A7AFB}"/>
    <dataValidation allowBlank="1" showInputMessage="1" showErrorMessage="1" prompt="ม.ต้น กรอก /" sqref="AG7:AG16" xr:uid="{299B8E80-9F0B-45D2-9251-C19BC188913A}"/>
    <dataValidation allowBlank="1" showInputMessage="1" showErrorMessage="1" prompt="ม.ปลาย กรอก /" sqref="AH7:AH16" xr:uid="{6C2FB53C-8FF1-44B6-AD96-0C7DB435CB35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A93DC-2D56-46AA-9CA9-9A10E015BAD8}">
  <dimension ref="A1:AO26"/>
  <sheetViews>
    <sheetView view="pageBreakPreview" topLeftCell="C7" zoomScale="90" zoomScaleNormal="100" zoomScaleSheetLayoutView="90" workbookViewId="0">
      <selection activeCell="AA23" sqref="AA23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49</v>
      </c>
      <c r="F2" s="7" t="s">
        <v>92</v>
      </c>
      <c r="G2" s="7"/>
      <c r="H2" s="7"/>
      <c r="I2" s="55"/>
      <c r="J2" s="6" t="s">
        <v>1</v>
      </c>
      <c r="K2" s="7" t="s">
        <v>50</v>
      </c>
      <c r="L2" s="7"/>
      <c r="M2" s="7"/>
      <c r="N2" s="7"/>
      <c r="V2" s="6" t="s">
        <v>49</v>
      </c>
      <c r="W2" s="7" t="s">
        <v>92</v>
      </c>
      <c r="X2" s="7"/>
      <c r="Y2" s="7"/>
      <c r="Z2" s="55"/>
      <c r="AA2" s="6" t="s">
        <v>1</v>
      </c>
      <c r="AB2" s="7" t="s">
        <v>50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51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52</v>
      </c>
      <c r="Z4" s="60"/>
      <c r="AA4" s="12" t="s">
        <v>53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54</v>
      </c>
      <c r="I5" s="57"/>
      <c r="J5" s="56" t="s">
        <v>55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56</v>
      </c>
      <c r="Z5" s="64" t="s">
        <v>57</v>
      </c>
      <c r="AA5" s="9" t="s">
        <v>58</v>
      </c>
      <c r="AB5" s="10"/>
      <c r="AC5" s="11"/>
      <c r="AD5" s="56" t="s">
        <v>59</v>
      </c>
      <c r="AE5" s="58"/>
      <c r="AF5" s="19" t="s">
        <v>60</v>
      </c>
      <c r="AG5" s="65" t="s">
        <v>61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62</v>
      </c>
      <c r="I6" s="26" t="s">
        <v>63</v>
      </c>
      <c r="J6" s="66" t="s">
        <v>64</v>
      </c>
      <c r="K6" s="66" t="s">
        <v>65</v>
      </c>
      <c r="L6" s="66" t="s">
        <v>66</v>
      </c>
      <c r="M6" s="66" t="s">
        <v>67</v>
      </c>
      <c r="N6" s="66" t="s">
        <v>68</v>
      </c>
      <c r="O6" s="67" t="s">
        <v>69</v>
      </c>
      <c r="P6" s="67" t="s">
        <v>70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71</v>
      </c>
      <c r="AE6" s="71" t="s">
        <v>72</v>
      </c>
      <c r="AF6" s="24"/>
      <c r="AG6" s="72" t="s">
        <v>73</v>
      </c>
      <c r="AH6" s="72" t="s">
        <v>74</v>
      </c>
      <c r="AI6" s="73" t="s">
        <v>75</v>
      </c>
    </row>
    <row r="7" spans="1:41" ht="18" customHeight="1">
      <c r="A7" s="32">
        <v>1</v>
      </c>
      <c r="B7" s="28" t="s">
        <v>19</v>
      </c>
      <c r="C7" s="29" t="s">
        <v>20</v>
      </c>
      <c r="D7" s="30" t="s">
        <v>21</v>
      </c>
      <c r="E7" s="32" t="s">
        <v>18</v>
      </c>
      <c r="F7" s="32"/>
      <c r="G7" s="32"/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28" t="s">
        <v>19</v>
      </c>
      <c r="T7" s="29" t="s">
        <v>20</v>
      </c>
      <c r="U7" s="30" t="s">
        <v>21</v>
      </c>
      <c r="V7" s="32" t="s">
        <v>18</v>
      </c>
      <c r="W7" s="32"/>
      <c r="X7" s="32"/>
      <c r="Y7" s="74"/>
      <c r="Z7" s="74"/>
      <c r="AA7" s="75"/>
      <c r="AB7" s="76"/>
      <c r="AC7" s="77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28" t="s">
        <v>15</v>
      </c>
      <c r="C8" s="29" t="s">
        <v>24</v>
      </c>
      <c r="D8" s="30" t="s">
        <v>25</v>
      </c>
      <c r="E8" s="32"/>
      <c r="F8" s="32"/>
      <c r="G8" s="32" t="s">
        <v>18</v>
      </c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28" t="s">
        <v>15</v>
      </c>
      <c r="T8" s="29" t="s">
        <v>24</v>
      </c>
      <c r="U8" s="30" t="s">
        <v>25</v>
      </c>
      <c r="V8" s="32"/>
      <c r="W8" s="32"/>
      <c r="X8" s="32" t="s">
        <v>18</v>
      </c>
      <c r="Y8" s="74"/>
      <c r="Z8" s="74"/>
      <c r="AA8" s="78"/>
      <c r="AB8" s="76"/>
      <c r="AC8" s="77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/>
      <c r="C9" s="88"/>
      <c r="D9" s="89"/>
      <c r="E9" s="90"/>
      <c r="F9" s="32"/>
      <c r="G9" s="32"/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/>
      <c r="T9" s="88"/>
      <c r="U9" s="89"/>
      <c r="V9" s="90"/>
      <c r="W9" s="32"/>
      <c r="X9" s="32"/>
      <c r="Y9" s="74"/>
      <c r="Z9" s="74"/>
      <c r="AA9" s="78"/>
      <c r="AB9" s="76"/>
      <c r="AC9" s="77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4"/>
      <c r="Z10" s="74"/>
      <c r="AA10" s="78"/>
      <c r="AB10" s="76"/>
      <c r="AC10" s="77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4"/>
      <c r="Z11" s="74"/>
      <c r="AA11" s="78"/>
      <c r="AB11" s="76"/>
      <c r="AC11" s="77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4"/>
      <c r="Z12" s="74"/>
      <c r="AA12" s="78"/>
      <c r="AB12" s="76"/>
      <c r="AC12" s="77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4"/>
      <c r="Z13" s="74"/>
      <c r="AA13" s="78"/>
      <c r="AB13" s="76"/>
      <c r="AC13" s="77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4"/>
      <c r="Z14" s="74"/>
      <c r="AA14" s="78"/>
      <c r="AB14" s="76"/>
      <c r="AC14" s="77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4"/>
      <c r="Z15" s="74"/>
      <c r="AA15" s="78"/>
      <c r="AB15" s="76"/>
      <c r="AC15" s="77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4"/>
      <c r="Z16" s="74"/>
      <c r="AA16" s="78"/>
      <c r="AB16" s="76"/>
      <c r="AC16" s="77"/>
      <c r="AD16" s="27"/>
      <c r="AE16" s="27"/>
      <c r="AF16" s="27"/>
      <c r="AG16" s="27"/>
      <c r="AH16" s="27"/>
      <c r="AI16" s="27"/>
    </row>
    <row r="17" spans="1:35">
      <c r="A17" s="12" t="s">
        <v>33</v>
      </c>
      <c r="B17" s="12"/>
      <c r="C17" s="12"/>
      <c r="D17" s="12"/>
      <c r="E17" s="36">
        <f>COUNTA(E6:E16)</f>
        <v>1</v>
      </c>
      <c r="F17" s="36">
        <f>COUNTA(F6:F16)</f>
        <v>0</v>
      </c>
      <c r="G17" s="36">
        <f>COUNTA(G6:G16)</f>
        <v>1</v>
      </c>
      <c r="H17" s="79"/>
      <c r="I17" s="79"/>
      <c r="J17" s="31"/>
      <c r="K17" s="31"/>
      <c r="L17" s="31"/>
      <c r="M17" s="31"/>
      <c r="N17" s="31"/>
      <c r="O17" s="31"/>
      <c r="P17" s="31"/>
      <c r="Q17" s="79"/>
      <c r="R17" s="12" t="s">
        <v>33</v>
      </c>
      <c r="S17" s="12"/>
      <c r="T17" s="12"/>
      <c r="U17" s="12"/>
      <c r="V17" s="36">
        <f>COUNTA(V6:V16)</f>
        <v>1</v>
      </c>
      <c r="W17" s="36">
        <f>COUNTA(W6:W16)</f>
        <v>0</v>
      </c>
      <c r="X17" s="36">
        <f>COUNTA(X6:X16)</f>
        <v>1</v>
      </c>
      <c r="Y17" s="36">
        <f>COUNTA(Y6:Y16)</f>
        <v>0</v>
      </c>
      <c r="Z17" s="36">
        <f>COUNTA(Z6:Z16)</f>
        <v>0</v>
      </c>
      <c r="AA17" s="80"/>
      <c r="AB17" s="81"/>
      <c r="AC17" s="82"/>
      <c r="AD17" s="36">
        <f>COUNTA(AD7:AD16)</f>
        <v>0</v>
      </c>
      <c r="AE17" s="36">
        <f>COUNTA(AE7:AE16)</f>
        <v>0</v>
      </c>
      <c r="AF17" s="83"/>
      <c r="AG17" s="36">
        <f>COUNTA(AG7:AG16)</f>
        <v>0</v>
      </c>
      <c r="AH17" s="36">
        <f>COUNTA(AH7:AH16)</f>
        <v>0</v>
      </c>
      <c r="AI17" s="83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4" t="s">
        <v>76</v>
      </c>
      <c r="I19" s="40" t="s">
        <v>77</v>
      </c>
      <c r="J19" s="50">
        <f>COUNTIF(H7:H16,"&lt;12")</f>
        <v>0</v>
      </c>
      <c r="K19" s="5" t="s">
        <v>78</v>
      </c>
      <c r="O19" s="40" t="s">
        <v>79</v>
      </c>
      <c r="P19" s="50">
        <f>COUNTIF(I7:I16,"&lt;20")</f>
        <v>0</v>
      </c>
      <c r="Q19" s="5" t="s">
        <v>78</v>
      </c>
      <c r="T19" s="85"/>
      <c r="U19" s="86" t="s">
        <v>80</v>
      </c>
    </row>
    <row r="20" spans="1:35" ht="22.5" customHeight="1">
      <c r="B20" s="84"/>
      <c r="I20" s="40"/>
      <c r="J20" s="4"/>
      <c r="O20" s="40"/>
      <c r="P20" s="4"/>
      <c r="T20" s="6"/>
      <c r="U20" s="6" t="s">
        <v>81</v>
      </c>
      <c r="V20" s="51">
        <f>AD17</f>
        <v>0</v>
      </c>
      <c r="W20" s="51"/>
      <c r="X20" s="2" t="s">
        <v>82</v>
      </c>
      <c r="Y20" s="2"/>
      <c r="Z20" s="6" t="s">
        <v>83</v>
      </c>
      <c r="AA20" s="87">
        <f>ROUND((V20/$R$8)*100,2)</f>
        <v>0</v>
      </c>
      <c r="AB20" s="40" t="s">
        <v>35</v>
      </c>
      <c r="AC20" s="38"/>
      <c r="AD20" s="38"/>
      <c r="AE20" s="39" t="s">
        <v>38</v>
      </c>
    </row>
    <row r="21" spans="1:35" ht="22.5" customHeight="1">
      <c r="I21" s="40"/>
      <c r="T21" s="6"/>
      <c r="U21" s="6" t="s">
        <v>84</v>
      </c>
      <c r="V21" s="52">
        <f>AE17</f>
        <v>0</v>
      </c>
      <c r="W21" s="52"/>
      <c r="X21" s="2" t="s">
        <v>82</v>
      </c>
      <c r="Y21" s="2"/>
      <c r="Z21" s="6" t="s">
        <v>83</v>
      </c>
      <c r="AA21" s="87">
        <f t="shared" ref="AA21:AA23" si="0">ROUND((V21/$R$8)*100,2)</f>
        <v>0</v>
      </c>
      <c r="AB21" s="40" t="s">
        <v>36</v>
      </c>
      <c r="AC21" s="52" t="s">
        <v>46</v>
      </c>
      <c r="AD21" s="52"/>
      <c r="AE21" s="5" t="s">
        <v>37</v>
      </c>
    </row>
    <row r="22" spans="1:35" ht="22.5" customHeight="1">
      <c r="A22" s="40" t="s">
        <v>35</v>
      </c>
      <c r="B22" s="38"/>
      <c r="C22" s="38"/>
      <c r="D22" s="38"/>
      <c r="G22" s="40" t="s">
        <v>35</v>
      </c>
      <c r="H22" s="38"/>
      <c r="I22" s="38"/>
      <c r="J22" s="38"/>
      <c r="M22" s="40" t="s">
        <v>35</v>
      </c>
      <c r="N22" s="38"/>
      <c r="O22" s="38"/>
      <c r="P22" s="38"/>
      <c r="T22" s="6"/>
      <c r="U22" s="6" t="s">
        <v>85</v>
      </c>
      <c r="V22" s="52">
        <f>AG17</f>
        <v>0</v>
      </c>
      <c r="W22" s="52"/>
      <c r="X22" s="2" t="s">
        <v>82</v>
      </c>
      <c r="Y22" s="2"/>
      <c r="Z22" s="6" t="s">
        <v>83</v>
      </c>
      <c r="AA22" s="87">
        <f t="shared" si="0"/>
        <v>0</v>
      </c>
      <c r="AC22" s="41" t="s">
        <v>86</v>
      </c>
      <c r="AD22" s="41"/>
    </row>
    <row r="23" spans="1:35" ht="22.5" customHeight="1">
      <c r="A23" s="40" t="s">
        <v>36</v>
      </c>
      <c r="B23" s="52" t="s">
        <v>46</v>
      </c>
      <c r="C23" s="52"/>
      <c r="D23" s="52"/>
      <c r="E23" s="5" t="s">
        <v>87</v>
      </c>
      <c r="G23" s="40" t="s">
        <v>36</v>
      </c>
      <c r="H23" s="52" t="s">
        <v>91</v>
      </c>
      <c r="I23" s="52"/>
      <c r="J23" s="52"/>
      <c r="K23" s="5" t="s">
        <v>37</v>
      </c>
      <c r="M23" s="40" t="s">
        <v>36</v>
      </c>
      <c r="N23" s="52" t="s">
        <v>48</v>
      </c>
      <c r="O23" s="52"/>
      <c r="P23" s="52"/>
      <c r="Q23" s="5" t="s">
        <v>37</v>
      </c>
      <c r="T23" s="6"/>
      <c r="U23" s="6" t="s">
        <v>88</v>
      </c>
      <c r="V23" s="52">
        <f>AH17</f>
        <v>0</v>
      </c>
      <c r="W23" s="52"/>
      <c r="X23" s="2" t="s">
        <v>82</v>
      </c>
      <c r="Y23" s="2"/>
      <c r="Z23" s="6" t="s">
        <v>83</v>
      </c>
      <c r="AA23" s="87">
        <f t="shared" si="0"/>
        <v>0</v>
      </c>
    </row>
    <row r="24" spans="1:35" ht="22.5" customHeight="1">
      <c r="B24" s="41" t="s">
        <v>38</v>
      </c>
      <c r="C24" s="41"/>
      <c r="D24" s="41"/>
      <c r="H24" s="41" t="s">
        <v>89</v>
      </c>
      <c r="I24" s="41"/>
      <c r="J24" s="41"/>
      <c r="N24" s="41" t="s">
        <v>47</v>
      </c>
      <c r="O24" s="41"/>
      <c r="P24" s="41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B25" s="44" t="s">
        <v>86</v>
      </c>
      <c r="C25" s="44"/>
      <c r="D25" s="44"/>
      <c r="H25" s="44" t="s">
        <v>86</v>
      </c>
      <c r="I25" s="44"/>
      <c r="J25" s="44"/>
      <c r="N25" s="44" t="s">
        <v>90</v>
      </c>
      <c r="O25" s="44"/>
      <c r="P25" s="44"/>
      <c r="R25" s="40"/>
      <c r="S25" s="39"/>
      <c r="T25" s="39"/>
      <c r="U25" s="39"/>
      <c r="AB25" s="40" t="s">
        <v>35</v>
      </c>
      <c r="AC25" s="38"/>
      <c r="AE25" s="39" t="s">
        <v>47</v>
      </c>
    </row>
    <row r="26" spans="1:35" ht="22.5" customHeight="1">
      <c r="R26" s="40"/>
      <c r="AB26" s="40" t="s">
        <v>36</v>
      </c>
      <c r="AC26" s="52" t="s">
        <v>48</v>
      </c>
      <c r="AD26" s="52"/>
      <c r="AE26" s="5" t="s">
        <v>37</v>
      </c>
    </row>
  </sheetData>
  <mergeCells count="48">
    <mergeCell ref="AC26:AD26"/>
    <mergeCell ref="B24:D24"/>
    <mergeCell ref="H24:J24"/>
    <mergeCell ref="N24:P24"/>
    <mergeCell ref="B25:D25"/>
    <mergeCell ref="H25:J25"/>
    <mergeCell ref="N25:P25"/>
    <mergeCell ref="V22:W22"/>
    <mergeCell ref="AC22:AD22"/>
    <mergeCell ref="B23:D23"/>
    <mergeCell ref="H23:J23"/>
    <mergeCell ref="N23:P23"/>
    <mergeCell ref="V23:W23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N2"/>
    <mergeCell ref="W2:Y2"/>
    <mergeCell ref="AB2:AC2"/>
  </mergeCells>
  <dataValidations count="5">
    <dataValidation allowBlank="1" showInputMessage="1" showErrorMessage="1" prompt="ม.ปลาย กรอก /" sqref="AH7:AH16" xr:uid="{967A26A7-4E2D-4FF9-9ECC-2CBDE8B14341}"/>
    <dataValidation allowBlank="1" showInputMessage="1" showErrorMessage="1" prompt="ม.ต้น กรอก /" sqref="AG7:AG16" xr:uid="{82E456FC-A577-48E1-947B-B8922F6BB5FD}"/>
    <dataValidation allowBlank="1" showInputMessage="1" showErrorMessage="1" prompt="วิชาเพิ่มเติม กรอก /" sqref="AD7:AD11 AD16:AE16 AE7:AE15" xr:uid="{1B55B6D9-3058-4E7A-B9BB-6D1860B1DEA9}"/>
    <dataValidation allowBlank="1" showInputMessage="1" showErrorMessage="1" prompt="วืชาพื้นฐาน กรอก / " sqref="AD12:AD15" xr:uid="{B0C4873E-9050-4D76-9E51-249B812213BE}"/>
    <dataValidation allowBlank="1" showInputMessage="1" showErrorMessage="1" prompt="กลั่นกรองและแก้ไขถูกต้องแล้ว ให้กรอก /" sqref="Y7:Z16" xr:uid="{070EE26A-F0B2-4480-A7A2-FEF71E25FCA4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7E404-9056-40EB-B619-11789B3D1684}">
  <dimension ref="A1:AO26"/>
  <sheetViews>
    <sheetView view="pageBreakPreview" topLeftCell="C7" zoomScale="90" zoomScaleNormal="100" zoomScaleSheetLayoutView="90" workbookViewId="0">
      <selection activeCell="AA23" sqref="AA23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8.7109375" style="5" bestFit="1" customWidth="1"/>
    <col min="18" max="18" width="4.28515625" style="5" customWidth="1"/>
    <col min="19" max="19" width="7.140625" style="5" customWidth="1"/>
    <col min="20" max="20" width="10" style="5" bestFit="1" customWidth="1"/>
    <col min="21" max="21" width="12.5703125" style="5" bestFit="1" customWidth="1"/>
    <col min="22" max="23" width="3.5703125" style="5" customWidth="1"/>
    <col min="24" max="24" width="4.28515625" style="5" customWidth="1"/>
    <col min="25" max="25" width="6.28515625" style="5" bestFit="1" customWidth="1"/>
    <col min="26" max="26" width="6.28515625" style="5" customWidth="1"/>
    <col min="27" max="27" width="17.42578125" style="5" customWidth="1"/>
    <col min="28" max="28" width="18.28515625" style="5" customWidth="1"/>
    <col min="29" max="29" width="23.42578125" style="5" customWidth="1"/>
    <col min="30" max="31" width="3.42578125" style="5" customWidth="1"/>
    <col min="32" max="32" width="7.85546875" style="5" customWidth="1"/>
    <col min="33" max="34" width="3.140625" style="5" customWidth="1"/>
    <col min="35" max="35" width="3.42578125" style="5" customWidth="1"/>
    <col min="36" max="16384" width="9.140625" style="5"/>
  </cols>
  <sheetData>
    <row r="1" spans="1:41" ht="23.2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 t="s">
        <v>0</v>
      </c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2"/>
      <c r="AK1" s="2"/>
      <c r="AL1" s="2"/>
      <c r="AM1" s="2"/>
      <c r="AN1" s="2"/>
      <c r="AO1" s="2"/>
    </row>
    <row r="2" spans="1:41">
      <c r="E2" s="6" t="s">
        <v>49</v>
      </c>
      <c r="F2" s="7" t="s">
        <v>94</v>
      </c>
      <c r="G2" s="7"/>
      <c r="H2" s="7"/>
      <c r="I2" s="55"/>
      <c r="J2" s="6" t="s">
        <v>1</v>
      </c>
      <c r="K2" s="7" t="s">
        <v>50</v>
      </c>
      <c r="L2" s="7"/>
      <c r="M2" s="7"/>
      <c r="N2" s="7"/>
      <c r="V2" s="6" t="s">
        <v>49</v>
      </c>
      <c r="W2" s="7" t="s">
        <v>94</v>
      </c>
      <c r="X2" s="7"/>
      <c r="Y2" s="7"/>
      <c r="Z2" s="55"/>
      <c r="AA2" s="6" t="s">
        <v>1</v>
      </c>
      <c r="AB2" s="7" t="s">
        <v>50</v>
      </c>
      <c r="AC2" s="7"/>
    </row>
    <row r="4" spans="1:41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6" t="s">
        <v>51</v>
      </c>
      <c r="I4" s="57"/>
      <c r="J4" s="57"/>
      <c r="K4" s="57"/>
      <c r="L4" s="57"/>
      <c r="M4" s="57"/>
      <c r="N4" s="57"/>
      <c r="O4" s="57"/>
      <c r="P4" s="58"/>
      <c r="Q4" s="19" t="s">
        <v>7</v>
      </c>
      <c r="R4" s="8" t="s">
        <v>3</v>
      </c>
      <c r="S4" s="9" t="s">
        <v>4</v>
      </c>
      <c r="T4" s="10"/>
      <c r="U4" s="11"/>
      <c r="V4" s="12" t="s">
        <v>5</v>
      </c>
      <c r="W4" s="12"/>
      <c r="X4" s="12"/>
      <c r="Y4" s="59" t="s">
        <v>52</v>
      </c>
      <c r="Z4" s="60"/>
      <c r="AA4" s="12" t="s">
        <v>53</v>
      </c>
      <c r="AB4" s="12"/>
      <c r="AC4" s="12"/>
      <c r="AD4" s="12"/>
      <c r="AE4" s="12"/>
      <c r="AF4" s="12"/>
      <c r="AG4" s="12"/>
      <c r="AH4" s="12"/>
      <c r="AI4" s="12"/>
    </row>
    <row r="5" spans="1:41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6" t="s">
        <v>54</v>
      </c>
      <c r="I5" s="57"/>
      <c r="J5" s="56" t="s">
        <v>55</v>
      </c>
      <c r="K5" s="57"/>
      <c r="L5" s="57"/>
      <c r="M5" s="57"/>
      <c r="N5" s="57"/>
      <c r="O5" s="57"/>
      <c r="P5" s="58"/>
      <c r="Q5" s="61"/>
      <c r="R5" s="8"/>
      <c r="S5" s="16"/>
      <c r="T5" s="17"/>
      <c r="U5" s="18"/>
      <c r="V5" s="62" t="s">
        <v>8</v>
      </c>
      <c r="W5" s="62" t="s">
        <v>9</v>
      </c>
      <c r="X5" s="62" t="s">
        <v>10</v>
      </c>
      <c r="Y5" s="63" t="s">
        <v>56</v>
      </c>
      <c r="Z5" s="64" t="s">
        <v>57</v>
      </c>
      <c r="AA5" s="9" t="s">
        <v>58</v>
      </c>
      <c r="AB5" s="10"/>
      <c r="AC5" s="11"/>
      <c r="AD5" s="56" t="s">
        <v>59</v>
      </c>
      <c r="AE5" s="58"/>
      <c r="AF5" s="19" t="s">
        <v>60</v>
      </c>
      <c r="AG5" s="65" t="s">
        <v>61</v>
      </c>
      <c r="AH5" s="65"/>
      <c r="AI5" s="65"/>
    </row>
    <row r="6" spans="1:41" ht="37.5">
      <c r="A6" s="8"/>
      <c r="B6" s="21"/>
      <c r="C6" s="22"/>
      <c r="D6" s="23"/>
      <c r="E6" s="24"/>
      <c r="F6" s="24"/>
      <c r="G6" s="24"/>
      <c r="H6" s="26" t="s">
        <v>62</v>
      </c>
      <c r="I6" s="26" t="s">
        <v>63</v>
      </c>
      <c r="J6" s="66" t="s">
        <v>64</v>
      </c>
      <c r="K6" s="66" t="s">
        <v>65</v>
      </c>
      <c r="L6" s="66" t="s">
        <v>66</v>
      </c>
      <c r="M6" s="66" t="s">
        <v>67</v>
      </c>
      <c r="N6" s="66" t="s">
        <v>68</v>
      </c>
      <c r="O6" s="67" t="s">
        <v>69</v>
      </c>
      <c r="P6" s="67" t="s">
        <v>70</v>
      </c>
      <c r="Q6" s="24"/>
      <c r="R6" s="8"/>
      <c r="S6" s="21"/>
      <c r="T6" s="22"/>
      <c r="U6" s="23"/>
      <c r="V6" s="68"/>
      <c r="W6" s="68"/>
      <c r="X6" s="68"/>
      <c r="Y6" s="69"/>
      <c r="Z6" s="70"/>
      <c r="AA6" s="21"/>
      <c r="AB6" s="22"/>
      <c r="AC6" s="23"/>
      <c r="AD6" s="71" t="s">
        <v>71</v>
      </c>
      <c r="AE6" s="71" t="s">
        <v>72</v>
      </c>
      <c r="AF6" s="24"/>
      <c r="AG6" s="72" t="s">
        <v>73</v>
      </c>
      <c r="AH6" s="72" t="s">
        <v>74</v>
      </c>
      <c r="AI6" s="73" t="s">
        <v>75</v>
      </c>
    </row>
    <row r="7" spans="1:41" ht="18" customHeight="1">
      <c r="A7" s="32">
        <v>1</v>
      </c>
      <c r="B7" s="35" t="s">
        <v>15</v>
      </c>
      <c r="C7" s="88" t="s">
        <v>22</v>
      </c>
      <c r="D7" s="89" t="s">
        <v>23</v>
      </c>
      <c r="E7" s="90"/>
      <c r="F7" s="90"/>
      <c r="G7" s="32" t="s">
        <v>18</v>
      </c>
      <c r="H7" s="27"/>
      <c r="I7" s="27"/>
      <c r="J7" s="31"/>
      <c r="K7" s="31"/>
      <c r="L7" s="31"/>
      <c r="M7" s="31"/>
      <c r="N7" s="31"/>
      <c r="O7" s="31"/>
      <c r="P7" s="31"/>
      <c r="Q7" s="31"/>
      <c r="R7" s="32">
        <v>1</v>
      </c>
      <c r="S7" s="35" t="s">
        <v>15</v>
      </c>
      <c r="T7" s="88" t="s">
        <v>22</v>
      </c>
      <c r="U7" s="89" t="s">
        <v>23</v>
      </c>
      <c r="V7" s="90"/>
      <c r="W7" s="90"/>
      <c r="X7" s="32" t="s">
        <v>18</v>
      </c>
      <c r="Y7" s="74"/>
      <c r="Z7" s="74"/>
      <c r="AA7" s="75"/>
      <c r="AB7" s="76"/>
      <c r="AC7" s="77"/>
      <c r="AD7" s="27"/>
      <c r="AE7" s="27"/>
      <c r="AF7" s="27"/>
      <c r="AG7" s="27"/>
      <c r="AH7" s="27"/>
      <c r="AI7" s="27"/>
    </row>
    <row r="8" spans="1:41" ht="18" customHeight="1">
      <c r="A8" s="32">
        <v>2</v>
      </c>
      <c r="B8" s="35" t="s">
        <v>15</v>
      </c>
      <c r="C8" s="88" t="s">
        <v>29</v>
      </c>
      <c r="D8" s="89" t="s">
        <v>30</v>
      </c>
      <c r="E8" s="32"/>
      <c r="F8" s="32"/>
      <c r="G8" s="32" t="s">
        <v>18</v>
      </c>
      <c r="H8" s="27"/>
      <c r="I8" s="27"/>
      <c r="J8" s="31"/>
      <c r="K8" s="31"/>
      <c r="L8" s="31"/>
      <c r="M8" s="31"/>
      <c r="N8" s="31"/>
      <c r="O8" s="31"/>
      <c r="P8" s="31"/>
      <c r="Q8" s="31"/>
      <c r="R8" s="32">
        <v>2</v>
      </c>
      <c r="S8" s="35" t="s">
        <v>15</v>
      </c>
      <c r="T8" s="88" t="s">
        <v>29</v>
      </c>
      <c r="U8" s="89" t="s">
        <v>30</v>
      </c>
      <c r="V8" s="32"/>
      <c r="W8" s="32"/>
      <c r="X8" s="32" t="s">
        <v>18</v>
      </c>
      <c r="Y8" s="74"/>
      <c r="Z8" s="74"/>
      <c r="AA8" s="78"/>
      <c r="AB8" s="76"/>
      <c r="AC8" s="77"/>
      <c r="AD8" s="27"/>
      <c r="AE8" s="27"/>
      <c r="AF8" s="27"/>
      <c r="AG8" s="27"/>
      <c r="AH8" s="27"/>
      <c r="AI8" s="27"/>
    </row>
    <row r="9" spans="1:41" ht="18" customHeight="1">
      <c r="A9" s="32">
        <v>3</v>
      </c>
      <c r="B9" s="35"/>
      <c r="C9" s="88"/>
      <c r="D9" s="89"/>
      <c r="E9" s="90"/>
      <c r="F9" s="32"/>
      <c r="G9" s="32"/>
      <c r="H9" s="27"/>
      <c r="I9" s="27"/>
      <c r="J9" s="31"/>
      <c r="K9" s="31"/>
      <c r="L9" s="31"/>
      <c r="M9" s="31"/>
      <c r="N9" s="31"/>
      <c r="O9" s="31"/>
      <c r="P9" s="31"/>
      <c r="Q9" s="31"/>
      <c r="R9" s="32">
        <v>3</v>
      </c>
      <c r="S9" s="35"/>
      <c r="T9" s="88"/>
      <c r="U9" s="89"/>
      <c r="V9" s="90"/>
      <c r="W9" s="32"/>
      <c r="X9" s="32"/>
      <c r="Y9" s="74"/>
      <c r="Z9" s="74"/>
      <c r="AA9" s="78"/>
      <c r="AB9" s="76"/>
      <c r="AC9" s="77"/>
      <c r="AD9" s="27"/>
      <c r="AE9" s="27"/>
      <c r="AF9" s="27"/>
      <c r="AG9" s="27"/>
      <c r="AH9" s="27"/>
      <c r="AI9" s="27"/>
    </row>
    <row r="10" spans="1:41" ht="18" customHeight="1">
      <c r="A10" s="32">
        <v>4</v>
      </c>
      <c r="B10" s="35"/>
      <c r="C10" s="33"/>
      <c r="D10" s="34"/>
      <c r="E10" s="32"/>
      <c r="F10" s="31"/>
      <c r="G10" s="32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2">
        <v>4</v>
      </c>
      <c r="S10" s="35"/>
      <c r="T10" s="33"/>
      <c r="U10" s="34"/>
      <c r="V10" s="32"/>
      <c r="W10" s="31"/>
      <c r="X10" s="32"/>
      <c r="Y10" s="74"/>
      <c r="Z10" s="74"/>
      <c r="AA10" s="78"/>
      <c r="AB10" s="76"/>
      <c r="AC10" s="77"/>
      <c r="AD10" s="27"/>
      <c r="AE10" s="27"/>
      <c r="AF10" s="27"/>
      <c r="AG10" s="27"/>
      <c r="AH10" s="27"/>
      <c r="AI10" s="27"/>
    </row>
    <row r="11" spans="1:41" ht="18" customHeight="1">
      <c r="A11" s="32">
        <v>5</v>
      </c>
      <c r="B11" s="35"/>
      <c r="C11" s="33"/>
      <c r="D11" s="34"/>
      <c r="E11" s="32"/>
      <c r="F11" s="32"/>
      <c r="G11" s="32"/>
      <c r="H11" s="27"/>
      <c r="I11" s="27"/>
      <c r="J11" s="31"/>
      <c r="K11" s="31"/>
      <c r="L11" s="31"/>
      <c r="M11" s="31"/>
      <c r="N11" s="31"/>
      <c r="O11" s="31"/>
      <c r="P11" s="31"/>
      <c r="Q11" s="31"/>
      <c r="R11" s="32">
        <v>5</v>
      </c>
      <c r="S11" s="35"/>
      <c r="T11" s="33"/>
      <c r="U11" s="34"/>
      <c r="V11" s="32"/>
      <c r="W11" s="32"/>
      <c r="X11" s="32"/>
      <c r="Y11" s="74"/>
      <c r="Z11" s="74"/>
      <c r="AA11" s="78"/>
      <c r="AB11" s="76"/>
      <c r="AC11" s="77"/>
      <c r="AD11" s="27"/>
      <c r="AE11" s="27"/>
      <c r="AF11" s="27"/>
      <c r="AG11" s="27"/>
      <c r="AH11" s="27"/>
      <c r="AI11" s="27"/>
    </row>
    <row r="12" spans="1:41" ht="18" customHeight="1">
      <c r="A12" s="32">
        <v>6</v>
      </c>
      <c r="B12" s="35"/>
      <c r="C12" s="33"/>
      <c r="D12" s="34"/>
      <c r="E12" s="32"/>
      <c r="F12" s="31"/>
      <c r="G12" s="32"/>
      <c r="H12" s="27"/>
      <c r="I12" s="27"/>
      <c r="J12" s="31"/>
      <c r="K12" s="31"/>
      <c r="L12" s="31"/>
      <c r="M12" s="31"/>
      <c r="N12" s="31"/>
      <c r="O12" s="31"/>
      <c r="P12" s="31"/>
      <c r="Q12" s="31"/>
      <c r="R12" s="32">
        <v>6</v>
      </c>
      <c r="S12" s="35"/>
      <c r="T12" s="33"/>
      <c r="U12" s="34"/>
      <c r="V12" s="32"/>
      <c r="W12" s="31"/>
      <c r="X12" s="32"/>
      <c r="Y12" s="74"/>
      <c r="Z12" s="74"/>
      <c r="AA12" s="78"/>
      <c r="AB12" s="76"/>
      <c r="AC12" s="77"/>
      <c r="AD12" s="27"/>
      <c r="AE12" s="27"/>
      <c r="AF12" s="27"/>
      <c r="AG12" s="27"/>
      <c r="AH12" s="27"/>
      <c r="AI12" s="27"/>
    </row>
    <row r="13" spans="1:41" ht="18" customHeight="1">
      <c r="A13" s="32">
        <v>7</v>
      </c>
      <c r="B13" s="35"/>
      <c r="C13" s="33"/>
      <c r="D13" s="34"/>
      <c r="E13" s="32"/>
      <c r="F13" s="32"/>
      <c r="G13" s="32"/>
      <c r="H13" s="27"/>
      <c r="I13" s="27"/>
      <c r="J13" s="31"/>
      <c r="K13" s="31"/>
      <c r="L13" s="31"/>
      <c r="M13" s="31"/>
      <c r="N13" s="31"/>
      <c r="O13" s="31"/>
      <c r="P13" s="31"/>
      <c r="Q13" s="31"/>
      <c r="R13" s="32">
        <v>7</v>
      </c>
      <c r="S13" s="35"/>
      <c r="T13" s="33"/>
      <c r="U13" s="34"/>
      <c r="V13" s="32"/>
      <c r="W13" s="32"/>
      <c r="X13" s="32"/>
      <c r="Y13" s="74"/>
      <c r="Z13" s="74"/>
      <c r="AA13" s="78"/>
      <c r="AB13" s="76"/>
      <c r="AC13" s="77"/>
      <c r="AD13" s="27"/>
      <c r="AE13" s="27"/>
      <c r="AF13" s="27"/>
      <c r="AG13" s="27"/>
      <c r="AH13" s="27"/>
      <c r="AI13" s="27"/>
    </row>
    <row r="14" spans="1:41" ht="18" customHeight="1">
      <c r="A14" s="32">
        <v>8</v>
      </c>
      <c r="B14" s="35"/>
      <c r="C14" s="33"/>
      <c r="D14" s="34"/>
      <c r="E14" s="31"/>
      <c r="F14" s="32"/>
      <c r="G14" s="32"/>
      <c r="H14" s="27"/>
      <c r="I14" s="27"/>
      <c r="J14" s="31"/>
      <c r="K14" s="31"/>
      <c r="L14" s="31"/>
      <c r="M14" s="31"/>
      <c r="N14" s="31"/>
      <c r="O14" s="31"/>
      <c r="P14" s="31"/>
      <c r="Q14" s="31"/>
      <c r="R14" s="32">
        <v>8</v>
      </c>
      <c r="S14" s="35"/>
      <c r="T14" s="33"/>
      <c r="U14" s="34"/>
      <c r="V14" s="31"/>
      <c r="W14" s="32"/>
      <c r="X14" s="32"/>
      <c r="Y14" s="74"/>
      <c r="Z14" s="74"/>
      <c r="AA14" s="78"/>
      <c r="AB14" s="76"/>
      <c r="AC14" s="77"/>
      <c r="AD14" s="27"/>
      <c r="AE14" s="27"/>
      <c r="AF14" s="27"/>
      <c r="AG14" s="27"/>
      <c r="AH14" s="27"/>
      <c r="AI14" s="27"/>
    </row>
    <row r="15" spans="1:41" ht="18" customHeight="1">
      <c r="A15" s="32">
        <v>9</v>
      </c>
      <c r="B15" s="28"/>
      <c r="C15" s="33"/>
      <c r="D15" s="34"/>
      <c r="E15" s="31"/>
      <c r="F15" s="32"/>
      <c r="G15" s="32"/>
      <c r="H15" s="27"/>
      <c r="I15" s="27"/>
      <c r="J15" s="31"/>
      <c r="K15" s="31"/>
      <c r="L15" s="31"/>
      <c r="M15" s="31"/>
      <c r="N15" s="31"/>
      <c r="O15" s="31"/>
      <c r="P15" s="31"/>
      <c r="Q15" s="31"/>
      <c r="R15" s="32">
        <v>9</v>
      </c>
      <c r="S15" s="28"/>
      <c r="T15" s="33"/>
      <c r="U15" s="34"/>
      <c r="V15" s="31"/>
      <c r="W15" s="32"/>
      <c r="X15" s="32"/>
      <c r="Y15" s="74"/>
      <c r="Z15" s="74"/>
      <c r="AA15" s="78"/>
      <c r="AB15" s="76"/>
      <c r="AC15" s="77"/>
      <c r="AD15" s="27"/>
      <c r="AE15" s="27"/>
      <c r="AF15" s="27"/>
      <c r="AG15" s="27"/>
      <c r="AH15" s="27"/>
      <c r="AI15" s="27"/>
    </row>
    <row r="16" spans="1:41" ht="18" customHeight="1">
      <c r="A16" s="32">
        <v>10</v>
      </c>
      <c r="B16" s="35"/>
      <c r="C16" s="33"/>
      <c r="D16" s="34"/>
      <c r="E16" s="32"/>
      <c r="F16" s="31"/>
      <c r="G16" s="31"/>
      <c r="H16" s="27"/>
      <c r="I16" s="27"/>
      <c r="J16" s="31"/>
      <c r="K16" s="31"/>
      <c r="L16" s="31"/>
      <c r="M16" s="31"/>
      <c r="N16" s="31"/>
      <c r="O16" s="31"/>
      <c r="P16" s="31"/>
      <c r="Q16" s="31"/>
      <c r="R16" s="32">
        <v>10</v>
      </c>
      <c r="S16" s="35"/>
      <c r="T16" s="33"/>
      <c r="U16" s="34"/>
      <c r="V16" s="32"/>
      <c r="W16" s="31"/>
      <c r="X16" s="31"/>
      <c r="Y16" s="74"/>
      <c r="Z16" s="74"/>
      <c r="AA16" s="78"/>
      <c r="AB16" s="76"/>
      <c r="AC16" s="77"/>
      <c r="AD16" s="27"/>
      <c r="AE16" s="27"/>
      <c r="AF16" s="27"/>
      <c r="AG16" s="27"/>
      <c r="AH16" s="27"/>
      <c r="AI16" s="27"/>
    </row>
    <row r="17" spans="1:35">
      <c r="A17" s="12" t="s">
        <v>33</v>
      </c>
      <c r="B17" s="12"/>
      <c r="C17" s="12"/>
      <c r="D17" s="12"/>
      <c r="E17" s="36">
        <f>COUNTA(E6:E16)</f>
        <v>0</v>
      </c>
      <c r="F17" s="36">
        <f>COUNTA(F6:F16)</f>
        <v>0</v>
      </c>
      <c r="G17" s="36">
        <f>COUNTA(G6:G16)</f>
        <v>2</v>
      </c>
      <c r="H17" s="79"/>
      <c r="I17" s="79"/>
      <c r="J17" s="31"/>
      <c r="K17" s="31"/>
      <c r="L17" s="31"/>
      <c r="M17" s="31"/>
      <c r="N17" s="31"/>
      <c r="O17" s="31"/>
      <c r="P17" s="31"/>
      <c r="Q17" s="79"/>
      <c r="R17" s="12" t="s">
        <v>33</v>
      </c>
      <c r="S17" s="12"/>
      <c r="T17" s="12"/>
      <c r="U17" s="12"/>
      <c r="V17" s="36">
        <f>COUNTA(V6:V16)</f>
        <v>0</v>
      </c>
      <c r="W17" s="36">
        <f>COUNTA(W6:W16)</f>
        <v>0</v>
      </c>
      <c r="X17" s="36">
        <f>COUNTA(X6:X16)</f>
        <v>2</v>
      </c>
      <c r="Y17" s="36">
        <f>COUNTA(Y6:Y16)</f>
        <v>0</v>
      </c>
      <c r="Z17" s="36">
        <f>COUNTA(Z6:Z16)</f>
        <v>0</v>
      </c>
      <c r="AA17" s="80"/>
      <c r="AB17" s="81"/>
      <c r="AC17" s="82"/>
      <c r="AD17" s="36">
        <f>COUNTA(AD7:AD16)</f>
        <v>0</v>
      </c>
      <c r="AE17" s="36">
        <f>COUNTA(AE7:AE16)</f>
        <v>0</v>
      </c>
      <c r="AF17" s="83"/>
      <c r="AG17" s="36">
        <f>COUNTA(AG7:AG16)</f>
        <v>0</v>
      </c>
      <c r="AH17" s="36">
        <f>COUNTA(AH7:AH16)</f>
        <v>0</v>
      </c>
      <c r="AI17" s="83"/>
    </row>
    <row r="18" spans="1:35" ht="20.25" customHeight="1">
      <c r="A18" s="55"/>
      <c r="B18" s="55"/>
      <c r="C18" s="55"/>
      <c r="D18" s="55"/>
      <c r="E18" s="55"/>
      <c r="F18" s="55"/>
      <c r="G18" s="55"/>
      <c r="H18" s="55"/>
      <c r="I18" s="55"/>
      <c r="J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1:35" ht="22.5" customHeight="1">
      <c r="B19" s="84" t="s">
        <v>76</v>
      </c>
      <c r="I19" s="40" t="s">
        <v>77</v>
      </c>
      <c r="J19" s="50">
        <f>COUNTIF(H7:H16,"&lt;12")</f>
        <v>0</v>
      </c>
      <c r="K19" s="5" t="s">
        <v>78</v>
      </c>
      <c r="O19" s="40" t="s">
        <v>79</v>
      </c>
      <c r="P19" s="50">
        <f>COUNTIF(I7:I16,"&lt;20")</f>
        <v>0</v>
      </c>
      <c r="Q19" s="5" t="s">
        <v>78</v>
      </c>
      <c r="T19" s="85"/>
      <c r="U19" s="86" t="s">
        <v>80</v>
      </c>
    </row>
    <row r="20" spans="1:35" ht="22.5" customHeight="1">
      <c r="B20" s="84"/>
      <c r="I20" s="40"/>
      <c r="J20" s="4"/>
      <c r="O20" s="40"/>
      <c r="P20" s="4"/>
      <c r="T20" s="6"/>
      <c r="U20" s="6" t="s">
        <v>81</v>
      </c>
      <c r="V20" s="51">
        <f>AD17</f>
        <v>0</v>
      </c>
      <c r="W20" s="51"/>
      <c r="X20" s="2" t="s">
        <v>82</v>
      </c>
      <c r="Y20" s="2"/>
      <c r="Z20" s="6" t="s">
        <v>83</v>
      </c>
      <c r="AA20" s="87">
        <f>ROUND((V20/$R$8)*100,2)</f>
        <v>0</v>
      </c>
      <c r="AB20" s="40" t="s">
        <v>35</v>
      </c>
      <c r="AC20" s="38"/>
      <c r="AD20" s="38"/>
      <c r="AE20" s="39" t="s">
        <v>38</v>
      </c>
    </row>
    <row r="21" spans="1:35" ht="22.5" customHeight="1">
      <c r="I21" s="40"/>
      <c r="T21" s="6"/>
      <c r="U21" s="6" t="s">
        <v>84</v>
      </c>
      <c r="V21" s="52">
        <f>AE17</f>
        <v>0</v>
      </c>
      <c r="W21" s="52"/>
      <c r="X21" s="2" t="s">
        <v>82</v>
      </c>
      <c r="Y21" s="2"/>
      <c r="Z21" s="6" t="s">
        <v>83</v>
      </c>
      <c r="AA21" s="87">
        <f t="shared" ref="AA21:AA23" si="0">ROUND((V21/$R$8)*100,2)</f>
        <v>0</v>
      </c>
      <c r="AB21" s="40" t="s">
        <v>36</v>
      </c>
      <c r="AC21" s="52" t="s">
        <v>46</v>
      </c>
      <c r="AD21" s="52"/>
      <c r="AE21" s="5" t="s">
        <v>37</v>
      </c>
    </row>
    <row r="22" spans="1:35" ht="22.5" customHeight="1">
      <c r="B22" s="40" t="s">
        <v>35</v>
      </c>
      <c r="C22" s="38"/>
      <c r="D22" s="38"/>
      <c r="E22" s="38"/>
      <c r="F22" s="38"/>
      <c r="I22" s="40"/>
      <c r="M22" s="40" t="s">
        <v>35</v>
      </c>
      <c r="N22" s="38"/>
      <c r="O22" s="38"/>
      <c r="P22" s="38"/>
      <c r="T22" s="6"/>
      <c r="U22" s="6" t="s">
        <v>85</v>
      </c>
      <c r="V22" s="52">
        <f>AG17</f>
        <v>0</v>
      </c>
      <c r="W22" s="52"/>
      <c r="X22" s="2" t="s">
        <v>82</v>
      </c>
      <c r="Y22" s="2"/>
      <c r="Z22" s="6" t="s">
        <v>83</v>
      </c>
      <c r="AA22" s="87">
        <f t="shared" si="0"/>
        <v>0</v>
      </c>
      <c r="AC22" s="41" t="s">
        <v>86</v>
      </c>
      <c r="AD22" s="41"/>
    </row>
    <row r="23" spans="1:35" ht="22.5" customHeight="1">
      <c r="B23" s="40" t="s">
        <v>36</v>
      </c>
      <c r="C23" s="52" t="s">
        <v>46</v>
      </c>
      <c r="D23" s="52"/>
      <c r="E23" s="52"/>
      <c r="F23" s="52"/>
      <c r="G23" s="5" t="s">
        <v>87</v>
      </c>
      <c r="I23" s="40"/>
      <c r="M23" s="40" t="s">
        <v>36</v>
      </c>
      <c r="N23" s="52" t="s">
        <v>48</v>
      </c>
      <c r="O23" s="52"/>
      <c r="P23" s="52"/>
      <c r="Q23" s="5" t="s">
        <v>37</v>
      </c>
      <c r="T23" s="6"/>
      <c r="U23" s="6" t="s">
        <v>88</v>
      </c>
      <c r="V23" s="52">
        <f>AH17</f>
        <v>0</v>
      </c>
      <c r="W23" s="52"/>
      <c r="X23" s="2" t="s">
        <v>82</v>
      </c>
      <c r="Y23" s="2"/>
      <c r="Z23" s="6" t="s">
        <v>83</v>
      </c>
      <c r="AA23" s="87">
        <f t="shared" si="0"/>
        <v>0</v>
      </c>
    </row>
    <row r="24" spans="1:35" ht="22.5" customHeight="1">
      <c r="C24" s="41" t="s">
        <v>38</v>
      </c>
      <c r="D24" s="41"/>
      <c r="E24" s="41"/>
      <c r="F24" s="41"/>
      <c r="I24" s="40"/>
      <c r="N24" s="41" t="s">
        <v>47</v>
      </c>
      <c r="O24" s="41"/>
      <c r="P24" s="41"/>
      <c r="S24" s="6"/>
      <c r="T24" s="6"/>
      <c r="U24" s="6"/>
      <c r="V24" s="6"/>
      <c r="W24" s="6"/>
      <c r="X24" s="6"/>
      <c r="Y24" s="6"/>
      <c r="Z24" s="55"/>
    </row>
    <row r="25" spans="1:35" ht="22.5" customHeight="1">
      <c r="C25" s="44" t="s">
        <v>86</v>
      </c>
      <c r="D25" s="44"/>
      <c r="E25" s="44"/>
      <c r="F25" s="44"/>
      <c r="I25" s="40"/>
      <c r="N25" s="44" t="s">
        <v>90</v>
      </c>
      <c r="O25" s="44"/>
      <c r="P25" s="44"/>
      <c r="R25" s="40"/>
      <c r="S25" s="39"/>
      <c r="T25" s="39"/>
      <c r="U25" s="39"/>
      <c r="AB25" s="40" t="s">
        <v>35</v>
      </c>
      <c r="AC25" s="38"/>
      <c r="AE25" s="39" t="s">
        <v>47</v>
      </c>
    </row>
    <row r="26" spans="1:35" ht="22.5" customHeight="1">
      <c r="I26" s="40"/>
      <c r="R26" s="40"/>
      <c r="AB26" s="40" t="s">
        <v>36</v>
      </c>
      <c r="AC26" s="52" t="s">
        <v>48</v>
      </c>
      <c r="AD26" s="52"/>
      <c r="AE26" s="5" t="s">
        <v>37</v>
      </c>
    </row>
  </sheetData>
  <mergeCells count="45">
    <mergeCell ref="C25:F25"/>
    <mergeCell ref="N25:P25"/>
    <mergeCell ref="AC26:AD26"/>
    <mergeCell ref="V22:W22"/>
    <mergeCell ref="AC22:AD22"/>
    <mergeCell ref="C23:F23"/>
    <mergeCell ref="N23:P23"/>
    <mergeCell ref="V23:W23"/>
    <mergeCell ref="C24:F24"/>
    <mergeCell ref="N24:P24"/>
    <mergeCell ref="AF5:AF6"/>
    <mergeCell ref="AG5:AI5"/>
    <mergeCell ref="A17:D17"/>
    <mergeCell ref="R17:U17"/>
    <mergeCell ref="V20:W20"/>
    <mergeCell ref="V21:W21"/>
    <mergeCell ref="AC21:AD21"/>
    <mergeCell ref="W5:W6"/>
    <mergeCell ref="X5:X6"/>
    <mergeCell ref="Y5:Y6"/>
    <mergeCell ref="Z5:Z6"/>
    <mergeCell ref="AA5:AC6"/>
    <mergeCell ref="AD5:AE5"/>
    <mergeCell ref="S4:U6"/>
    <mergeCell ref="V4:X4"/>
    <mergeCell ref="Y4:Z4"/>
    <mergeCell ref="AA4:AI4"/>
    <mergeCell ref="E5:E6"/>
    <mergeCell ref="F5:F6"/>
    <mergeCell ref="G5:G6"/>
    <mergeCell ref="H5:I5"/>
    <mergeCell ref="J5:P5"/>
    <mergeCell ref="V5:V6"/>
    <mergeCell ref="A4:A6"/>
    <mergeCell ref="B4:D6"/>
    <mergeCell ref="E4:G4"/>
    <mergeCell ref="H4:P4"/>
    <mergeCell ref="Q4:Q6"/>
    <mergeCell ref="R4:R6"/>
    <mergeCell ref="A1:Q1"/>
    <mergeCell ref="R1:AI1"/>
    <mergeCell ref="F2:H2"/>
    <mergeCell ref="K2:N2"/>
    <mergeCell ref="W2:Y2"/>
    <mergeCell ref="AB2:AC2"/>
  </mergeCells>
  <dataValidations count="5">
    <dataValidation allowBlank="1" showInputMessage="1" showErrorMessage="1" prompt="ม.ปลาย กรอก /" sqref="AH7:AH16" xr:uid="{E6001A54-9827-42A9-AAAE-C2DAAED885F4}"/>
    <dataValidation allowBlank="1" showInputMessage="1" showErrorMessage="1" prompt="ม.ต้น กรอก /" sqref="AG7:AG16" xr:uid="{41D65D30-7D62-45B9-B607-5FE8CAA80F2E}"/>
    <dataValidation allowBlank="1" showInputMessage="1" showErrorMessage="1" prompt="วิชาเพิ่มเติม กรอก /" sqref="AD7:AD11 AD16:AE16 AE7:AE15" xr:uid="{786807E4-9B88-4982-AEF0-EFF33BAB697A}"/>
    <dataValidation allowBlank="1" showInputMessage="1" showErrorMessage="1" prompt="วืชาพื้นฐาน กรอก / " sqref="AD12:AD15" xr:uid="{635520DE-241D-4669-A4A2-FF97DF8DF5E5}"/>
    <dataValidation allowBlank="1" showInputMessage="1" showErrorMessage="1" prompt="กลั่นกรองและแก้ไขถูกต้องแล้ว ให้กรอก /" sqref="Y7:Z16" xr:uid="{18D2BB87-50B9-4975-9C25-3845EFD4C8CB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ลงชื่อรับรองสอน_art</vt:lpstr>
      <vt:lpstr>กลั่นกรองPA1_ทัศนศิลป์</vt:lpstr>
      <vt:lpstr>กลั่นกรองPA1_ดนตรี</vt:lpstr>
      <vt:lpstr>กลั่นกรองPA1_นาฏศิลป์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2022-05-31T10:29:26Z</cp:lastPrinted>
  <dcterms:created xsi:type="dcterms:W3CDTF">2022-05-31T10:12:25Z</dcterms:created>
  <dcterms:modified xsi:type="dcterms:W3CDTF">2022-05-31T10:30:10Z</dcterms:modified>
</cp:coreProperties>
</file>