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embeddings/oleObject43.bin" ContentType="application/vnd.openxmlformats-officedocument.oleObject"/>
  <Override PartName="/xl/embeddings/oleObject52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embeddings/oleObject41.bin" ContentType="application/vnd.openxmlformats-officedocument.oleObject"/>
  <Override PartName="/xl/embeddings/oleObject50.bin" ContentType="application/vnd.openxmlformats-officedocument.oleObject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30.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mbeddings/oleObject39.bin" ContentType="application/vnd.openxmlformats-officedocument.oleObject"/>
  <Override PartName="/xl/embeddings/oleObject48.bin" ContentType="application/vnd.openxmlformats-officedocument.oleObject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42.bin" ContentType="application/vnd.openxmlformats-officedocument.oleObject"/>
  <Override PartName="/xl/embeddings/oleObject53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  <Override PartName="/xl/embeddings/oleObject40.bin" ContentType="application/vnd.openxmlformats-officedocument.oleObject"/>
  <Override PartName="/xl/embeddings/oleObject51.bin" ContentType="application/vnd.openxmlformats-officedocument.oleObject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embeddings/oleObject3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vml" ContentType="application/vnd.openxmlformats-officedocument.vmlDrawing"/>
  <Override PartName="/xl/embeddings/oleObject49.bin" ContentType="application/vnd.openxmlformats-officedocument.oleObject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4235" windowHeight="9465" tabRatio="881"/>
  </bookViews>
  <sheets>
    <sheet name="All123456" sheetId="27" r:id="rId1"/>
    <sheet name="รายชื่อ" sheetId="14" r:id="rId2"/>
    <sheet name="ปกปพ5" sheetId="12" r:id="rId3"/>
    <sheet name="โครงสร้าง" sheetId="19" r:id="rId4"/>
    <sheet name="คำอธิบายรายวิชา" sheetId="20" r:id="rId5"/>
    <sheet name="เช็ดเวลาเรียน" sheetId="26" r:id="rId6"/>
    <sheet name="คะแนนหน่วยการเรียน" sheetId="24" r:id="rId7"/>
    <sheet name="ก่อน-เรียนเรียน" sheetId="9" r:id="rId8"/>
    <sheet name="กลาง-ปลายภาค" sheetId="11" r:id="rId9"/>
    <sheet name="คุณลักษณะ อ่านคิดฯ" sheetId="3" r:id="rId10"/>
    <sheet name="สมรรถนะ" sheetId="13" r:id="rId11"/>
    <sheet name="เกณฑ์" sheetId="25" r:id="rId12"/>
  </sheets>
  <calcPr calcId="125725"/>
</workbook>
</file>

<file path=xl/calcChain.xml><?xml version="1.0" encoding="utf-8"?>
<calcChain xmlns="http://schemas.openxmlformats.org/spreadsheetml/2006/main">
  <c r="I67" i="9"/>
  <c r="I17"/>
  <c r="S500" i="3"/>
  <c r="S499"/>
  <c r="S498"/>
  <c r="S497"/>
  <c r="S496"/>
  <c r="S495"/>
  <c r="S494"/>
  <c r="S493"/>
  <c r="S492"/>
  <c r="S491"/>
  <c r="S490"/>
  <c r="S489"/>
  <c r="S488"/>
  <c r="S487"/>
  <c r="S486"/>
  <c r="S485"/>
  <c r="S484"/>
  <c r="S483"/>
  <c r="S482"/>
  <c r="S481"/>
  <c r="S480"/>
  <c r="S479"/>
  <c r="S478"/>
  <c r="S477"/>
  <c r="S476"/>
  <c r="S475"/>
  <c r="S474"/>
  <c r="S473"/>
  <c r="S472"/>
  <c r="S471"/>
  <c r="S470"/>
  <c r="S469"/>
  <c r="S468"/>
  <c r="S467"/>
  <c r="S466"/>
  <c r="S465"/>
  <c r="S464"/>
  <c r="S463"/>
  <c r="S462"/>
  <c r="S461"/>
  <c r="S460"/>
  <c r="S459"/>
  <c r="S458"/>
  <c r="S457"/>
  <c r="S456"/>
  <c r="S455"/>
  <c r="S450"/>
  <c r="S449"/>
  <c r="S448"/>
  <c r="S447"/>
  <c r="S446"/>
  <c r="S445"/>
  <c r="S444"/>
  <c r="S443"/>
  <c r="S442"/>
  <c r="S441"/>
  <c r="S440"/>
  <c r="S439"/>
  <c r="S438"/>
  <c r="S437"/>
  <c r="S436"/>
  <c r="S435"/>
  <c r="S434"/>
  <c r="S433"/>
  <c r="S432"/>
  <c r="S431"/>
  <c r="S430"/>
  <c r="S429"/>
  <c r="S428"/>
  <c r="S427"/>
  <c r="S426"/>
  <c r="S425"/>
  <c r="S424"/>
  <c r="S423"/>
  <c r="S422"/>
  <c r="S421"/>
  <c r="S420"/>
  <c r="S419"/>
  <c r="S418"/>
  <c r="S417"/>
  <c r="S416"/>
  <c r="S415"/>
  <c r="S414"/>
  <c r="S413"/>
  <c r="S412"/>
  <c r="S411"/>
  <c r="S410"/>
  <c r="S409"/>
  <c r="S408"/>
  <c r="S407"/>
  <c r="S406"/>
  <c r="S405"/>
  <c r="S400"/>
  <c r="S399"/>
  <c r="S398"/>
  <c r="S397"/>
  <c r="S396"/>
  <c r="S395"/>
  <c r="S394"/>
  <c r="S393"/>
  <c r="S392"/>
  <c r="S391"/>
  <c r="S390"/>
  <c r="S389"/>
  <c r="S388"/>
  <c r="S387"/>
  <c r="S386"/>
  <c r="S385"/>
  <c r="S384"/>
  <c r="S383"/>
  <c r="S382"/>
  <c r="S381"/>
  <c r="S380"/>
  <c r="S379"/>
  <c r="S378"/>
  <c r="S377"/>
  <c r="S376"/>
  <c r="S375"/>
  <c r="S374"/>
  <c r="S373"/>
  <c r="S372"/>
  <c r="S371"/>
  <c r="S370"/>
  <c r="S369"/>
  <c r="S368"/>
  <c r="S367"/>
  <c r="S366"/>
  <c r="S365"/>
  <c r="S364"/>
  <c r="S363"/>
  <c r="S362"/>
  <c r="S361"/>
  <c r="S360"/>
  <c r="S359"/>
  <c r="S358"/>
  <c r="S357"/>
  <c r="S356"/>
  <c r="S355"/>
  <c r="S350"/>
  <c r="S349"/>
  <c r="S348"/>
  <c r="S347"/>
  <c r="S346"/>
  <c r="S345"/>
  <c r="S344"/>
  <c r="S343"/>
  <c r="S342"/>
  <c r="S341"/>
  <c r="S340"/>
  <c r="S339"/>
  <c r="S338"/>
  <c r="S337"/>
  <c r="S336"/>
  <c r="S335"/>
  <c r="S334"/>
  <c r="S333"/>
  <c r="S332"/>
  <c r="S331"/>
  <c r="S330"/>
  <c r="S329"/>
  <c r="S328"/>
  <c r="S327"/>
  <c r="S326"/>
  <c r="S325"/>
  <c r="S324"/>
  <c r="S323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0"/>
  <c r="S299"/>
  <c r="S298"/>
  <c r="S297"/>
  <c r="S296"/>
  <c r="S295"/>
  <c r="S294"/>
  <c r="S293"/>
  <c r="S292"/>
  <c r="S291"/>
  <c r="S290"/>
  <c r="S289"/>
  <c r="S288"/>
  <c r="S287"/>
  <c r="S286"/>
  <c r="S285"/>
  <c r="S284"/>
  <c r="S283"/>
  <c r="S282"/>
  <c r="S281"/>
  <c r="S280"/>
  <c r="S279"/>
  <c r="S278"/>
  <c r="S277"/>
  <c r="S276"/>
  <c r="S275"/>
  <c r="S274"/>
  <c r="S273"/>
  <c r="S272"/>
  <c r="S271"/>
  <c r="S270"/>
  <c r="S269"/>
  <c r="S268"/>
  <c r="S267"/>
  <c r="S266"/>
  <c r="S265"/>
  <c r="S264"/>
  <c r="S263"/>
  <c r="S262"/>
  <c r="S261"/>
  <c r="S260"/>
  <c r="S259"/>
  <c r="S258"/>
  <c r="S257"/>
  <c r="S256"/>
  <c r="S255"/>
  <c r="S250"/>
  <c r="S249"/>
  <c r="S248"/>
  <c r="S247"/>
  <c r="S246"/>
  <c r="S245"/>
  <c r="S244"/>
  <c r="S243"/>
  <c r="S242"/>
  <c r="S241"/>
  <c r="S240"/>
  <c r="S239"/>
  <c r="S238"/>
  <c r="S237"/>
  <c r="S236"/>
  <c r="S235"/>
  <c r="S234"/>
  <c r="S233"/>
  <c r="S232"/>
  <c r="S231"/>
  <c r="S230"/>
  <c r="S229"/>
  <c r="S228"/>
  <c r="S227"/>
  <c r="S226"/>
  <c r="S225"/>
  <c r="S224"/>
  <c r="S223"/>
  <c r="S222"/>
  <c r="S221"/>
  <c r="S220"/>
  <c r="S219"/>
  <c r="S218"/>
  <c r="S217"/>
  <c r="S216"/>
  <c r="S215"/>
  <c r="S214"/>
  <c r="S213"/>
  <c r="S212"/>
  <c r="S211"/>
  <c r="S210"/>
  <c r="S209"/>
  <c r="S208"/>
  <c r="S207"/>
  <c r="S206"/>
  <c r="S205"/>
  <c r="S200"/>
  <c r="S199"/>
  <c r="S198"/>
  <c r="S197"/>
  <c r="S196"/>
  <c r="S195"/>
  <c r="S194"/>
  <c r="S193"/>
  <c r="S192"/>
  <c r="S191"/>
  <c r="S190"/>
  <c r="S189"/>
  <c r="S188"/>
  <c r="S187"/>
  <c r="S186"/>
  <c r="S185"/>
  <c r="S184"/>
  <c r="S183"/>
  <c r="S182"/>
  <c r="S181"/>
  <c r="S180"/>
  <c r="S179"/>
  <c r="S178"/>
  <c r="S177"/>
  <c r="S176"/>
  <c r="S175"/>
  <c r="S174"/>
  <c r="S173"/>
  <c r="S172"/>
  <c r="S171"/>
  <c r="S170"/>
  <c r="S169"/>
  <c r="S168"/>
  <c r="S167"/>
  <c r="S166"/>
  <c r="S165"/>
  <c r="S164"/>
  <c r="S163"/>
  <c r="S162"/>
  <c r="S161"/>
  <c r="S160"/>
  <c r="S159"/>
  <c r="S158"/>
  <c r="S157"/>
  <c r="S156"/>
  <c r="S155"/>
  <c r="S150"/>
  <c r="S149"/>
  <c r="S148"/>
  <c r="S147"/>
  <c r="S146"/>
  <c r="S145"/>
  <c r="S144"/>
  <c r="S143"/>
  <c r="S142"/>
  <c r="S141"/>
  <c r="S140"/>
  <c r="S139"/>
  <c r="S138"/>
  <c r="S137"/>
  <c r="S136"/>
  <c r="S135"/>
  <c r="S134"/>
  <c r="S133"/>
  <c r="S132"/>
  <c r="S131"/>
  <c r="S130"/>
  <c r="S129"/>
  <c r="S128"/>
  <c r="S127"/>
  <c r="S126"/>
  <c r="S125"/>
  <c r="S124"/>
  <c r="S123"/>
  <c r="S122"/>
  <c r="S121"/>
  <c r="S120"/>
  <c r="S119"/>
  <c r="S118"/>
  <c r="S117"/>
  <c r="S116"/>
  <c r="S115"/>
  <c r="S114"/>
  <c r="S113"/>
  <c r="S112"/>
  <c r="S111"/>
  <c r="S110"/>
  <c r="S109"/>
  <c r="S108"/>
  <c r="S107"/>
  <c r="S106"/>
  <c r="S105"/>
  <c r="S100"/>
  <c r="S99"/>
  <c r="S98"/>
  <c r="S97"/>
  <c r="S96"/>
  <c r="S95"/>
  <c r="S94"/>
  <c r="S93"/>
  <c r="S92"/>
  <c r="S91"/>
  <c r="S90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S70"/>
  <c r="S69"/>
  <c r="S68"/>
  <c r="S67"/>
  <c r="S66"/>
  <c r="S65"/>
  <c r="S64"/>
  <c r="S63"/>
  <c r="S62"/>
  <c r="S61"/>
  <c r="S60"/>
  <c r="S59"/>
  <c r="S58"/>
  <c r="S57"/>
  <c r="S56"/>
  <c r="S55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O6" i="9"/>
  <c r="P4"/>
  <c r="J464"/>
  <c r="J463"/>
  <c r="J414"/>
  <c r="J413"/>
  <c r="J364"/>
  <c r="J363"/>
  <c r="J314"/>
  <c r="J313"/>
  <c r="J264"/>
  <c r="J263"/>
  <c r="J214"/>
  <c r="J213"/>
  <c r="J164"/>
  <c r="J163"/>
  <c r="J114"/>
  <c r="J113"/>
  <c r="J64"/>
  <c r="J63"/>
  <c r="H451"/>
  <c r="H401"/>
  <c r="H351"/>
  <c r="H301"/>
  <c r="H251"/>
  <c r="H201"/>
  <c r="H151"/>
  <c r="H101"/>
  <c r="H51"/>
  <c r="H1"/>
  <c r="E454"/>
  <c r="F451"/>
  <c r="C451"/>
  <c r="E404"/>
  <c r="F401"/>
  <c r="C401"/>
  <c r="E354"/>
  <c r="F351"/>
  <c r="C351"/>
  <c r="E304"/>
  <c r="F301"/>
  <c r="C301"/>
  <c r="E254"/>
  <c r="F251"/>
  <c r="C251"/>
  <c r="E204"/>
  <c r="F201"/>
  <c r="C201"/>
  <c r="E154"/>
  <c r="F151"/>
  <c r="C151"/>
  <c r="E104"/>
  <c r="F101"/>
  <c r="C101"/>
  <c r="E54"/>
  <c r="F51"/>
  <c r="C51"/>
  <c r="F1"/>
  <c r="C1"/>
  <c r="Q2"/>
  <c r="I463" s="1"/>
  <c r="F500"/>
  <c r="G500" s="1"/>
  <c r="C500"/>
  <c r="B500"/>
  <c r="F499"/>
  <c r="G499" s="1"/>
  <c r="C499"/>
  <c r="B499"/>
  <c r="F498"/>
  <c r="G498" s="1"/>
  <c r="C498"/>
  <c r="B498"/>
  <c r="F497"/>
  <c r="G497" s="1"/>
  <c r="C497"/>
  <c r="B497"/>
  <c r="F496"/>
  <c r="G496" s="1"/>
  <c r="C496"/>
  <c r="B496"/>
  <c r="F495"/>
  <c r="G495" s="1"/>
  <c r="C495"/>
  <c r="B495"/>
  <c r="F494"/>
  <c r="G494" s="1"/>
  <c r="C494"/>
  <c r="B494"/>
  <c r="G493"/>
  <c r="F493"/>
  <c r="C493"/>
  <c r="B493"/>
  <c r="G492"/>
  <c r="F492"/>
  <c r="C492"/>
  <c r="B492"/>
  <c r="G491"/>
  <c r="F491"/>
  <c r="C491"/>
  <c r="B491"/>
  <c r="G490"/>
  <c r="F490"/>
  <c r="C490"/>
  <c r="B490"/>
  <c r="G489"/>
  <c r="F489"/>
  <c r="C489"/>
  <c r="B489"/>
  <c r="G488"/>
  <c r="F488"/>
  <c r="C488"/>
  <c r="B488"/>
  <c r="G487"/>
  <c r="F487"/>
  <c r="C487"/>
  <c r="B487"/>
  <c r="G486"/>
  <c r="F486"/>
  <c r="C486"/>
  <c r="B486"/>
  <c r="G485"/>
  <c r="F485"/>
  <c r="C485"/>
  <c r="B485"/>
  <c r="G484"/>
  <c r="F484"/>
  <c r="C484"/>
  <c r="B484"/>
  <c r="G483"/>
  <c r="F483"/>
  <c r="C483"/>
  <c r="B483"/>
  <c r="G482"/>
  <c r="F482"/>
  <c r="C482"/>
  <c r="B482"/>
  <c r="G481"/>
  <c r="F481"/>
  <c r="C481"/>
  <c r="B481"/>
  <c r="G480"/>
  <c r="F480"/>
  <c r="C480"/>
  <c r="B480"/>
  <c r="G479"/>
  <c r="F479"/>
  <c r="C479"/>
  <c r="B479"/>
  <c r="G478"/>
  <c r="F478"/>
  <c r="C478"/>
  <c r="B478"/>
  <c r="G477"/>
  <c r="F477"/>
  <c r="C477"/>
  <c r="B477"/>
  <c r="G476"/>
  <c r="F476"/>
  <c r="C476"/>
  <c r="B476"/>
  <c r="G475"/>
  <c r="F475"/>
  <c r="C475"/>
  <c r="B475"/>
  <c r="G474"/>
  <c r="F474"/>
  <c r="C474"/>
  <c r="B474"/>
  <c r="G473"/>
  <c r="F473"/>
  <c r="C473"/>
  <c r="B473"/>
  <c r="G472"/>
  <c r="F472"/>
  <c r="C472"/>
  <c r="B472"/>
  <c r="G471"/>
  <c r="F471"/>
  <c r="C471"/>
  <c r="B471"/>
  <c r="G470"/>
  <c r="F470"/>
  <c r="C470"/>
  <c r="B470"/>
  <c r="G469"/>
  <c r="F469"/>
  <c r="C469"/>
  <c r="B469"/>
  <c r="G468"/>
  <c r="F468"/>
  <c r="C468"/>
  <c r="B468"/>
  <c r="G467"/>
  <c r="F467"/>
  <c r="C467"/>
  <c r="B467"/>
  <c r="G466"/>
  <c r="F466"/>
  <c r="C466"/>
  <c r="B466"/>
  <c r="G465"/>
  <c r="F465"/>
  <c r="C465"/>
  <c r="B465"/>
  <c r="G464"/>
  <c r="F464"/>
  <c r="C464"/>
  <c r="B464"/>
  <c r="G463"/>
  <c r="F463"/>
  <c r="C463"/>
  <c r="B463"/>
  <c r="G462"/>
  <c r="F462"/>
  <c r="C462"/>
  <c r="B462"/>
  <c r="G461"/>
  <c r="F461"/>
  <c r="C461"/>
  <c r="B461"/>
  <c r="G460"/>
  <c r="F460"/>
  <c r="C460"/>
  <c r="B460"/>
  <c r="G459"/>
  <c r="F459"/>
  <c r="C459"/>
  <c r="B459"/>
  <c r="F458"/>
  <c r="G458" s="1"/>
  <c r="C458"/>
  <c r="B458"/>
  <c r="G457"/>
  <c r="F457"/>
  <c r="C457"/>
  <c r="B457"/>
  <c r="G456"/>
  <c r="F456"/>
  <c r="C456"/>
  <c r="B456"/>
  <c r="G455"/>
  <c r="F455"/>
  <c r="C455"/>
  <c r="B455"/>
  <c r="F450"/>
  <c r="G450" s="1"/>
  <c r="C450"/>
  <c r="B450"/>
  <c r="F449"/>
  <c r="G449" s="1"/>
  <c r="C449"/>
  <c r="B449"/>
  <c r="F448"/>
  <c r="G448" s="1"/>
  <c r="C448"/>
  <c r="B448"/>
  <c r="F447"/>
  <c r="G447" s="1"/>
  <c r="C447"/>
  <c r="B447"/>
  <c r="F446"/>
  <c r="G446" s="1"/>
  <c r="C446"/>
  <c r="B446"/>
  <c r="F445"/>
  <c r="G445" s="1"/>
  <c r="C445"/>
  <c r="B445"/>
  <c r="F444"/>
  <c r="G444" s="1"/>
  <c r="C444"/>
  <c r="B444"/>
  <c r="F443"/>
  <c r="G443" s="1"/>
  <c r="C443"/>
  <c r="B443"/>
  <c r="F442"/>
  <c r="G442" s="1"/>
  <c r="C442"/>
  <c r="B442"/>
  <c r="F441"/>
  <c r="G441" s="1"/>
  <c r="C441"/>
  <c r="B441"/>
  <c r="G440"/>
  <c r="F440"/>
  <c r="C440"/>
  <c r="B440"/>
  <c r="G439"/>
  <c r="F439"/>
  <c r="C439"/>
  <c r="B439"/>
  <c r="G438"/>
  <c r="F438"/>
  <c r="C438"/>
  <c r="B438"/>
  <c r="G437"/>
  <c r="F437"/>
  <c r="C437"/>
  <c r="B437"/>
  <c r="G436"/>
  <c r="F436"/>
  <c r="C436"/>
  <c r="B436"/>
  <c r="G435"/>
  <c r="F435"/>
  <c r="C435"/>
  <c r="B435"/>
  <c r="G434"/>
  <c r="F434"/>
  <c r="C434"/>
  <c r="B434"/>
  <c r="G433"/>
  <c r="F433"/>
  <c r="C433"/>
  <c r="B433"/>
  <c r="G432"/>
  <c r="F432"/>
  <c r="C432"/>
  <c r="B432"/>
  <c r="G431"/>
  <c r="F431"/>
  <c r="C431"/>
  <c r="B431"/>
  <c r="G430"/>
  <c r="F430"/>
  <c r="C430"/>
  <c r="B430"/>
  <c r="G429"/>
  <c r="F429"/>
  <c r="C429"/>
  <c r="B429"/>
  <c r="G428"/>
  <c r="F428"/>
  <c r="C428"/>
  <c r="B428"/>
  <c r="G427"/>
  <c r="F427"/>
  <c r="C427"/>
  <c r="B427"/>
  <c r="G426"/>
  <c r="F426"/>
  <c r="C426"/>
  <c r="B426"/>
  <c r="G425"/>
  <c r="F425"/>
  <c r="C425"/>
  <c r="B425"/>
  <c r="G424"/>
  <c r="F424"/>
  <c r="C424"/>
  <c r="B424"/>
  <c r="G423"/>
  <c r="F423"/>
  <c r="C423"/>
  <c r="B423"/>
  <c r="G422"/>
  <c r="F422"/>
  <c r="C422"/>
  <c r="B422"/>
  <c r="G421"/>
  <c r="F421"/>
  <c r="C421"/>
  <c r="B421"/>
  <c r="G420"/>
  <c r="F420"/>
  <c r="C420"/>
  <c r="B420"/>
  <c r="G419"/>
  <c r="F419"/>
  <c r="C419"/>
  <c r="B419"/>
  <c r="G418"/>
  <c r="F418"/>
  <c r="C418"/>
  <c r="B418"/>
  <c r="G417"/>
  <c r="F417"/>
  <c r="C417"/>
  <c r="B417"/>
  <c r="G416"/>
  <c r="F416"/>
  <c r="C416"/>
  <c r="B416"/>
  <c r="G415"/>
  <c r="F415"/>
  <c r="C415"/>
  <c r="B415"/>
  <c r="G414"/>
  <c r="F414"/>
  <c r="C414"/>
  <c r="B414"/>
  <c r="G413"/>
  <c r="F413"/>
  <c r="C413"/>
  <c r="B413"/>
  <c r="G412"/>
  <c r="F412"/>
  <c r="C412"/>
  <c r="B412"/>
  <c r="G411"/>
  <c r="F411"/>
  <c r="C411"/>
  <c r="B411"/>
  <c r="G410"/>
  <c r="F410"/>
  <c r="C410"/>
  <c r="B410"/>
  <c r="G409"/>
  <c r="F409"/>
  <c r="C409"/>
  <c r="B409"/>
  <c r="G408"/>
  <c r="F408"/>
  <c r="C408"/>
  <c r="B408"/>
  <c r="G407"/>
  <c r="F407"/>
  <c r="C407"/>
  <c r="B407"/>
  <c r="G406"/>
  <c r="F406"/>
  <c r="C406"/>
  <c r="B406"/>
  <c r="G405"/>
  <c r="F405"/>
  <c r="C405"/>
  <c r="B405"/>
  <c r="F400"/>
  <c r="G400" s="1"/>
  <c r="C400"/>
  <c r="B400"/>
  <c r="F399"/>
  <c r="G399" s="1"/>
  <c r="C399"/>
  <c r="B399"/>
  <c r="F398"/>
  <c r="G398" s="1"/>
  <c r="C398"/>
  <c r="B398"/>
  <c r="F397"/>
  <c r="G397" s="1"/>
  <c r="C397"/>
  <c r="B397"/>
  <c r="F396"/>
  <c r="G396" s="1"/>
  <c r="C396"/>
  <c r="B396"/>
  <c r="F395"/>
  <c r="G395" s="1"/>
  <c r="C395"/>
  <c r="B395"/>
  <c r="F394"/>
  <c r="G394" s="1"/>
  <c r="C394"/>
  <c r="B394"/>
  <c r="F393"/>
  <c r="G393" s="1"/>
  <c r="C393"/>
  <c r="B393"/>
  <c r="G392"/>
  <c r="F392"/>
  <c r="C392"/>
  <c r="B392"/>
  <c r="G391"/>
  <c r="F391"/>
  <c r="C391"/>
  <c r="B391"/>
  <c r="G390"/>
  <c r="F390"/>
  <c r="C390"/>
  <c r="B390"/>
  <c r="G389"/>
  <c r="F389"/>
  <c r="C389"/>
  <c r="B389"/>
  <c r="G388"/>
  <c r="F388"/>
  <c r="C388"/>
  <c r="B388"/>
  <c r="G387"/>
  <c r="F387"/>
  <c r="C387"/>
  <c r="B387"/>
  <c r="G386"/>
  <c r="F386"/>
  <c r="C386"/>
  <c r="B386"/>
  <c r="G385"/>
  <c r="F385"/>
  <c r="C385"/>
  <c r="B385"/>
  <c r="G384"/>
  <c r="F384"/>
  <c r="C384"/>
  <c r="B384"/>
  <c r="G383"/>
  <c r="F383"/>
  <c r="C383"/>
  <c r="B383"/>
  <c r="G382"/>
  <c r="F382"/>
  <c r="C382"/>
  <c r="B382"/>
  <c r="G381"/>
  <c r="F381"/>
  <c r="C381"/>
  <c r="B381"/>
  <c r="G380"/>
  <c r="F380"/>
  <c r="C380"/>
  <c r="B380"/>
  <c r="G379"/>
  <c r="F379"/>
  <c r="C379"/>
  <c r="B379"/>
  <c r="G378"/>
  <c r="F378"/>
  <c r="C378"/>
  <c r="B378"/>
  <c r="G377"/>
  <c r="F377"/>
  <c r="C377"/>
  <c r="B377"/>
  <c r="G376"/>
  <c r="F376"/>
  <c r="C376"/>
  <c r="B376"/>
  <c r="G375"/>
  <c r="F375"/>
  <c r="C375"/>
  <c r="B375"/>
  <c r="G374"/>
  <c r="F374"/>
  <c r="C374"/>
  <c r="B374"/>
  <c r="G373"/>
  <c r="F373"/>
  <c r="C373"/>
  <c r="B373"/>
  <c r="G372"/>
  <c r="F372"/>
  <c r="C372"/>
  <c r="B372"/>
  <c r="G371"/>
  <c r="F371"/>
  <c r="C371"/>
  <c r="B371"/>
  <c r="G370"/>
  <c r="F370"/>
  <c r="C370"/>
  <c r="B370"/>
  <c r="G369"/>
  <c r="F369"/>
  <c r="C369"/>
  <c r="B369"/>
  <c r="G368"/>
  <c r="F368"/>
  <c r="C368"/>
  <c r="B368"/>
  <c r="G367"/>
  <c r="F367"/>
  <c r="C367"/>
  <c r="B367"/>
  <c r="G366"/>
  <c r="F366"/>
  <c r="C366"/>
  <c r="B366"/>
  <c r="G365"/>
  <c r="F365"/>
  <c r="C365"/>
  <c r="B365"/>
  <c r="G364"/>
  <c r="F364"/>
  <c r="C364"/>
  <c r="B364"/>
  <c r="G363"/>
  <c r="F363"/>
  <c r="C363"/>
  <c r="B363"/>
  <c r="G362"/>
  <c r="F362"/>
  <c r="C362"/>
  <c r="B362"/>
  <c r="G361"/>
  <c r="F361"/>
  <c r="C361"/>
  <c r="B361"/>
  <c r="G360"/>
  <c r="F360"/>
  <c r="C360"/>
  <c r="B360"/>
  <c r="G359"/>
  <c r="F359"/>
  <c r="C359"/>
  <c r="B359"/>
  <c r="G358"/>
  <c r="F358"/>
  <c r="C358"/>
  <c r="B358"/>
  <c r="G357"/>
  <c r="F357"/>
  <c r="C357"/>
  <c r="B357"/>
  <c r="G356"/>
  <c r="F356"/>
  <c r="C356"/>
  <c r="B356"/>
  <c r="G355"/>
  <c r="F355"/>
  <c r="C355"/>
  <c r="B355"/>
  <c r="F350"/>
  <c r="G350" s="1"/>
  <c r="C350"/>
  <c r="B350"/>
  <c r="F349"/>
  <c r="G349" s="1"/>
  <c r="C349"/>
  <c r="B349"/>
  <c r="F348"/>
  <c r="G348" s="1"/>
  <c r="C348"/>
  <c r="B348"/>
  <c r="F347"/>
  <c r="G347" s="1"/>
  <c r="C347"/>
  <c r="B347"/>
  <c r="F346"/>
  <c r="G346" s="1"/>
  <c r="C346"/>
  <c r="B346"/>
  <c r="F345"/>
  <c r="G345" s="1"/>
  <c r="C345"/>
  <c r="B345"/>
  <c r="F344"/>
  <c r="G344" s="1"/>
  <c r="C344"/>
  <c r="B344"/>
  <c r="F343"/>
  <c r="G343" s="1"/>
  <c r="C343"/>
  <c r="B343"/>
  <c r="F342"/>
  <c r="G342" s="1"/>
  <c r="C342"/>
  <c r="B342"/>
  <c r="F341"/>
  <c r="G341" s="1"/>
  <c r="C341"/>
  <c r="B341"/>
  <c r="F340"/>
  <c r="G340" s="1"/>
  <c r="C340"/>
  <c r="B340"/>
  <c r="F339"/>
  <c r="G339" s="1"/>
  <c r="C339"/>
  <c r="B339"/>
  <c r="F338"/>
  <c r="G338" s="1"/>
  <c r="C338"/>
  <c r="B338"/>
  <c r="F337"/>
  <c r="G337" s="1"/>
  <c r="C337"/>
  <c r="B337"/>
  <c r="F336"/>
  <c r="G336" s="1"/>
  <c r="C336"/>
  <c r="B336"/>
  <c r="F335"/>
  <c r="G335" s="1"/>
  <c r="C335"/>
  <c r="B335"/>
  <c r="F334"/>
  <c r="G334" s="1"/>
  <c r="C334"/>
  <c r="B334"/>
  <c r="F333"/>
  <c r="G333" s="1"/>
  <c r="C333"/>
  <c r="B333"/>
  <c r="F332"/>
  <c r="G332" s="1"/>
  <c r="C332"/>
  <c r="B332"/>
  <c r="F331"/>
  <c r="G331" s="1"/>
  <c r="C331"/>
  <c r="B331"/>
  <c r="F330"/>
  <c r="G330" s="1"/>
  <c r="C330"/>
  <c r="B330"/>
  <c r="G329"/>
  <c r="F329"/>
  <c r="C329"/>
  <c r="B329"/>
  <c r="G328"/>
  <c r="F328"/>
  <c r="C328"/>
  <c r="B328"/>
  <c r="G327"/>
  <c r="F327"/>
  <c r="C327"/>
  <c r="B327"/>
  <c r="G326"/>
  <c r="F326"/>
  <c r="C326"/>
  <c r="B326"/>
  <c r="G325"/>
  <c r="F325"/>
  <c r="C325"/>
  <c r="B325"/>
  <c r="G324"/>
  <c r="F324"/>
  <c r="C324"/>
  <c r="B324"/>
  <c r="G323"/>
  <c r="F323"/>
  <c r="C323"/>
  <c r="B323"/>
  <c r="G322"/>
  <c r="F322"/>
  <c r="C322"/>
  <c r="B322"/>
  <c r="G321"/>
  <c r="F321"/>
  <c r="C321"/>
  <c r="B321"/>
  <c r="G320"/>
  <c r="F320"/>
  <c r="C320"/>
  <c r="B320"/>
  <c r="G319"/>
  <c r="F319"/>
  <c r="C319"/>
  <c r="B319"/>
  <c r="G318"/>
  <c r="F318"/>
  <c r="C318"/>
  <c r="B318"/>
  <c r="G317"/>
  <c r="F317"/>
  <c r="C317"/>
  <c r="B317"/>
  <c r="G316"/>
  <c r="F316"/>
  <c r="C316"/>
  <c r="B316"/>
  <c r="G315"/>
  <c r="F315"/>
  <c r="C315"/>
  <c r="B315"/>
  <c r="G314"/>
  <c r="F314"/>
  <c r="C314"/>
  <c r="B314"/>
  <c r="G313"/>
  <c r="F313"/>
  <c r="C313"/>
  <c r="B313"/>
  <c r="G312"/>
  <c r="F312"/>
  <c r="C312"/>
  <c r="B312"/>
  <c r="G311"/>
  <c r="F311"/>
  <c r="C311"/>
  <c r="B311"/>
  <c r="G310"/>
  <c r="F310"/>
  <c r="C310"/>
  <c r="B310"/>
  <c r="G309"/>
  <c r="F309"/>
  <c r="C309"/>
  <c r="B309"/>
  <c r="G308"/>
  <c r="F308"/>
  <c r="C308"/>
  <c r="B308"/>
  <c r="F307"/>
  <c r="G307" s="1"/>
  <c r="C307"/>
  <c r="B307"/>
  <c r="G306"/>
  <c r="F306"/>
  <c r="C306"/>
  <c r="B306"/>
  <c r="G305"/>
  <c r="F305"/>
  <c r="C305"/>
  <c r="B305"/>
  <c r="F300"/>
  <c r="G300" s="1"/>
  <c r="C300"/>
  <c r="B300"/>
  <c r="F299"/>
  <c r="G299" s="1"/>
  <c r="C299"/>
  <c r="B299"/>
  <c r="F298"/>
  <c r="G298" s="1"/>
  <c r="C298"/>
  <c r="B298"/>
  <c r="F297"/>
  <c r="G297" s="1"/>
  <c r="C297"/>
  <c r="B297"/>
  <c r="F296"/>
  <c r="G296" s="1"/>
  <c r="C296"/>
  <c r="B296"/>
  <c r="F295"/>
  <c r="G295" s="1"/>
  <c r="C295"/>
  <c r="B295"/>
  <c r="G294"/>
  <c r="F294"/>
  <c r="C294"/>
  <c r="B294"/>
  <c r="G293"/>
  <c r="F293"/>
  <c r="C293"/>
  <c r="B293"/>
  <c r="G292"/>
  <c r="F292"/>
  <c r="C292"/>
  <c r="B292"/>
  <c r="G291"/>
  <c r="F291"/>
  <c r="C291"/>
  <c r="B291"/>
  <c r="G290"/>
  <c r="F290"/>
  <c r="C290"/>
  <c r="B290"/>
  <c r="G289"/>
  <c r="F289"/>
  <c r="C289"/>
  <c r="B289"/>
  <c r="G288"/>
  <c r="F288"/>
  <c r="C288"/>
  <c r="B288"/>
  <c r="G287"/>
  <c r="F287"/>
  <c r="C287"/>
  <c r="B287"/>
  <c r="G286"/>
  <c r="F286"/>
  <c r="C286"/>
  <c r="B286"/>
  <c r="G285"/>
  <c r="F285"/>
  <c r="C285"/>
  <c r="B285"/>
  <c r="G284"/>
  <c r="F284"/>
  <c r="C284"/>
  <c r="B284"/>
  <c r="G283"/>
  <c r="F283"/>
  <c r="C283"/>
  <c r="B283"/>
  <c r="G282"/>
  <c r="F282"/>
  <c r="C282"/>
  <c r="B282"/>
  <c r="G281"/>
  <c r="F281"/>
  <c r="C281"/>
  <c r="B281"/>
  <c r="G280"/>
  <c r="F280"/>
  <c r="C280"/>
  <c r="B280"/>
  <c r="G279"/>
  <c r="F279"/>
  <c r="C279"/>
  <c r="B279"/>
  <c r="G278"/>
  <c r="F278"/>
  <c r="C278"/>
  <c r="B278"/>
  <c r="G277"/>
  <c r="F277"/>
  <c r="C277"/>
  <c r="B277"/>
  <c r="G276"/>
  <c r="F276"/>
  <c r="C276"/>
  <c r="B276"/>
  <c r="G275"/>
  <c r="F275"/>
  <c r="C275"/>
  <c r="B275"/>
  <c r="G274"/>
  <c r="F274"/>
  <c r="C274"/>
  <c r="B274"/>
  <c r="G273"/>
  <c r="F273"/>
  <c r="C273"/>
  <c r="B273"/>
  <c r="G272"/>
  <c r="F272"/>
  <c r="C272"/>
  <c r="B272"/>
  <c r="G271"/>
  <c r="F271"/>
  <c r="C271"/>
  <c r="B271"/>
  <c r="G270"/>
  <c r="F270"/>
  <c r="C270"/>
  <c r="B270"/>
  <c r="G269"/>
  <c r="F269"/>
  <c r="C269"/>
  <c r="B269"/>
  <c r="G268"/>
  <c r="F268"/>
  <c r="C268"/>
  <c r="B268"/>
  <c r="G267"/>
  <c r="F267"/>
  <c r="C267"/>
  <c r="B267"/>
  <c r="G266"/>
  <c r="F266"/>
  <c r="C266"/>
  <c r="B266"/>
  <c r="G265"/>
  <c r="F265"/>
  <c r="C265"/>
  <c r="B265"/>
  <c r="G264"/>
  <c r="F264"/>
  <c r="C264"/>
  <c r="B264"/>
  <c r="G263"/>
  <c r="F263"/>
  <c r="C263"/>
  <c r="B263"/>
  <c r="G262"/>
  <c r="F262"/>
  <c r="C262"/>
  <c r="B262"/>
  <c r="G261"/>
  <c r="F261"/>
  <c r="C261"/>
  <c r="B261"/>
  <c r="G260"/>
  <c r="F260"/>
  <c r="C260"/>
  <c r="B260"/>
  <c r="G259"/>
  <c r="F259"/>
  <c r="C259"/>
  <c r="B259"/>
  <c r="G258"/>
  <c r="F258"/>
  <c r="C258"/>
  <c r="B258"/>
  <c r="G257"/>
  <c r="F257"/>
  <c r="C257"/>
  <c r="B257"/>
  <c r="G256"/>
  <c r="F256"/>
  <c r="C256"/>
  <c r="B256"/>
  <c r="G255"/>
  <c r="F255"/>
  <c r="C255"/>
  <c r="B255"/>
  <c r="F250"/>
  <c r="G250" s="1"/>
  <c r="C250"/>
  <c r="B250"/>
  <c r="G249"/>
  <c r="F249"/>
  <c r="C249"/>
  <c r="B249"/>
  <c r="G248"/>
  <c r="F248"/>
  <c r="C248"/>
  <c r="B248"/>
  <c r="G247"/>
  <c r="F247"/>
  <c r="C247"/>
  <c r="B247"/>
  <c r="G246"/>
  <c r="F246"/>
  <c r="C246"/>
  <c r="B246"/>
  <c r="G245"/>
  <c r="F245"/>
  <c r="C245"/>
  <c r="B245"/>
  <c r="G244"/>
  <c r="F244"/>
  <c r="C244"/>
  <c r="B244"/>
  <c r="G243"/>
  <c r="F243"/>
  <c r="C243"/>
  <c r="B243"/>
  <c r="G242"/>
  <c r="F242"/>
  <c r="C242"/>
  <c r="B242"/>
  <c r="G241"/>
  <c r="F241"/>
  <c r="C241"/>
  <c r="B241"/>
  <c r="G240"/>
  <c r="F240"/>
  <c r="C240"/>
  <c r="B240"/>
  <c r="G239"/>
  <c r="F239"/>
  <c r="C239"/>
  <c r="B239"/>
  <c r="G238"/>
  <c r="F238"/>
  <c r="C238"/>
  <c r="B238"/>
  <c r="G237"/>
  <c r="F237"/>
  <c r="C237"/>
  <c r="B237"/>
  <c r="G236"/>
  <c r="F236"/>
  <c r="C236"/>
  <c r="B236"/>
  <c r="G235"/>
  <c r="F235"/>
  <c r="C235"/>
  <c r="B235"/>
  <c r="G234"/>
  <c r="F234"/>
  <c r="C234"/>
  <c r="B234"/>
  <c r="G233"/>
  <c r="F233"/>
  <c r="C233"/>
  <c r="B233"/>
  <c r="G232"/>
  <c r="F232"/>
  <c r="C232"/>
  <c r="B232"/>
  <c r="G231"/>
  <c r="F231"/>
  <c r="C231"/>
  <c r="B231"/>
  <c r="G230"/>
  <c r="F230"/>
  <c r="C230"/>
  <c r="B230"/>
  <c r="G229"/>
  <c r="F229"/>
  <c r="C229"/>
  <c r="B229"/>
  <c r="G228"/>
  <c r="F228"/>
  <c r="C228"/>
  <c r="B228"/>
  <c r="G227"/>
  <c r="F227"/>
  <c r="C227"/>
  <c r="B227"/>
  <c r="G226"/>
  <c r="F226"/>
  <c r="C226"/>
  <c r="B226"/>
  <c r="G225"/>
  <c r="F225"/>
  <c r="C225"/>
  <c r="B225"/>
  <c r="G224"/>
  <c r="F224"/>
  <c r="C224"/>
  <c r="B224"/>
  <c r="G223"/>
  <c r="F223"/>
  <c r="C223"/>
  <c r="B223"/>
  <c r="G222"/>
  <c r="F222"/>
  <c r="C222"/>
  <c r="B222"/>
  <c r="G221"/>
  <c r="F221"/>
  <c r="C221"/>
  <c r="B221"/>
  <c r="G220"/>
  <c r="F220"/>
  <c r="C220"/>
  <c r="B220"/>
  <c r="G219"/>
  <c r="F219"/>
  <c r="C219"/>
  <c r="B219"/>
  <c r="G218"/>
  <c r="F218"/>
  <c r="C218"/>
  <c r="B218"/>
  <c r="G217"/>
  <c r="F217"/>
  <c r="C217"/>
  <c r="B217"/>
  <c r="G216"/>
  <c r="F216"/>
  <c r="C216"/>
  <c r="B216"/>
  <c r="G215"/>
  <c r="F215"/>
  <c r="C215"/>
  <c r="B215"/>
  <c r="G214"/>
  <c r="F214"/>
  <c r="C214"/>
  <c r="B214"/>
  <c r="G213"/>
  <c r="F213"/>
  <c r="C213"/>
  <c r="B213"/>
  <c r="G212"/>
  <c r="F212"/>
  <c r="C212"/>
  <c r="B212"/>
  <c r="G211"/>
  <c r="F211"/>
  <c r="C211"/>
  <c r="B211"/>
  <c r="G210"/>
  <c r="F210"/>
  <c r="C210"/>
  <c r="B210"/>
  <c r="G209"/>
  <c r="F209"/>
  <c r="C209"/>
  <c r="B209"/>
  <c r="G208"/>
  <c r="F208"/>
  <c r="C208"/>
  <c r="B208"/>
  <c r="G207"/>
  <c r="F207"/>
  <c r="C207"/>
  <c r="B207"/>
  <c r="G206"/>
  <c r="F206"/>
  <c r="C206"/>
  <c r="B206"/>
  <c r="G205"/>
  <c r="F205"/>
  <c r="C205"/>
  <c r="B205"/>
  <c r="F200"/>
  <c r="G200" s="1"/>
  <c r="C200"/>
  <c r="B200"/>
  <c r="F199"/>
  <c r="G199" s="1"/>
  <c r="C199"/>
  <c r="B199"/>
  <c r="F198"/>
  <c r="G198" s="1"/>
  <c r="C198"/>
  <c r="B198"/>
  <c r="F197"/>
  <c r="G197" s="1"/>
  <c r="C197"/>
  <c r="B197"/>
  <c r="F196"/>
  <c r="G196" s="1"/>
  <c r="C196"/>
  <c r="B196"/>
  <c r="F195"/>
  <c r="G195" s="1"/>
  <c r="C195"/>
  <c r="B195"/>
  <c r="F194"/>
  <c r="G194" s="1"/>
  <c r="C194"/>
  <c r="B194"/>
  <c r="F193"/>
  <c r="G193" s="1"/>
  <c r="C193"/>
  <c r="B193"/>
  <c r="F192"/>
  <c r="G192" s="1"/>
  <c r="C192"/>
  <c r="B192"/>
  <c r="F191"/>
  <c r="G191" s="1"/>
  <c r="C191"/>
  <c r="B191"/>
  <c r="F190"/>
  <c r="G190" s="1"/>
  <c r="C190"/>
  <c r="B190"/>
  <c r="F189"/>
  <c r="G189" s="1"/>
  <c r="C189"/>
  <c r="B189"/>
  <c r="F188"/>
  <c r="G188" s="1"/>
  <c r="C188"/>
  <c r="B188"/>
  <c r="G187"/>
  <c r="F187"/>
  <c r="C187"/>
  <c r="B187"/>
  <c r="G186"/>
  <c r="F186"/>
  <c r="C186"/>
  <c r="B186"/>
  <c r="G185"/>
  <c r="F185"/>
  <c r="C185"/>
  <c r="B185"/>
  <c r="G184"/>
  <c r="F184"/>
  <c r="C184"/>
  <c r="B184"/>
  <c r="G183"/>
  <c r="F183"/>
  <c r="C183"/>
  <c r="B183"/>
  <c r="G182"/>
  <c r="F182"/>
  <c r="C182"/>
  <c r="B182"/>
  <c r="G181"/>
  <c r="F181"/>
  <c r="C181"/>
  <c r="B181"/>
  <c r="G180"/>
  <c r="F180"/>
  <c r="C180"/>
  <c r="B180"/>
  <c r="G179"/>
  <c r="F179"/>
  <c r="C179"/>
  <c r="B179"/>
  <c r="G178"/>
  <c r="F178"/>
  <c r="C178"/>
  <c r="B178"/>
  <c r="G177"/>
  <c r="F177"/>
  <c r="C177"/>
  <c r="B177"/>
  <c r="G176"/>
  <c r="F176"/>
  <c r="C176"/>
  <c r="B176"/>
  <c r="G175"/>
  <c r="F175"/>
  <c r="C175"/>
  <c r="B175"/>
  <c r="G174"/>
  <c r="F174"/>
  <c r="C174"/>
  <c r="B174"/>
  <c r="G173"/>
  <c r="F173"/>
  <c r="C173"/>
  <c r="B173"/>
  <c r="G172"/>
  <c r="F172"/>
  <c r="C172"/>
  <c r="B172"/>
  <c r="G171"/>
  <c r="F171"/>
  <c r="C171"/>
  <c r="B171"/>
  <c r="G170"/>
  <c r="F170"/>
  <c r="C170"/>
  <c r="B170"/>
  <c r="G169"/>
  <c r="F169"/>
  <c r="C169"/>
  <c r="B169"/>
  <c r="G168"/>
  <c r="F168"/>
  <c r="C168"/>
  <c r="B168"/>
  <c r="G167"/>
  <c r="F167"/>
  <c r="C167"/>
  <c r="B167"/>
  <c r="G166"/>
  <c r="F166"/>
  <c r="C166"/>
  <c r="B166"/>
  <c r="G165"/>
  <c r="F165"/>
  <c r="C165"/>
  <c r="B165"/>
  <c r="G164"/>
  <c r="F164"/>
  <c r="C164"/>
  <c r="B164"/>
  <c r="G163"/>
  <c r="F163"/>
  <c r="C163"/>
  <c r="B163"/>
  <c r="G162"/>
  <c r="F162"/>
  <c r="C162"/>
  <c r="B162"/>
  <c r="G161"/>
  <c r="F161"/>
  <c r="C161"/>
  <c r="B161"/>
  <c r="G160"/>
  <c r="F160"/>
  <c r="C160"/>
  <c r="B160"/>
  <c r="G159"/>
  <c r="F159"/>
  <c r="C159"/>
  <c r="B159"/>
  <c r="G158"/>
  <c r="F158"/>
  <c r="C158"/>
  <c r="B158"/>
  <c r="G157"/>
  <c r="F157"/>
  <c r="C157"/>
  <c r="B157"/>
  <c r="G156"/>
  <c r="F156"/>
  <c r="C156"/>
  <c r="B156"/>
  <c r="G155"/>
  <c r="F155"/>
  <c r="C155"/>
  <c r="B155"/>
  <c r="F150"/>
  <c r="G150" s="1"/>
  <c r="C150"/>
  <c r="B150"/>
  <c r="F149"/>
  <c r="G149" s="1"/>
  <c r="C149"/>
  <c r="B149"/>
  <c r="G148"/>
  <c r="F148"/>
  <c r="C148"/>
  <c r="B148"/>
  <c r="G147"/>
  <c r="F147"/>
  <c r="C147"/>
  <c r="B147"/>
  <c r="G146"/>
  <c r="F146"/>
  <c r="C146"/>
  <c r="B146"/>
  <c r="G145"/>
  <c r="F145"/>
  <c r="C145"/>
  <c r="B145"/>
  <c r="G144"/>
  <c r="F144"/>
  <c r="C144"/>
  <c r="B144"/>
  <c r="G143"/>
  <c r="F143"/>
  <c r="C143"/>
  <c r="B143"/>
  <c r="G142"/>
  <c r="F142"/>
  <c r="C142"/>
  <c r="B142"/>
  <c r="G141"/>
  <c r="F141"/>
  <c r="C141"/>
  <c r="B141"/>
  <c r="G140"/>
  <c r="F140"/>
  <c r="C140"/>
  <c r="B140"/>
  <c r="G139"/>
  <c r="F139"/>
  <c r="C139"/>
  <c r="B139"/>
  <c r="G138"/>
  <c r="F138"/>
  <c r="C138"/>
  <c r="B138"/>
  <c r="G137"/>
  <c r="F137"/>
  <c r="C137"/>
  <c r="B137"/>
  <c r="G136"/>
  <c r="F136"/>
  <c r="C136"/>
  <c r="B136"/>
  <c r="G135"/>
  <c r="F135"/>
  <c r="C135"/>
  <c r="B135"/>
  <c r="G134"/>
  <c r="F134"/>
  <c r="C134"/>
  <c r="B134"/>
  <c r="G133"/>
  <c r="F133"/>
  <c r="C133"/>
  <c r="B133"/>
  <c r="G132"/>
  <c r="F132"/>
  <c r="C132"/>
  <c r="B132"/>
  <c r="G131"/>
  <c r="F131"/>
  <c r="C131"/>
  <c r="B131"/>
  <c r="G130"/>
  <c r="F130"/>
  <c r="C130"/>
  <c r="B130"/>
  <c r="G129"/>
  <c r="F129"/>
  <c r="C129"/>
  <c r="B129"/>
  <c r="G128"/>
  <c r="F128"/>
  <c r="C128"/>
  <c r="B128"/>
  <c r="G127"/>
  <c r="F127"/>
  <c r="C127"/>
  <c r="B127"/>
  <c r="G126"/>
  <c r="F126"/>
  <c r="C126"/>
  <c r="B126"/>
  <c r="G125"/>
  <c r="F125"/>
  <c r="C125"/>
  <c r="B125"/>
  <c r="G124"/>
  <c r="F124"/>
  <c r="C124"/>
  <c r="B124"/>
  <c r="G123"/>
  <c r="F123"/>
  <c r="C123"/>
  <c r="B123"/>
  <c r="G122"/>
  <c r="F122"/>
  <c r="C122"/>
  <c r="B122"/>
  <c r="G121"/>
  <c r="F121"/>
  <c r="C121"/>
  <c r="B121"/>
  <c r="G120"/>
  <c r="F120"/>
  <c r="C120"/>
  <c r="B120"/>
  <c r="G119"/>
  <c r="F119"/>
  <c r="C119"/>
  <c r="B119"/>
  <c r="G118"/>
  <c r="F118"/>
  <c r="C118"/>
  <c r="B118"/>
  <c r="G117"/>
  <c r="F117"/>
  <c r="C117"/>
  <c r="B117"/>
  <c r="G116"/>
  <c r="F116"/>
  <c r="C116"/>
  <c r="B116"/>
  <c r="G115"/>
  <c r="F115"/>
  <c r="C115"/>
  <c r="B115"/>
  <c r="G114"/>
  <c r="F114"/>
  <c r="C114"/>
  <c r="B114"/>
  <c r="G113"/>
  <c r="F113"/>
  <c r="C113"/>
  <c r="B113"/>
  <c r="G112"/>
  <c r="F112"/>
  <c r="C112"/>
  <c r="B112"/>
  <c r="G111"/>
  <c r="F111"/>
  <c r="C111"/>
  <c r="B111"/>
  <c r="G110"/>
  <c r="F110"/>
  <c r="C110"/>
  <c r="B110"/>
  <c r="G109"/>
  <c r="F109"/>
  <c r="C109"/>
  <c r="B109"/>
  <c r="G108"/>
  <c r="F108"/>
  <c r="C108"/>
  <c r="B108"/>
  <c r="G107"/>
  <c r="F107"/>
  <c r="C107"/>
  <c r="B107"/>
  <c r="G106"/>
  <c r="F106"/>
  <c r="C106"/>
  <c r="B106"/>
  <c r="G105"/>
  <c r="F105"/>
  <c r="C105"/>
  <c r="B105"/>
  <c r="F100"/>
  <c r="G100" s="1"/>
  <c r="C100"/>
  <c r="B100"/>
  <c r="F99"/>
  <c r="G99" s="1"/>
  <c r="C99"/>
  <c r="B99"/>
  <c r="F98"/>
  <c r="G98" s="1"/>
  <c r="C98"/>
  <c r="B98"/>
  <c r="F97"/>
  <c r="G97" s="1"/>
  <c r="C97"/>
  <c r="B97"/>
  <c r="F96"/>
  <c r="G96" s="1"/>
  <c r="C96"/>
  <c r="B96"/>
  <c r="F95"/>
  <c r="G95" s="1"/>
  <c r="C95"/>
  <c r="B95"/>
  <c r="F94"/>
  <c r="G94" s="1"/>
  <c r="C94"/>
  <c r="B94"/>
  <c r="F93"/>
  <c r="G93" s="1"/>
  <c r="C93"/>
  <c r="B93"/>
  <c r="F92"/>
  <c r="G92" s="1"/>
  <c r="C92"/>
  <c r="B92"/>
  <c r="F91"/>
  <c r="G91" s="1"/>
  <c r="C91"/>
  <c r="B91"/>
  <c r="F90"/>
  <c r="G90" s="1"/>
  <c r="C90"/>
  <c r="B90"/>
  <c r="F89"/>
  <c r="G89" s="1"/>
  <c r="C89"/>
  <c r="B89"/>
  <c r="F88"/>
  <c r="G88" s="1"/>
  <c r="C88"/>
  <c r="B88"/>
  <c r="F87"/>
  <c r="G87" s="1"/>
  <c r="C87"/>
  <c r="B87"/>
  <c r="F86"/>
  <c r="G86" s="1"/>
  <c r="C86"/>
  <c r="B86"/>
  <c r="F85"/>
  <c r="G85" s="1"/>
  <c r="C85"/>
  <c r="B85"/>
  <c r="F84"/>
  <c r="G84" s="1"/>
  <c r="C84"/>
  <c r="B84"/>
  <c r="F83"/>
  <c r="G83" s="1"/>
  <c r="C83"/>
  <c r="B83"/>
  <c r="F82"/>
  <c r="G82" s="1"/>
  <c r="C82"/>
  <c r="B82"/>
  <c r="F81"/>
  <c r="G81" s="1"/>
  <c r="C81"/>
  <c r="B81"/>
  <c r="F80"/>
  <c r="G80" s="1"/>
  <c r="C80"/>
  <c r="B80"/>
  <c r="F79"/>
  <c r="G79" s="1"/>
  <c r="C79"/>
  <c r="B79"/>
  <c r="F78"/>
  <c r="G78" s="1"/>
  <c r="C78"/>
  <c r="B78"/>
  <c r="F77"/>
  <c r="G77" s="1"/>
  <c r="C77"/>
  <c r="B77"/>
  <c r="F76"/>
  <c r="G76" s="1"/>
  <c r="C76"/>
  <c r="B76"/>
  <c r="F75"/>
  <c r="G75" s="1"/>
  <c r="C75"/>
  <c r="B75"/>
  <c r="F74"/>
  <c r="G74" s="1"/>
  <c r="C74"/>
  <c r="B74"/>
  <c r="F73"/>
  <c r="G73" s="1"/>
  <c r="C73"/>
  <c r="B73"/>
  <c r="F72"/>
  <c r="G72" s="1"/>
  <c r="C72"/>
  <c r="B72"/>
  <c r="G71"/>
  <c r="F71"/>
  <c r="C71"/>
  <c r="B71"/>
  <c r="G70"/>
  <c r="F70"/>
  <c r="C70"/>
  <c r="B70"/>
  <c r="G69"/>
  <c r="F69"/>
  <c r="C69"/>
  <c r="B69"/>
  <c r="G68"/>
  <c r="F68"/>
  <c r="C68"/>
  <c r="B68"/>
  <c r="G67"/>
  <c r="F67"/>
  <c r="C67"/>
  <c r="B67"/>
  <c r="G66"/>
  <c r="F66"/>
  <c r="C66"/>
  <c r="B66"/>
  <c r="G65"/>
  <c r="F65"/>
  <c r="C65"/>
  <c r="B65"/>
  <c r="G64"/>
  <c r="F64"/>
  <c r="C64"/>
  <c r="B64"/>
  <c r="G63"/>
  <c r="F63"/>
  <c r="C63"/>
  <c r="B63"/>
  <c r="G62"/>
  <c r="F62"/>
  <c r="C62"/>
  <c r="B62"/>
  <c r="G61"/>
  <c r="F61"/>
  <c r="C61"/>
  <c r="B61"/>
  <c r="G60"/>
  <c r="F60"/>
  <c r="C60"/>
  <c r="B60"/>
  <c r="G59"/>
  <c r="F59"/>
  <c r="C59"/>
  <c r="B59"/>
  <c r="G58"/>
  <c r="F58"/>
  <c r="C58"/>
  <c r="B58"/>
  <c r="G57"/>
  <c r="F57"/>
  <c r="C57"/>
  <c r="B57"/>
  <c r="G56"/>
  <c r="F56"/>
  <c r="C56"/>
  <c r="B56"/>
  <c r="G55"/>
  <c r="F55"/>
  <c r="C55"/>
  <c r="B55"/>
  <c r="B50"/>
  <c r="C50"/>
  <c r="F50"/>
  <c r="G50" s="1"/>
  <c r="F49"/>
  <c r="G49" s="1"/>
  <c r="C49"/>
  <c r="B49"/>
  <c r="F48"/>
  <c r="G48" s="1"/>
  <c r="C48"/>
  <c r="B48"/>
  <c r="F47"/>
  <c r="G47" s="1"/>
  <c r="C47"/>
  <c r="B47"/>
  <c r="F46"/>
  <c r="G46" s="1"/>
  <c r="C46"/>
  <c r="B46"/>
  <c r="F45"/>
  <c r="G45" s="1"/>
  <c r="C45"/>
  <c r="B45"/>
  <c r="F44"/>
  <c r="G44" s="1"/>
  <c r="C44"/>
  <c r="B44"/>
  <c r="F43"/>
  <c r="G43" s="1"/>
  <c r="C43"/>
  <c r="B43"/>
  <c r="F42"/>
  <c r="G42" s="1"/>
  <c r="C42"/>
  <c r="B42"/>
  <c r="F41"/>
  <c r="G41" s="1"/>
  <c r="C41"/>
  <c r="B41"/>
  <c r="F40"/>
  <c r="G40" s="1"/>
  <c r="C40"/>
  <c r="B40"/>
  <c r="F39"/>
  <c r="G39" s="1"/>
  <c r="C39"/>
  <c r="B39"/>
  <c r="F38"/>
  <c r="G38" s="1"/>
  <c r="C38"/>
  <c r="B38"/>
  <c r="F37"/>
  <c r="G37" s="1"/>
  <c r="C37"/>
  <c r="B37"/>
  <c r="F36"/>
  <c r="G36" s="1"/>
  <c r="C36"/>
  <c r="B36"/>
  <c r="F35"/>
  <c r="G35" s="1"/>
  <c r="C35"/>
  <c r="B35"/>
  <c r="F34"/>
  <c r="G34" s="1"/>
  <c r="C34"/>
  <c r="B34"/>
  <c r="F33"/>
  <c r="G33" s="1"/>
  <c r="C33"/>
  <c r="B33"/>
  <c r="F32"/>
  <c r="G32" s="1"/>
  <c r="C32"/>
  <c r="B32"/>
  <c r="G31"/>
  <c r="F31"/>
  <c r="C31"/>
  <c r="B31"/>
  <c r="G30"/>
  <c r="F30"/>
  <c r="C30"/>
  <c r="B30"/>
  <c r="G29"/>
  <c r="F29"/>
  <c r="C29"/>
  <c r="B29"/>
  <c r="G28"/>
  <c r="F28"/>
  <c r="C28"/>
  <c r="B28"/>
  <c r="G27"/>
  <c r="F27"/>
  <c r="C27"/>
  <c r="B27"/>
  <c r="G26"/>
  <c r="F26"/>
  <c r="C26"/>
  <c r="B26"/>
  <c r="G25"/>
  <c r="F25"/>
  <c r="C25"/>
  <c r="B25"/>
  <c r="G24"/>
  <c r="F24"/>
  <c r="C24"/>
  <c r="B24"/>
  <c r="G23"/>
  <c r="F23"/>
  <c r="C23"/>
  <c r="B23"/>
  <c r="F22"/>
  <c r="G22" s="1"/>
  <c r="C22"/>
  <c r="B22"/>
  <c r="F21"/>
  <c r="G21" s="1"/>
  <c r="C21"/>
  <c r="B21"/>
  <c r="F20"/>
  <c r="G20" s="1"/>
  <c r="C20"/>
  <c r="B20"/>
  <c r="F19"/>
  <c r="G19" s="1"/>
  <c r="C19"/>
  <c r="B19"/>
  <c r="F18"/>
  <c r="G18" s="1"/>
  <c r="C18"/>
  <c r="B18"/>
  <c r="F17"/>
  <c r="G17" s="1"/>
  <c r="C17"/>
  <c r="B17"/>
  <c r="F16"/>
  <c r="G16" s="1"/>
  <c r="C16"/>
  <c r="B16"/>
  <c r="G15"/>
  <c r="F15"/>
  <c r="C15"/>
  <c r="B15"/>
  <c r="G14"/>
  <c r="F14"/>
  <c r="C14"/>
  <c r="B14"/>
  <c r="B7"/>
  <c r="C7"/>
  <c r="F7"/>
  <c r="G7" s="1"/>
  <c r="B8"/>
  <c r="C8"/>
  <c r="F8"/>
  <c r="G8" s="1"/>
  <c r="B9"/>
  <c r="C9"/>
  <c r="F9"/>
  <c r="G9" s="1"/>
  <c r="B10"/>
  <c r="C10"/>
  <c r="F10"/>
  <c r="G10" s="1"/>
  <c r="B11"/>
  <c r="C11"/>
  <c r="F11"/>
  <c r="G11" s="1"/>
  <c r="B12"/>
  <c r="C12"/>
  <c r="F12"/>
  <c r="G12" s="1"/>
  <c r="B13"/>
  <c r="C13"/>
  <c r="F13"/>
  <c r="G13" s="1"/>
  <c r="B6"/>
  <c r="C6"/>
  <c r="C5"/>
  <c r="B5"/>
  <c r="F6"/>
  <c r="G6" s="1"/>
  <c r="J14"/>
  <c r="J13"/>
  <c r="I13"/>
  <c r="P2"/>
  <c r="K464" s="1"/>
  <c r="F5"/>
  <c r="G5" s="1"/>
  <c r="K114" i="20"/>
  <c r="N113"/>
  <c r="L113"/>
  <c r="Q112"/>
  <c r="O112"/>
  <c r="M112"/>
  <c r="K112"/>
  <c r="K77"/>
  <c r="N76"/>
  <c r="L76"/>
  <c r="Q75"/>
  <c r="O75"/>
  <c r="M75"/>
  <c r="K75"/>
  <c r="K40"/>
  <c r="N39"/>
  <c r="L39"/>
  <c r="Q38"/>
  <c r="O38"/>
  <c r="M38"/>
  <c r="K38"/>
  <c r="K3"/>
  <c r="N2"/>
  <c r="L2"/>
  <c r="Q1"/>
  <c r="O1"/>
  <c r="M1"/>
  <c r="K1"/>
  <c r="B114"/>
  <c r="E113"/>
  <c r="C113"/>
  <c r="H112"/>
  <c r="F112"/>
  <c r="D112"/>
  <c r="B112"/>
  <c r="B77"/>
  <c r="E76"/>
  <c r="C76"/>
  <c r="H75"/>
  <c r="F75"/>
  <c r="D75"/>
  <c r="B75"/>
  <c r="B40"/>
  <c r="E39"/>
  <c r="C39"/>
  <c r="H38"/>
  <c r="F38"/>
  <c r="D38"/>
  <c r="B38"/>
  <c r="C2"/>
  <c r="B3"/>
  <c r="E2"/>
  <c r="H1"/>
  <c r="F1"/>
  <c r="D1"/>
  <c r="B1"/>
  <c r="E149" i="12"/>
  <c r="B500" i="13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E329" i="12"/>
  <c r="E293"/>
  <c r="E257"/>
  <c r="E221"/>
  <c r="E185"/>
  <c r="E113"/>
  <c r="E77"/>
  <c r="E41"/>
  <c r="E5"/>
  <c r="B334"/>
  <c r="B333"/>
  <c r="B332"/>
  <c r="I331"/>
  <c r="B331"/>
  <c r="G330"/>
  <c r="B330"/>
  <c r="C329"/>
  <c r="B298"/>
  <c r="B297"/>
  <c r="B296"/>
  <c r="I295"/>
  <c r="B295"/>
  <c r="G294"/>
  <c r="B294"/>
  <c r="C293"/>
  <c r="B262"/>
  <c r="B261"/>
  <c r="B260"/>
  <c r="I259"/>
  <c r="B259"/>
  <c r="G258"/>
  <c r="B258"/>
  <c r="C257"/>
  <c r="B226"/>
  <c r="B225"/>
  <c r="B224"/>
  <c r="I223"/>
  <c r="B223"/>
  <c r="G222"/>
  <c r="B222"/>
  <c r="C221"/>
  <c r="B190"/>
  <c r="B189"/>
  <c r="B188"/>
  <c r="I187"/>
  <c r="B187"/>
  <c r="G186"/>
  <c r="B186"/>
  <c r="C185"/>
  <c r="B154"/>
  <c r="B153"/>
  <c r="B152"/>
  <c r="I151"/>
  <c r="B151"/>
  <c r="G150"/>
  <c r="B150"/>
  <c r="C149"/>
  <c r="B118"/>
  <c r="B117"/>
  <c r="B116"/>
  <c r="I115"/>
  <c r="B115"/>
  <c r="G114"/>
  <c r="B114"/>
  <c r="C113"/>
  <c r="B82"/>
  <c r="B81"/>
  <c r="B80"/>
  <c r="I79"/>
  <c r="B79"/>
  <c r="G78"/>
  <c r="B78"/>
  <c r="C77"/>
  <c r="B46"/>
  <c r="B45"/>
  <c r="B44"/>
  <c r="I43"/>
  <c r="B43"/>
  <c r="G42"/>
  <c r="B42"/>
  <c r="C41"/>
  <c r="B10"/>
  <c r="B9"/>
  <c r="B8"/>
  <c r="I7"/>
  <c r="B7"/>
  <c r="G6"/>
  <c r="B6"/>
  <c r="C5"/>
  <c r="B500" i="3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0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55"/>
  <c r="B456" i="11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45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0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35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0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25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0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15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0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55"/>
  <c r="AP454" i="24"/>
  <c r="AO454"/>
  <c r="AN454"/>
  <c r="AL454"/>
  <c r="AK454"/>
  <c r="AJ454"/>
  <c r="AH454"/>
  <c r="AG454"/>
  <c r="AF454"/>
  <c r="AD454"/>
  <c r="AC454"/>
  <c r="AB454"/>
  <c r="Z454"/>
  <c r="Y454"/>
  <c r="X454"/>
  <c r="AP404"/>
  <c r="AO404"/>
  <c r="AN404"/>
  <c r="AL404"/>
  <c r="AK404"/>
  <c r="AJ404"/>
  <c r="AH404"/>
  <c r="AG404"/>
  <c r="AF404"/>
  <c r="AD404"/>
  <c r="AC404"/>
  <c r="AB404"/>
  <c r="Z404"/>
  <c r="Y404"/>
  <c r="X404"/>
  <c r="AP354"/>
  <c r="AO354"/>
  <c r="AN354"/>
  <c r="AL354"/>
  <c r="AK354"/>
  <c r="AJ354"/>
  <c r="AH354"/>
  <c r="AG354"/>
  <c r="AF354"/>
  <c r="AD354"/>
  <c r="AC354"/>
  <c r="AB354"/>
  <c r="Z354"/>
  <c r="Y354"/>
  <c r="X354"/>
  <c r="AP304"/>
  <c r="AO304"/>
  <c r="AN304"/>
  <c r="AL304"/>
  <c r="AK304"/>
  <c r="AJ304"/>
  <c r="AH304"/>
  <c r="AG304"/>
  <c r="AF304"/>
  <c r="AD304"/>
  <c r="AC304"/>
  <c r="AB304"/>
  <c r="Z304"/>
  <c r="Y304"/>
  <c r="X304"/>
  <c r="AP254"/>
  <c r="AO254"/>
  <c r="AN254"/>
  <c r="AL254"/>
  <c r="AK254"/>
  <c r="AJ254"/>
  <c r="AH254"/>
  <c r="AG254"/>
  <c r="AF254"/>
  <c r="AD254"/>
  <c r="AC254"/>
  <c r="AB254"/>
  <c r="Z254"/>
  <c r="Y254"/>
  <c r="X254"/>
  <c r="AP204"/>
  <c r="AO204"/>
  <c r="AN204"/>
  <c r="AL204"/>
  <c r="AK204"/>
  <c r="AJ204"/>
  <c r="AH204"/>
  <c r="AG204"/>
  <c r="AF204"/>
  <c r="AD204"/>
  <c r="AC204"/>
  <c r="AB204"/>
  <c r="Z204"/>
  <c r="Y204"/>
  <c r="X204"/>
  <c r="AP154"/>
  <c r="AO154"/>
  <c r="AN154"/>
  <c r="AL154"/>
  <c r="AK154"/>
  <c r="AJ154"/>
  <c r="AH154"/>
  <c r="AG154"/>
  <c r="AF154"/>
  <c r="AD154"/>
  <c r="AC154"/>
  <c r="AB154"/>
  <c r="Z154"/>
  <c r="Y154"/>
  <c r="X154"/>
  <c r="AP104"/>
  <c r="AO104"/>
  <c r="AN104"/>
  <c r="AL104"/>
  <c r="AK104"/>
  <c r="AJ104"/>
  <c r="AH104"/>
  <c r="AG104"/>
  <c r="AF104"/>
  <c r="AD104"/>
  <c r="AC104"/>
  <c r="AB104"/>
  <c r="Z104"/>
  <c r="Y104"/>
  <c r="X104"/>
  <c r="AP54"/>
  <c r="AO54"/>
  <c r="AN54"/>
  <c r="AL54"/>
  <c r="AK54"/>
  <c r="AJ54"/>
  <c r="AH54"/>
  <c r="AG54"/>
  <c r="AF54"/>
  <c r="AD54"/>
  <c r="AC54"/>
  <c r="AB54"/>
  <c r="Z54"/>
  <c r="Y54"/>
  <c r="X54"/>
  <c r="T454"/>
  <c r="S454"/>
  <c r="R454"/>
  <c r="P454"/>
  <c r="O454"/>
  <c r="N454"/>
  <c r="L454"/>
  <c r="K454"/>
  <c r="J454"/>
  <c r="H454"/>
  <c r="G454"/>
  <c r="F454"/>
  <c r="D454"/>
  <c r="C454"/>
  <c r="T404"/>
  <c r="S404"/>
  <c r="R404"/>
  <c r="P404"/>
  <c r="O404"/>
  <c r="N404"/>
  <c r="L404"/>
  <c r="K404"/>
  <c r="J404"/>
  <c r="H404"/>
  <c r="G404"/>
  <c r="F404"/>
  <c r="D404"/>
  <c r="C404"/>
  <c r="T354"/>
  <c r="S354"/>
  <c r="R354"/>
  <c r="P354"/>
  <c r="O354"/>
  <c r="N354"/>
  <c r="L354"/>
  <c r="K354"/>
  <c r="J354"/>
  <c r="H354"/>
  <c r="G354"/>
  <c r="F354"/>
  <c r="D354"/>
  <c r="C354"/>
  <c r="T304"/>
  <c r="S304"/>
  <c r="R304"/>
  <c r="P304"/>
  <c r="O304"/>
  <c r="N304"/>
  <c r="L304"/>
  <c r="K304"/>
  <c r="J304"/>
  <c r="H304"/>
  <c r="G304"/>
  <c r="F304"/>
  <c r="D304"/>
  <c r="C304"/>
  <c r="T254"/>
  <c r="S254"/>
  <c r="R254"/>
  <c r="P254"/>
  <c r="O254"/>
  <c r="N254"/>
  <c r="L254"/>
  <c r="K254"/>
  <c r="J254"/>
  <c r="H254"/>
  <c r="G254"/>
  <c r="F254"/>
  <c r="D254"/>
  <c r="C254"/>
  <c r="T204"/>
  <c r="S204"/>
  <c r="R204"/>
  <c r="P204"/>
  <c r="O204"/>
  <c r="N204"/>
  <c r="L204"/>
  <c r="K204"/>
  <c r="J204"/>
  <c r="H204"/>
  <c r="G204"/>
  <c r="F204"/>
  <c r="D204"/>
  <c r="C204"/>
  <c r="T154"/>
  <c r="S154"/>
  <c r="R154"/>
  <c r="P154"/>
  <c r="O154"/>
  <c r="N154"/>
  <c r="L154"/>
  <c r="K154"/>
  <c r="J154"/>
  <c r="H154"/>
  <c r="G154"/>
  <c r="F154"/>
  <c r="D154"/>
  <c r="C154"/>
  <c r="T104"/>
  <c r="S104"/>
  <c r="R104"/>
  <c r="P104"/>
  <c r="O104"/>
  <c r="N104"/>
  <c r="L104"/>
  <c r="K104"/>
  <c r="J104"/>
  <c r="H104"/>
  <c r="G104"/>
  <c r="F104"/>
  <c r="D104"/>
  <c r="C104"/>
  <c r="T54"/>
  <c r="S54"/>
  <c r="R54"/>
  <c r="P54"/>
  <c r="O54"/>
  <c r="N54"/>
  <c r="L54"/>
  <c r="K54"/>
  <c r="J54"/>
  <c r="H54"/>
  <c r="G54"/>
  <c r="F54"/>
  <c r="D54"/>
  <c r="C54"/>
  <c r="AP4"/>
  <c r="AO4"/>
  <c r="AN4"/>
  <c r="AL4"/>
  <c r="AK4"/>
  <c r="AJ4"/>
  <c r="AH4"/>
  <c r="AG4"/>
  <c r="AF4"/>
  <c r="AD4"/>
  <c r="AC4"/>
  <c r="AB4"/>
  <c r="Z4"/>
  <c r="Y4"/>
  <c r="X4"/>
  <c r="U4"/>
  <c r="T4"/>
  <c r="S4"/>
  <c r="Q4"/>
  <c r="P4"/>
  <c r="O4"/>
  <c r="M4"/>
  <c r="L4"/>
  <c r="K4"/>
  <c r="I4"/>
  <c r="H4"/>
  <c r="G4"/>
  <c r="E4"/>
  <c r="D4"/>
  <c r="C4"/>
  <c r="C456" i="26"/>
  <c r="B456" i="24" s="1"/>
  <c r="C457" i="26"/>
  <c r="C458"/>
  <c r="B458" i="24" s="1"/>
  <c r="C459" i="26"/>
  <c r="C460"/>
  <c r="B460" i="24" s="1"/>
  <c r="C461" i="26"/>
  <c r="C462"/>
  <c r="B462" i="24" s="1"/>
  <c r="C463" i="26"/>
  <c r="C464"/>
  <c r="B464" i="24" s="1"/>
  <c r="C465" i="26"/>
  <c r="C466"/>
  <c r="B466" i="24" s="1"/>
  <c r="C467" i="26"/>
  <c r="C468"/>
  <c r="B468" i="24" s="1"/>
  <c r="C469" i="26"/>
  <c r="C470"/>
  <c r="B470" i="24" s="1"/>
  <c r="C471" i="26"/>
  <c r="C472"/>
  <c r="B472" i="24" s="1"/>
  <c r="C473" i="26"/>
  <c r="C474"/>
  <c r="B474" i="24" s="1"/>
  <c r="C475" i="26"/>
  <c r="C476"/>
  <c r="B476" i="24" s="1"/>
  <c r="C477" i="26"/>
  <c r="C478"/>
  <c r="B478" i="24" s="1"/>
  <c r="C479" i="26"/>
  <c r="C480"/>
  <c r="B480" i="24" s="1"/>
  <c r="C481" i="26"/>
  <c r="C482"/>
  <c r="B482" i="24" s="1"/>
  <c r="C483" i="26"/>
  <c r="C484"/>
  <c r="B484" i="24" s="1"/>
  <c r="C485" i="26"/>
  <c r="C486"/>
  <c r="B486" i="24" s="1"/>
  <c r="C487" i="26"/>
  <c r="C488"/>
  <c r="B488" i="24" s="1"/>
  <c r="C489" i="26"/>
  <c r="B489" i="24" s="1"/>
  <c r="C490" i="26"/>
  <c r="C491"/>
  <c r="B491" i="24" s="1"/>
  <c r="C492" i="26"/>
  <c r="B492" i="24" s="1"/>
  <c r="C493" i="26"/>
  <c r="B493" i="24" s="1"/>
  <c r="C494" i="26"/>
  <c r="C495"/>
  <c r="B495" i="24" s="1"/>
  <c r="C496" i="26"/>
  <c r="B496" i="24" s="1"/>
  <c r="C497" i="26"/>
  <c r="B497" i="24" s="1"/>
  <c r="C498" i="26"/>
  <c r="C499"/>
  <c r="B499" i="24" s="1"/>
  <c r="C500" i="26"/>
  <c r="B500" i="24" s="1"/>
  <c r="C455" i="26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455"/>
  <c r="C406"/>
  <c r="B406" i="24" s="1"/>
  <c r="C407" i="26"/>
  <c r="C408"/>
  <c r="B408" i="24" s="1"/>
  <c r="C409" i="26"/>
  <c r="C410"/>
  <c r="B410" i="24" s="1"/>
  <c r="C411" i="26"/>
  <c r="C412"/>
  <c r="B412" i="24" s="1"/>
  <c r="C413" i="26"/>
  <c r="C414"/>
  <c r="B414" i="24" s="1"/>
  <c r="C415" i="26"/>
  <c r="C416"/>
  <c r="B416" i="24" s="1"/>
  <c r="C417" i="26"/>
  <c r="C418"/>
  <c r="B418" i="24" s="1"/>
  <c r="C419" i="26"/>
  <c r="C420"/>
  <c r="B420" i="24" s="1"/>
  <c r="C421" i="26"/>
  <c r="C422"/>
  <c r="B422" i="24" s="1"/>
  <c r="C423" i="26"/>
  <c r="C424"/>
  <c r="B424" i="24" s="1"/>
  <c r="C425" i="26"/>
  <c r="C426"/>
  <c r="B426" i="24" s="1"/>
  <c r="C427" i="26"/>
  <c r="C428"/>
  <c r="B428" i="24" s="1"/>
  <c r="C429" i="26"/>
  <c r="C430"/>
  <c r="B430" i="24" s="1"/>
  <c r="C431" i="26"/>
  <c r="C432"/>
  <c r="B432" i="24" s="1"/>
  <c r="C433" i="26"/>
  <c r="C434"/>
  <c r="B434" i="24" s="1"/>
  <c r="C435" i="26"/>
  <c r="C436"/>
  <c r="B436" i="24" s="1"/>
  <c r="C437" i="26"/>
  <c r="C438"/>
  <c r="B438" i="24" s="1"/>
  <c r="C439" i="26"/>
  <c r="C440"/>
  <c r="B440" i="24" s="1"/>
  <c r="C441" i="26"/>
  <c r="C442"/>
  <c r="B442" i="24" s="1"/>
  <c r="C443" i="26"/>
  <c r="C444"/>
  <c r="B444" i="24" s="1"/>
  <c r="C445" i="26"/>
  <c r="C446"/>
  <c r="B446" i="24" s="1"/>
  <c r="C447" i="26"/>
  <c r="C448"/>
  <c r="B448" i="24" s="1"/>
  <c r="C449" i="26"/>
  <c r="C450"/>
  <c r="B450" i="24" s="1"/>
  <c r="C405" i="26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05"/>
  <c r="C356"/>
  <c r="B356" i="24" s="1"/>
  <c r="C357" i="26"/>
  <c r="B357" i="24" s="1"/>
  <c r="C358" i="26"/>
  <c r="B358" i="24" s="1"/>
  <c r="C359" i="26"/>
  <c r="B359" i="24" s="1"/>
  <c r="C360" i="26"/>
  <c r="B360" i="24" s="1"/>
  <c r="C361" i="26"/>
  <c r="C362"/>
  <c r="B362" i="24" s="1"/>
  <c r="C363" i="26"/>
  <c r="C364"/>
  <c r="B364" i="24" s="1"/>
  <c r="C365" i="26"/>
  <c r="B365" i="24" s="1"/>
  <c r="C366" i="26"/>
  <c r="B366" i="24" s="1"/>
  <c r="C367" i="26"/>
  <c r="B367" i="24" s="1"/>
  <c r="C368" i="26"/>
  <c r="B368" i="24" s="1"/>
  <c r="C369" i="26"/>
  <c r="C370"/>
  <c r="B370" i="24" s="1"/>
  <c r="C371" i="26"/>
  <c r="C372"/>
  <c r="B372" i="24" s="1"/>
  <c r="C373" i="26"/>
  <c r="B373" i="24" s="1"/>
  <c r="C374" i="26"/>
  <c r="B374" i="24" s="1"/>
  <c r="C375" i="26"/>
  <c r="B375" i="24" s="1"/>
  <c r="C376" i="26"/>
  <c r="B376" i="24" s="1"/>
  <c r="C377" i="26"/>
  <c r="C378"/>
  <c r="B378" i="24" s="1"/>
  <c r="C379" i="26"/>
  <c r="C380"/>
  <c r="B380" i="24" s="1"/>
  <c r="C381" i="26"/>
  <c r="B381" i="24" s="1"/>
  <c r="C382" i="26"/>
  <c r="B382" i="24" s="1"/>
  <c r="C383" i="26"/>
  <c r="B383" i="24" s="1"/>
  <c r="C384" i="26"/>
  <c r="B384" i="24" s="1"/>
  <c r="C385" i="26"/>
  <c r="C386"/>
  <c r="B386" i="24" s="1"/>
  <c r="C387" i="26"/>
  <c r="C388"/>
  <c r="B388" i="24" s="1"/>
  <c r="C389" i="26"/>
  <c r="B389" i="24" s="1"/>
  <c r="C390" i="26"/>
  <c r="B390" i="24" s="1"/>
  <c r="C391" i="26"/>
  <c r="B391" i="24" s="1"/>
  <c r="C392" i="26"/>
  <c r="B392" i="24" s="1"/>
  <c r="C393" i="26"/>
  <c r="C394"/>
  <c r="B394" i="24" s="1"/>
  <c r="C395" i="26"/>
  <c r="C396"/>
  <c r="B396" i="24" s="1"/>
  <c r="C397" i="26"/>
  <c r="B397" i="24" s="1"/>
  <c r="C398" i="26"/>
  <c r="B398" i="24" s="1"/>
  <c r="C399" i="26"/>
  <c r="B399" i="24" s="1"/>
  <c r="C400" i="26"/>
  <c r="B400" i="24" s="1"/>
  <c r="C355" i="26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355"/>
  <c r="C306"/>
  <c r="B306" i="24" s="1"/>
  <c r="C307" i="26"/>
  <c r="B307" i="24" s="1"/>
  <c r="C308" i="26"/>
  <c r="B308" i="24" s="1"/>
  <c r="C309" i="26"/>
  <c r="C310"/>
  <c r="B310" i="24" s="1"/>
  <c r="C311" i="26"/>
  <c r="C312"/>
  <c r="B312" i="24" s="1"/>
  <c r="C313" i="26"/>
  <c r="B313" i="24" s="1"/>
  <c r="C314" i="26"/>
  <c r="B314" i="24" s="1"/>
  <c r="C315" i="26"/>
  <c r="B315" i="24" s="1"/>
  <c r="C316" i="26"/>
  <c r="B316" i="24" s="1"/>
  <c r="C317" i="26"/>
  <c r="C318"/>
  <c r="B318" i="24" s="1"/>
  <c r="C319" i="26"/>
  <c r="C320"/>
  <c r="B320" i="24" s="1"/>
  <c r="C321" i="26"/>
  <c r="B321" i="24" s="1"/>
  <c r="C322" i="26"/>
  <c r="B322" i="24" s="1"/>
  <c r="C323" i="26"/>
  <c r="B323" i="24" s="1"/>
  <c r="C324" i="26"/>
  <c r="B324" i="24" s="1"/>
  <c r="C325" i="26"/>
  <c r="C326"/>
  <c r="B326" i="24" s="1"/>
  <c r="C327" i="26"/>
  <c r="C328"/>
  <c r="B328" i="24" s="1"/>
  <c r="C329" i="26"/>
  <c r="B329" i="24" s="1"/>
  <c r="C330" i="26"/>
  <c r="B330" i="24" s="1"/>
  <c r="C331" i="26"/>
  <c r="B331" i="24" s="1"/>
  <c r="C332" i="26"/>
  <c r="B332" i="24" s="1"/>
  <c r="C333" i="26"/>
  <c r="C334"/>
  <c r="B334" i="24" s="1"/>
  <c r="C335" i="26"/>
  <c r="C336"/>
  <c r="B336" i="24" s="1"/>
  <c r="C337" i="26"/>
  <c r="B337" i="24" s="1"/>
  <c r="C338" i="26"/>
  <c r="B338" i="24" s="1"/>
  <c r="C339" i="26"/>
  <c r="B339" i="24" s="1"/>
  <c r="C340" i="26"/>
  <c r="B340" i="24" s="1"/>
  <c r="C341" i="26"/>
  <c r="C342"/>
  <c r="B342" i="24" s="1"/>
  <c r="C343" i="26"/>
  <c r="C344"/>
  <c r="B344" i="24" s="1"/>
  <c r="C345" i="26"/>
  <c r="B345" i="24" s="1"/>
  <c r="C346" i="26"/>
  <c r="B346" i="24" s="1"/>
  <c r="C347" i="26"/>
  <c r="B347" i="24" s="1"/>
  <c r="C348" i="26"/>
  <c r="B348" i="24" s="1"/>
  <c r="C349" i="26"/>
  <c r="C350"/>
  <c r="B350" i="24" s="1"/>
  <c r="C305" i="26"/>
  <c r="B305" i="24" s="1"/>
  <c r="B306" i="2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05"/>
  <c r="C256"/>
  <c r="C257"/>
  <c r="B257" i="24" s="1"/>
  <c r="C258" i="26"/>
  <c r="B258" i="24" s="1"/>
  <c r="C259" i="26"/>
  <c r="B259" i="24" s="1"/>
  <c r="C260" i="26"/>
  <c r="C261"/>
  <c r="B261" i="24" s="1"/>
  <c r="C262" i="26"/>
  <c r="B262" i="24" s="1"/>
  <c r="C263" i="26"/>
  <c r="B263" i="24" s="1"/>
  <c r="C264" i="26"/>
  <c r="C265"/>
  <c r="B265" i="24" s="1"/>
  <c r="C266" i="26"/>
  <c r="B266" i="24" s="1"/>
  <c r="C267" i="26"/>
  <c r="B267" i="24" s="1"/>
  <c r="C268" i="26"/>
  <c r="C269"/>
  <c r="B269" i="24" s="1"/>
  <c r="C270" i="26"/>
  <c r="B270" i="24" s="1"/>
  <c r="C271" i="26"/>
  <c r="B271" i="24" s="1"/>
  <c r="C272" i="26"/>
  <c r="C273"/>
  <c r="B273" i="24" s="1"/>
  <c r="C274" i="26"/>
  <c r="B274" i="24" s="1"/>
  <c r="C275" i="26"/>
  <c r="B275" i="24" s="1"/>
  <c r="C276" i="26"/>
  <c r="C277"/>
  <c r="B277" i="24" s="1"/>
  <c r="C278" i="26"/>
  <c r="B278" i="24" s="1"/>
  <c r="C279" i="26"/>
  <c r="B279" i="24" s="1"/>
  <c r="C280" i="26"/>
  <c r="C281"/>
  <c r="B281" i="24" s="1"/>
  <c r="C282" i="26"/>
  <c r="B282" i="24" s="1"/>
  <c r="C283" i="26"/>
  <c r="B283" i="24" s="1"/>
  <c r="C284" i="26"/>
  <c r="C285"/>
  <c r="B285" i="24" s="1"/>
  <c r="C286" i="26"/>
  <c r="B286" i="24" s="1"/>
  <c r="C287" i="26"/>
  <c r="B287" i="24" s="1"/>
  <c r="C288" i="26"/>
  <c r="C289"/>
  <c r="B289" i="24" s="1"/>
  <c r="C290" i="26"/>
  <c r="B290" i="24" s="1"/>
  <c r="C291" i="26"/>
  <c r="B291" i="24" s="1"/>
  <c r="C292" i="26"/>
  <c r="C293"/>
  <c r="B293" i="24" s="1"/>
  <c r="C294" i="26"/>
  <c r="B294" i="24" s="1"/>
  <c r="C295" i="26"/>
  <c r="B295" i="24" s="1"/>
  <c r="C296" i="26"/>
  <c r="C297"/>
  <c r="B297" i="24" s="1"/>
  <c r="C298" i="26"/>
  <c r="B298" i="24" s="1"/>
  <c r="C299" i="26"/>
  <c r="B299" i="24" s="1"/>
  <c r="C300" i="26"/>
  <c r="C255"/>
  <c r="B255" i="24" s="1"/>
  <c r="B256" i="2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255"/>
  <c r="C206"/>
  <c r="B206" i="24" s="1"/>
  <c r="C207" i="26"/>
  <c r="B207" i="24" s="1"/>
  <c r="C208" i="26"/>
  <c r="B208" i="24" s="1"/>
  <c r="C209" i="26"/>
  <c r="C210"/>
  <c r="B210" i="24" s="1"/>
  <c r="C211" i="26"/>
  <c r="B211" i="24" s="1"/>
  <c r="C212" i="26"/>
  <c r="B212" i="24" s="1"/>
  <c r="C213" i="26"/>
  <c r="B213" i="24" s="1"/>
  <c r="C214" i="26"/>
  <c r="C215"/>
  <c r="B215" i="24" s="1"/>
  <c r="C216" i="26"/>
  <c r="B216" i="24" s="1"/>
  <c r="C217" i="26"/>
  <c r="C218"/>
  <c r="C219"/>
  <c r="C220"/>
  <c r="B220" i="24" s="1"/>
  <c r="C221" i="26"/>
  <c r="B221" i="24" s="1"/>
  <c r="C222" i="26"/>
  <c r="B222" i="24" s="1"/>
  <c r="C223" i="26"/>
  <c r="C224"/>
  <c r="B224" i="24" s="1"/>
  <c r="C225" i="26"/>
  <c r="B225" i="24" s="1"/>
  <c r="C226" i="26"/>
  <c r="B226" i="24" s="1"/>
  <c r="C227" i="26"/>
  <c r="B227" i="24" s="1"/>
  <c r="C228" i="26"/>
  <c r="B228" i="24" s="1"/>
  <c r="C229" i="26"/>
  <c r="C230"/>
  <c r="B230" i="24" s="1"/>
  <c r="C231" i="26"/>
  <c r="C232"/>
  <c r="B232" i="24" s="1"/>
  <c r="C233" i="26"/>
  <c r="C234"/>
  <c r="B234" i="24" s="1"/>
  <c r="C235" i="26"/>
  <c r="C236"/>
  <c r="B236" i="24" s="1"/>
  <c r="C237" i="26"/>
  <c r="C238"/>
  <c r="B238" i="24" s="1"/>
  <c r="C239" i="26"/>
  <c r="C240"/>
  <c r="B240" i="24" s="1"/>
  <c r="C241" i="26"/>
  <c r="C242"/>
  <c r="B242" i="24" s="1"/>
  <c r="C243" i="26"/>
  <c r="C244"/>
  <c r="B244" i="24" s="1"/>
  <c r="C245" i="26"/>
  <c r="C246"/>
  <c r="B246" i="24" s="1"/>
  <c r="C247" i="26"/>
  <c r="C248"/>
  <c r="B248" i="24" s="1"/>
  <c r="C249" i="26"/>
  <c r="B249" i="24" s="1"/>
  <c r="C250" i="26"/>
  <c r="B250" i="24" s="1"/>
  <c r="C205" i="26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05"/>
  <c r="C156"/>
  <c r="B156" i="24" s="1"/>
  <c r="C157" i="26"/>
  <c r="B157" i="24" s="1"/>
  <c r="C158" i="26"/>
  <c r="C159"/>
  <c r="B159" i="24" s="1"/>
  <c r="C160" i="26"/>
  <c r="B160" i="24" s="1"/>
  <c r="C161" i="26"/>
  <c r="C162"/>
  <c r="C163"/>
  <c r="C164"/>
  <c r="B164" i="24" s="1"/>
  <c r="C165" i="26"/>
  <c r="B165" i="24" s="1"/>
  <c r="C166" i="26"/>
  <c r="C167"/>
  <c r="B167" i="24" s="1"/>
  <c r="C168" i="26"/>
  <c r="B168" i="24" s="1"/>
  <c r="C169" i="26"/>
  <c r="C170"/>
  <c r="C171"/>
  <c r="C172"/>
  <c r="B172" i="24" s="1"/>
  <c r="C173" i="26"/>
  <c r="B173" i="24" s="1"/>
  <c r="C174" i="26"/>
  <c r="C175"/>
  <c r="B175" i="24" s="1"/>
  <c r="C176" i="26"/>
  <c r="B176" i="24" s="1"/>
  <c r="C177" i="26"/>
  <c r="C178"/>
  <c r="C179"/>
  <c r="C180"/>
  <c r="B180" i="24" s="1"/>
  <c r="C181" i="26"/>
  <c r="B181" i="24" s="1"/>
  <c r="C182" i="26"/>
  <c r="C183"/>
  <c r="B183" i="24" s="1"/>
  <c r="C184" i="26"/>
  <c r="B184" i="24" s="1"/>
  <c r="C185" i="26"/>
  <c r="C186"/>
  <c r="C187"/>
  <c r="C188"/>
  <c r="B188" i="24" s="1"/>
  <c r="C189" i="26"/>
  <c r="B189" i="24" s="1"/>
  <c r="C190" i="26"/>
  <c r="C191"/>
  <c r="B191" i="24" s="1"/>
  <c r="C192" i="26"/>
  <c r="B192" i="24" s="1"/>
  <c r="C193" i="26"/>
  <c r="C194"/>
  <c r="C195"/>
  <c r="C196"/>
  <c r="B196" i="24" s="1"/>
  <c r="C197" i="26"/>
  <c r="B197" i="24" s="1"/>
  <c r="C198" i="26"/>
  <c r="C199"/>
  <c r="B199" i="24" s="1"/>
  <c r="C200" i="26"/>
  <c r="B200" i="24" s="1"/>
  <c r="C155" i="26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155"/>
  <c r="C106"/>
  <c r="C107"/>
  <c r="B107" i="24" s="1"/>
  <c r="C108" i="26"/>
  <c r="B108" i="24" s="1"/>
  <c r="C109" i="26"/>
  <c r="B109" i="24" s="1"/>
  <c r="C110" i="26"/>
  <c r="C111"/>
  <c r="B111" i="24" s="1"/>
  <c r="C112" i="26"/>
  <c r="B112" i="24" s="1"/>
  <c r="C113" i="26"/>
  <c r="B113" i="24" s="1"/>
  <c r="C114" i="26"/>
  <c r="C115"/>
  <c r="B115" i="24" s="1"/>
  <c r="C116" i="26"/>
  <c r="B116" i="24" s="1"/>
  <c r="C117" i="26"/>
  <c r="C118"/>
  <c r="C119"/>
  <c r="C120"/>
  <c r="B120" i="24" s="1"/>
  <c r="C121" i="26"/>
  <c r="B121" i="24" s="1"/>
  <c r="C122" i="26"/>
  <c r="C123"/>
  <c r="B123" i="24" s="1"/>
  <c r="C124" i="26"/>
  <c r="B124" i="24" s="1"/>
  <c r="C125" i="26"/>
  <c r="C126"/>
  <c r="C127"/>
  <c r="C128"/>
  <c r="B128" i="24" s="1"/>
  <c r="C129" i="26"/>
  <c r="B129" i="24" s="1"/>
  <c r="C130" i="26"/>
  <c r="C131"/>
  <c r="B131" i="24" s="1"/>
  <c r="C132" i="26"/>
  <c r="B132" i="24" s="1"/>
  <c r="C133" i="26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05"/>
  <c r="B105" i="24" s="1"/>
  <c r="B106" i="2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0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C59"/>
  <c r="B59" i="24" s="1"/>
  <c r="C60" i="26"/>
  <c r="C61"/>
  <c r="B61" i="24" s="1"/>
  <c r="C62" i="26"/>
  <c r="B62" i="24" s="1"/>
  <c r="C63" i="26"/>
  <c r="B63" i="24" s="1"/>
  <c r="C64" i="26"/>
  <c r="B64" i="24" s="1"/>
  <c r="C65" i="26"/>
  <c r="B65" i="24" s="1"/>
  <c r="C66" i="26"/>
  <c r="B66" i="24" s="1"/>
  <c r="C67" i="26"/>
  <c r="B67" i="24" s="1"/>
  <c r="C68" i="26"/>
  <c r="C69"/>
  <c r="B69" i="24" s="1"/>
  <c r="C70" i="26"/>
  <c r="B70" i="24" s="1"/>
  <c r="C71" i="26"/>
  <c r="B71" i="24" s="1"/>
  <c r="C72" i="26"/>
  <c r="B72" i="24" s="1"/>
  <c r="C73" i="26"/>
  <c r="B73" i="24" s="1"/>
  <c r="C74" i="26"/>
  <c r="B74" i="24" s="1"/>
  <c r="C75" i="26"/>
  <c r="B75" i="24" s="1"/>
  <c r="C76" i="26"/>
  <c r="C77"/>
  <c r="B77" i="24" s="1"/>
  <c r="C78" i="26"/>
  <c r="B78" i="24" s="1"/>
  <c r="C79" i="26"/>
  <c r="B79" i="24" s="1"/>
  <c r="C80" i="26"/>
  <c r="B80" i="24" s="1"/>
  <c r="C81" i="26"/>
  <c r="B81" i="24" s="1"/>
  <c r="C82" i="26"/>
  <c r="B82" i="24" s="1"/>
  <c r="C83" i="26"/>
  <c r="B83" i="24" s="1"/>
  <c r="C84" i="26"/>
  <c r="C85"/>
  <c r="B85" i="24" s="1"/>
  <c r="C86" i="26"/>
  <c r="B86" i="24" s="1"/>
  <c r="C87" i="26"/>
  <c r="B87" i="24" s="1"/>
  <c r="C88" i="26"/>
  <c r="B88" i="24" s="1"/>
  <c r="C89" i="26"/>
  <c r="B89" i="24" s="1"/>
  <c r="C90" i="26"/>
  <c r="B90" i="24" s="1"/>
  <c r="C91" i="26"/>
  <c r="B91" i="24" s="1"/>
  <c r="C92" i="26"/>
  <c r="C93"/>
  <c r="B93" i="24" s="1"/>
  <c r="C94" i="26"/>
  <c r="B94" i="24" s="1"/>
  <c r="C95" i="26"/>
  <c r="C96"/>
  <c r="B96" i="24" s="1"/>
  <c r="C97" i="26"/>
  <c r="B97" i="24" s="1"/>
  <c r="C98" i="26"/>
  <c r="C99"/>
  <c r="B99" i="24" s="1"/>
  <c r="C100" i="26"/>
  <c r="B100" i="24" s="1"/>
  <c r="C56" i="26"/>
  <c r="B56" i="24" s="1"/>
  <c r="C57" i="26"/>
  <c r="B57" i="24" s="1"/>
  <c r="C58" i="26"/>
  <c r="C55"/>
  <c r="B55" i="24" s="1"/>
  <c r="B55" i="26"/>
  <c r="Y454" i="3"/>
  <c r="K454"/>
  <c r="Y404"/>
  <c r="K404"/>
  <c r="Y354"/>
  <c r="K354"/>
  <c r="Y304"/>
  <c r="K304"/>
  <c r="Y254"/>
  <c r="K254"/>
  <c r="Y204"/>
  <c r="K204"/>
  <c r="Y154"/>
  <c r="K154"/>
  <c r="Y104"/>
  <c r="K104"/>
  <c r="Y54"/>
  <c r="K54"/>
  <c r="AS304" i="24"/>
  <c r="B498"/>
  <c r="B494"/>
  <c r="B490"/>
  <c r="B487"/>
  <c r="B485"/>
  <c r="B483"/>
  <c r="B481"/>
  <c r="B479"/>
  <c r="B477"/>
  <c r="B475"/>
  <c r="B473"/>
  <c r="B471"/>
  <c r="B469"/>
  <c r="B467"/>
  <c r="B465"/>
  <c r="B463"/>
  <c r="B461"/>
  <c r="B459"/>
  <c r="B457"/>
  <c r="B455"/>
  <c r="B449"/>
  <c r="B447"/>
  <c r="B445"/>
  <c r="B443"/>
  <c r="B441"/>
  <c r="B439"/>
  <c r="B437"/>
  <c r="B435"/>
  <c r="B433"/>
  <c r="B431"/>
  <c r="B429"/>
  <c r="B427"/>
  <c r="B425"/>
  <c r="B423"/>
  <c r="B421"/>
  <c r="B419"/>
  <c r="B417"/>
  <c r="B415"/>
  <c r="B413"/>
  <c r="B411"/>
  <c r="B409"/>
  <c r="B407"/>
  <c r="B405"/>
  <c r="B395"/>
  <c r="B393"/>
  <c r="B387"/>
  <c r="B385"/>
  <c r="B379"/>
  <c r="B377"/>
  <c r="B371"/>
  <c r="B369"/>
  <c r="B363"/>
  <c r="B361"/>
  <c r="B355"/>
  <c r="B349"/>
  <c r="B343"/>
  <c r="B341"/>
  <c r="B335"/>
  <c r="B333"/>
  <c r="B327"/>
  <c r="B325"/>
  <c r="B319"/>
  <c r="B317"/>
  <c r="B311"/>
  <c r="B309"/>
  <c r="B300"/>
  <c r="B296"/>
  <c r="B292"/>
  <c r="B288"/>
  <c r="B284"/>
  <c r="B280"/>
  <c r="B276"/>
  <c r="B272"/>
  <c r="B268"/>
  <c r="B264"/>
  <c r="B260"/>
  <c r="B256"/>
  <c r="B247"/>
  <c r="B245"/>
  <c r="B243"/>
  <c r="B241"/>
  <c r="B239"/>
  <c r="B237"/>
  <c r="B235"/>
  <c r="B233"/>
  <c r="B231"/>
  <c r="B229"/>
  <c r="B223"/>
  <c r="B219"/>
  <c r="B218"/>
  <c r="B217"/>
  <c r="B214"/>
  <c r="B209"/>
  <c r="B205"/>
  <c r="B198"/>
  <c r="B195"/>
  <c r="B194"/>
  <c r="B193"/>
  <c r="B190"/>
  <c r="B187"/>
  <c r="B186"/>
  <c r="B185"/>
  <c r="B182"/>
  <c r="B179"/>
  <c r="B178"/>
  <c r="B177"/>
  <c r="B174"/>
  <c r="B171"/>
  <c r="B170"/>
  <c r="B169"/>
  <c r="B166"/>
  <c r="B163"/>
  <c r="B162"/>
  <c r="B161"/>
  <c r="B158"/>
  <c r="B155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0"/>
  <c r="B127"/>
  <c r="B126"/>
  <c r="B125"/>
  <c r="B122"/>
  <c r="B119"/>
  <c r="B118"/>
  <c r="B117"/>
  <c r="B114"/>
  <c r="B110"/>
  <c r="B106"/>
  <c r="B98"/>
  <c r="B95"/>
  <c r="B92"/>
  <c r="B84"/>
  <c r="B76"/>
  <c r="B68"/>
  <c r="B60"/>
  <c r="B58"/>
  <c r="AS104" l="1"/>
  <c r="AS404"/>
  <c r="AR204"/>
  <c r="AR254"/>
  <c r="K14" i="9"/>
  <c r="K63"/>
  <c r="K64"/>
  <c r="K113"/>
  <c r="K114"/>
  <c r="K163"/>
  <c r="K164"/>
  <c r="K213"/>
  <c r="K214"/>
  <c r="K263"/>
  <c r="K264"/>
  <c r="K313"/>
  <c r="K314"/>
  <c r="K363"/>
  <c r="K364"/>
  <c r="K413"/>
  <c r="K414"/>
  <c r="K463"/>
  <c r="Q3"/>
  <c r="I14" s="1"/>
  <c r="I63"/>
  <c r="I113"/>
  <c r="I163"/>
  <c r="I213"/>
  <c r="I263"/>
  <c r="I313"/>
  <c r="I363"/>
  <c r="I413"/>
  <c r="R6"/>
  <c r="Q6"/>
  <c r="R2"/>
  <c r="K13"/>
  <c r="AS54" i="24"/>
  <c r="E54"/>
  <c r="M54"/>
  <c r="E104"/>
  <c r="M104"/>
  <c r="U104"/>
  <c r="V104" s="1"/>
  <c r="E154"/>
  <c r="AS204"/>
  <c r="AR304"/>
  <c r="AR354"/>
  <c r="AS454"/>
  <c r="AQ104"/>
  <c r="AQ254"/>
  <c r="AQ404"/>
  <c r="AQ454"/>
  <c r="AR54"/>
  <c r="AR104"/>
  <c r="AR154"/>
  <c r="AE54"/>
  <c r="AM54"/>
  <c r="AA104"/>
  <c r="AI104"/>
  <c r="AE154"/>
  <c r="AM154"/>
  <c r="AA204"/>
  <c r="AI204"/>
  <c r="AA254"/>
  <c r="AI254"/>
  <c r="AA304"/>
  <c r="AM304"/>
  <c r="AE354"/>
  <c r="AM354"/>
  <c r="AA404"/>
  <c r="AI404"/>
  <c r="AE454"/>
  <c r="AM454"/>
  <c r="I154"/>
  <c r="Q154"/>
  <c r="E204"/>
  <c r="M204"/>
  <c r="E254"/>
  <c r="I254"/>
  <c r="Q254"/>
  <c r="E304"/>
  <c r="M304"/>
  <c r="U304"/>
  <c r="V304" s="1"/>
  <c r="E354"/>
  <c r="I354"/>
  <c r="Q354"/>
  <c r="AR404"/>
  <c r="M404"/>
  <c r="U404"/>
  <c r="V404" s="1"/>
  <c r="E454"/>
  <c r="M454"/>
  <c r="I54"/>
  <c r="Q54"/>
  <c r="U54"/>
  <c r="V54" s="1"/>
  <c r="I104"/>
  <c r="Q104"/>
  <c r="M154"/>
  <c r="U154"/>
  <c r="V154" s="1"/>
  <c r="I204"/>
  <c r="Q204"/>
  <c r="U204"/>
  <c r="V204" s="1"/>
  <c r="M254"/>
  <c r="U254"/>
  <c r="V254" s="1"/>
  <c r="I304"/>
  <c r="Q304"/>
  <c r="M354"/>
  <c r="U354"/>
  <c r="V354" s="1"/>
  <c r="I404"/>
  <c r="Q404"/>
  <c r="I454"/>
  <c r="Q454"/>
  <c r="AA54"/>
  <c r="AI54"/>
  <c r="AQ54"/>
  <c r="AE104"/>
  <c r="AM104"/>
  <c r="AA154"/>
  <c r="AI154"/>
  <c r="AQ154"/>
  <c r="AE204"/>
  <c r="AM204"/>
  <c r="AQ204"/>
  <c r="AE254"/>
  <c r="AM254"/>
  <c r="AE304"/>
  <c r="AI304"/>
  <c r="AQ304"/>
  <c r="AS354"/>
  <c r="AI354"/>
  <c r="AQ354"/>
  <c r="AE404"/>
  <c r="AM404"/>
  <c r="AA454"/>
  <c r="AI454"/>
  <c r="AA354"/>
  <c r="U454"/>
  <c r="V454" s="1"/>
  <c r="E404"/>
  <c r="AS154"/>
  <c r="AS254"/>
  <c r="AR454"/>
  <c r="B12" i="13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1"/>
  <c r="B10"/>
  <c r="B9"/>
  <c r="B8"/>
  <c r="B7"/>
  <c r="B6"/>
  <c r="B5"/>
  <c r="Y4" i="3"/>
  <c r="B49"/>
  <c r="B50"/>
  <c r="K4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25" i="11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6"/>
  <c r="B5"/>
  <c r="D23" i="19"/>
  <c r="D22"/>
  <c r="B11"/>
  <c r="B12"/>
  <c r="B13"/>
  <c r="B14"/>
  <c r="B15"/>
  <c r="B16"/>
  <c r="B17"/>
  <c r="B18"/>
  <c r="B19"/>
  <c r="B10"/>
  <c r="N8"/>
  <c r="E11" s="1"/>
  <c r="N9"/>
  <c r="E12" s="1"/>
  <c r="N10"/>
  <c r="E13" s="1"/>
  <c r="N11"/>
  <c r="E14" s="1"/>
  <c r="N12"/>
  <c r="E15" s="1"/>
  <c r="N13"/>
  <c r="E16" s="1"/>
  <c r="N14"/>
  <c r="E17" s="1"/>
  <c r="N15"/>
  <c r="E18" s="1"/>
  <c r="N16"/>
  <c r="E19" s="1"/>
  <c r="N7"/>
  <c r="E10" s="1"/>
  <c r="C39" i="26"/>
  <c r="B39" i="24" s="1"/>
  <c r="C40" i="26"/>
  <c r="B40" i="24" s="1"/>
  <c r="C41" i="26"/>
  <c r="B41" i="24" s="1"/>
  <c r="C42" i="26"/>
  <c r="B42" i="24" s="1"/>
  <c r="C43" i="26"/>
  <c r="B43" i="24" s="1"/>
  <c r="C44" i="26"/>
  <c r="B44" i="24" s="1"/>
  <c r="C45" i="26"/>
  <c r="B45" i="24" s="1"/>
  <c r="C46" i="26"/>
  <c r="B46" i="24" s="1"/>
  <c r="C47" i="26"/>
  <c r="B47" i="24" s="1"/>
  <c r="C48" i="26"/>
  <c r="B48" i="24" s="1"/>
  <c r="C49" i="26"/>
  <c r="B49" i="24" s="1"/>
  <c r="C50" i="26"/>
  <c r="B50" i="24" s="1"/>
  <c r="B39" i="26"/>
  <c r="B40"/>
  <c r="B41"/>
  <c r="B42"/>
  <c r="B43"/>
  <c r="B44"/>
  <c r="B45"/>
  <c r="B46"/>
  <c r="B47"/>
  <c r="B48"/>
  <c r="B49"/>
  <c r="B50"/>
  <c r="C14"/>
  <c r="B14" i="24" s="1"/>
  <c r="C15" i="26"/>
  <c r="B15" i="24" s="1"/>
  <c r="C16" i="26"/>
  <c r="B16" i="24" s="1"/>
  <c r="C17" i="26"/>
  <c r="B17" i="24" s="1"/>
  <c r="C18" i="26"/>
  <c r="B18" i="24" s="1"/>
  <c r="C19" i="26"/>
  <c r="B19" i="24" s="1"/>
  <c r="C20" i="26"/>
  <c r="B20" i="24" s="1"/>
  <c r="C21" i="26"/>
  <c r="B21" i="24" s="1"/>
  <c r="C22" i="26"/>
  <c r="B22" i="24" s="1"/>
  <c r="C23" i="26"/>
  <c r="B23" i="24" s="1"/>
  <c r="C24" i="26"/>
  <c r="B24" i="24" s="1"/>
  <c r="C25" i="26"/>
  <c r="B25" i="24" s="1"/>
  <c r="C26" i="26"/>
  <c r="B26" i="24" s="1"/>
  <c r="C27" i="26"/>
  <c r="B27" i="24" s="1"/>
  <c r="C28" i="26"/>
  <c r="B28" i="24" s="1"/>
  <c r="C29" i="26"/>
  <c r="B29" i="24" s="1"/>
  <c r="C30" i="26"/>
  <c r="B30" i="24" s="1"/>
  <c r="C31" i="26"/>
  <c r="B31" i="24" s="1"/>
  <c r="C32" i="26"/>
  <c r="B32" i="24" s="1"/>
  <c r="C33" i="26"/>
  <c r="B33" i="24" s="1"/>
  <c r="C34" i="26"/>
  <c r="B34" i="24" s="1"/>
  <c r="C35" i="26"/>
  <c r="B35" i="24" s="1"/>
  <c r="C36" i="26"/>
  <c r="B36" i="24" s="1"/>
  <c r="C37" i="26"/>
  <c r="B37" i="24" s="1"/>
  <c r="C38" i="26"/>
  <c r="B38" i="24" s="1"/>
  <c r="B14" i="26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7"/>
  <c r="B8"/>
  <c r="B9"/>
  <c r="B10"/>
  <c r="B11"/>
  <c r="B12"/>
  <c r="B13"/>
  <c r="C6"/>
  <c r="B6" i="24" s="1"/>
  <c r="C7" i="26"/>
  <c r="B7" i="24" s="1"/>
  <c r="C8" i="26"/>
  <c r="B8" i="24" s="1"/>
  <c r="C9" i="26"/>
  <c r="B9" i="24" s="1"/>
  <c r="C10" i="26"/>
  <c r="B10" i="24" s="1"/>
  <c r="C11" i="26"/>
  <c r="B11" i="24" s="1"/>
  <c r="C12" i="26"/>
  <c r="B12" i="24" s="1"/>
  <c r="C13" i="26"/>
  <c r="B13" i="24" s="1"/>
  <c r="B6" i="26"/>
  <c r="C5"/>
  <c r="B5" i="24" s="1"/>
  <c r="B5" i="26"/>
  <c r="D20" i="19"/>
  <c r="P404" i="11" l="1"/>
  <c r="P304"/>
  <c r="P204"/>
  <c r="P104"/>
  <c r="P454"/>
  <c r="P354"/>
  <c r="P254"/>
  <c r="P154"/>
  <c r="P54"/>
  <c r="O454"/>
  <c r="O404"/>
  <c r="O354"/>
  <c r="O304"/>
  <c r="O254"/>
  <c r="O204"/>
  <c r="O154"/>
  <c r="O104"/>
  <c r="O54"/>
  <c r="AT404" i="24"/>
  <c r="AU404" s="1"/>
  <c r="AT354"/>
  <c r="AU354" s="1"/>
  <c r="R3" i="9"/>
  <c r="I16" s="1"/>
  <c r="O2"/>
  <c r="I417" s="1"/>
  <c r="I15"/>
  <c r="I465"/>
  <c r="I415"/>
  <c r="I365"/>
  <c r="I315"/>
  <c r="I265"/>
  <c r="I215"/>
  <c r="I165"/>
  <c r="I115"/>
  <c r="I65"/>
  <c r="I482"/>
  <c r="I432"/>
  <c r="I382"/>
  <c r="I332"/>
  <c r="I282"/>
  <c r="I232"/>
  <c r="I182"/>
  <c r="I132"/>
  <c r="I82"/>
  <c r="I467"/>
  <c r="I267"/>
  <c r="I480"/>
  <c r="I430"/>
  <c r="I380"/>
  <c r="I330"/>
  <c r="I280"/>
  <c r="I230"/>
  <c r="I180"/>
  <c r="I130"/>
  <c r="I80"/>
  <c r="I466"/>
  <c r="I366"/>
  <c r="I266"/>
  <c r="I166"/>
  <c r="I66"/>
  <c r="I464"/>
  <c r="I414"/>
  <c r="I364"/>
  <c r="I314"/>
  <c r="I264"/>
  <c r="I214"/>
  <c r="I164"/>
  <c r="I114"/>
  <c r="I64"/>
  <c r="I32"/>
  <c r="I30"/>
  <c r="AT304" i="24"/>
  <c r="AU304" s="1"/>
  <c r="AT254"/>
  <c r="AU254" s="1"/>
  <c r="AT454"/>
  <c r="AU454" s="1"/>
  <c r="AT104"/>
  <c r="AU104" s="1"/>
  <c r="P4" i="11"/>
  <c r="O4"/>
  <c r="AT204" i="24"/>
  <c r="AU204" s="1"/>
  <c r="AT154"/>
  <c r="AU154" s="1"/>
  <c r="AT54"/>
  <c r="AU54" s="1"/>
  <c r="J4"/>
  <c r="R4"/>
  <c r="AA4"/>
  <c r="AI4"/>
  <c r="F4"/>
  <c r="D21" i="19"/>
  <c r="D24" s="1"/>
  <c r="E20"/>
  <c r="AS4" i="24"/>
  <c r="N4"/>
  <c r="AE4"/>
  <c r="AT4"/>
  <c r="AQ4"/>
  <c r="AM4"/>
  <c r="AR4"/>
  <c r="V4"/>
  <c r="L454" i="11" l="1"/>
  <c r="L404"/>
  <c r="L354"/>
  <c r="L304"/>
  <c r="L254"/>
  <c r="L204"/>
  <c r="L154"/>
  <c r="L104"/>
  <c r="L54"/>
  <c r="F454"/>
  <c r="F404"/>
  <c r="F354"/>
  <c r="F304"/>
  <c r="F254"/>
  <c r="F204"/>
  <c r="F154"/>
  <c r="F104"/>
  <c r="F54"/>
  <c r="J454"/>
  <c r="J404"/>
  <c r="J354"/>
  <c r="J304"/>
  <c r="J254"/>
  <c r="J204"/>
  <c r="J154"/>
  <c r="J104"/>
  <c r="J54"/>
  <c r="G454"/>
  <c r="G404"/>
  <c r="G354"/>
  <c r="G304"/>
  <c r="G254"/>
  <c r="G204"/>
  <c r="G154"/>
  <c r="G104"/>
  <c r="G54"/>
  <c r="K454"/>
  <c r="K404"/>
  <c r="K354"/>
  <c r="K304"/>
  <c r="K254"/>
  <c r="K204"/>
  <c r="K154"/>
  <c r="K104"/>
  <c r="K54"/>
  <c r="E454"/>
  <c r="E404"/>
  <c r="E354"/>
  <c r="E304"/>
  <c r="E254"/>
  <c r="E204"/>
  <c r="E154"/>
  <c r="E104"/>
  <c r="E54"/>
  <c r="C454"/>
  <c r="C404"/>
  <c r="C354"/>
  <c r="C304"/>
  <c r="C254"/>
  <c r="C204"/>
  <c r="C154"/>
  <c r="C104"/>
  <c r="C54"/>
  <c r="D454"/>
  <c r="D354"/>
  <c r="D254"/>
  <c r="D154"/>
  <c r="D54"/>
  <c r="D404"/>
  <c r="D304"/>
  <c r="D204"/>
  <c r="D104"/>
  <c r="I454"/>
  <c r="I404"/>
  <c r="I354"/>
  <c r="I304"/>
  <c r="I254"/>
  <c r="I204"/>
  <c r="I154"/>
  <c r="I104"/>
  <c r="I54"/>
  <c r="H454"/>
  <c r="H354"/>
  <c r="H254"/>
  <c r="H154"/>
  <c r="H54"/>
  <c r="H404"/>
  <c r="H304"/>
  <c r="H204"/>
  <c r="H104"/>
  <c r="I167" i="9"/>
  <c r="I367"/>
  <c r="I116"/>
  <c r="I216"/>
  <c r="I316"/>
  <c r="I416"/>
  <c r="I117"/>
  <c r="I217"/>
  <c r="I317"/>
  <c r="I484"/>
  <c r="I434"/>
  <c r="I384"/>
  <c r="I334"/>
  <c r="I284"/>
  <c r="I234"/>
  <c r="I184"/>
  <c r="I134"/>
  <c r="I84"/>
  <c r="I34"/>
  <c r="L4" i="11"/>
  <c r="I4"/>
  <c r="H4"/>
  <c r="K4"/>
  <c r="J4"/>
  <c r="C4"/>
  <c r="D4"/>
  <c r="G4"/>
  <c r="E4"/>
  <c r="F4"/>
  <c r="AU4" i="24"/>
  <c r="M154" i="11" l="1"/>
  <c r="N154" s="1"/>
  <c r="M354"/>
  <c r="N354" s="1"/>
  <c r="M104"/>
  <c r="N104" s="1"/>
  <c r="M304"/>
  <c r="N304" s="1"/>
  <c r="M54"/>
  <c r="N54" s="1"/>
  <c r="M254"/>
  <c r="N254" s="1"/>
  <c r="M454"/>
  <c r="N454" s="1"/>
  <c r="M204"/>
  <c r="N204" s="1"/>
  <c r="M404"/>
  <c r="N404" s="1"/>
  <c r="Q204"/>
  <c r="Q304"/>
  <c r="Q104"/>
  <c r="Q254"/>
  <c r="Q154"/>
  <c r="M4"/>
  <c r="Q354" l="1"/>
  <c r="Q54"/>
  <c r="Q454"/>
  <c r="Q404"/>
  <c r="Q4"/>
  <c r="N4"/>
</calcChain>
</file>

<file path=xl/sharedStrings.xml><?xml version="1.0" encoding="utf-8"?>
<sst xmlns="http://schemas.openxmlformats.org/spreadsheetml/2006/main" count="7518" uniqueCount="2513">
  <si>
    <t>เลขที่</t>
  </si>
  <si>
    <t>เลขประจำตัว</t>
  </si>
  <si>
    <t>ชื่อ-สกุล</t>
  </si>
  <si>
    <t>K</t>
  </si>
  <si>
    <t>P</t>
  </si>
  <si>
    <t>A</t>
  </si>
  <si>
    <t>รวม</t>
  </si>
  <si>
    <t>หน่วยที่ 1</t>
  </si>
  <si>
    <t>หน่วยที่ 2</t>
  </si>
  <si>
    <t>หน่วยที่ 3</t>
  </si>
  <si>
    <t>หน่วยที่ 4</t>
  </si>
  <si>
    <t>ผลการประเมิน</t>
  </si>
  <si>
    <t>อ่าน คิด วิเคราะห์ และเขียน</t>
  </si>
  <si>
    <t>หมายเหตุ</t>
  </si>
  <si>
    <t>เต็ม</t>
  </si>
  <si>
    <t>เรียน</t>
  </si>
  <si>
    <t>ขาด</t>
  </si>
  <si>
    <t>เวลาเรียน</t>
  </si>
  <si>
    <t>คะแนนหน่วยการเรียน</t>
  </si>
  <si>
    <t>คะแนนกลางภาค</t>
  </si>
  <si>
    <t>คะแนนปลายภาค</t>
  </si>
  <si>
    <t>ปกติ</t>
  </si>
  <si>
    <t>แก้ตัว</t>
  </si>
  <si>
    <t>เรียนซ้ำ</t>
  </si>
  <si>
    <t xml:space="preserve">โรงเรียน  </t>
  </si>
  <si>
    <t>แจ้ห่มวิทยา</t>
  </si>
  <si>
    <t>อำเภอ</t>
  </si>
  <si>
    <t>แจ้ห่ม</t>
  </si>
  <si>
    <t>ชั้นมัธยมศึกษาปีที่</t>
  </si>
  <si>
    <t>หน่วยกิต</t>
  </si>
  <si>
    <t>ครูผู้สอน</t>
  </si>
  <si>
    <t>ครูที่ปรึกษา</t>
  </si>
  <si>
    <t>สรุปผลการประเมิน</t>
  </si>
  <si>
    <t>ร</t>
  </si>
  <si>
    <t>มส</t>
  </si>
  <si>
    <t>ผ</t>
  </si>
  <si>
    <t>มผ</t>
  </si>
  <si>
    <t>ระดับผลการเรียน</t>
  </si>
  <si>
    <t>จำนวนนักเรียน</t>
  </si>
  <si>
    <t>คิดเป็นร้อยละ</t>
  </si>
  <si>
    <t>3=ดีเยี่ยม</t>
  </si>
  <si>
    <t>1=ผ่าน</t>
  </si>
  <si>
    <t>0=ไม่ผ่าน</t>
  </si>
  <si>
    <t>ผลการประเมินคุณลักษณะอันพึงประสงค์</t>
  </si>
  <si>
    <t>ผลการประเมินการอ่าน คิด วิเคราะห์ และเขียน</t>
  </si>
  <si>
    <t>2=ดี</t>
  </si>
  <si>
    <t>การอนุมัติผลการเรียน</t>
  </si>
  <si>
    <t>อนุมัติ</t>
  </si>
  <si>
    <t>เรียนเสนอเพื่อโปรดพิจารณา</t>
  </si>
  <si>
    <t>ไม่อนุมัติ</t>
  </si>
  <si>
    <t>ลงชื่อ</t>
  </si>
  <si>
    <t>หัวหน้ากลุ่มสาระการเรียนรู้</t>
  </si>
  <si>
    <t>รองผู้อำนวยการโรงเรียน</t>
  </si>
  <si>
    <t>(..........................................................................)</t>
  </si>
  <si>
    <t>วันที่..........เดือน................................พ.ศ................</t>
  </si>
  <si>
    <t>ห้อง</t>
  </si>
  <si>
    <t>ภาคเรียนที่</t>
  </si>
  <si>
    <t>ปีการศึกษา</t>
  </si>
  <si>
    <t>ชั่วโมง/สัปดาห์</t>
  </si>
  <si>
    <t>แบบบันทึกผลการเรียนประจำรายวิชา</t>
  </si>
  <si>
    <t>ที่</t>
  </si>
  <si>
    <t>ชื่อ - สกุล</t>
  </si>
  <si>
    <t>หน่วยการเรียนรู้ มาตรฐานการเรียนรู้ ภาระงานและสัดส่วนคะแนนประเมินผล</t>
  </si>
  <si>
    <t>ชื่อหน่วยการเรียนรู้</t>
  </si>
  <si>
    <t>มาตรฐานการเรียนรู้/ตัวชี้วัด</t>
  </si>
  <si>
    <t>เวลา</t>
  </si>
  <si>
    <t>คะแนน</t>
  </si>
  <si>
    <t>ภาระงาน/ชิ้นงาน/กิขกรรม</t>
  </si>
  <si>
    <t>ใช้ตัดสิน</t>
  </si>
  <si>
    <t>รวมหน่วยการเรียนรู้</t>
  </si>
  <si>
    <t>คะแนนประเมินผลกลางภาค</t>
  </si>
  <si>
    <t>คะแนนประเมินผลปลายภาค</t>
  </si>
  <si>
    <t>รวมคะแนนประเมินผล</t>
  </si>
  <si>
    <t>สาระ มาตรฐาน และตัวชี้วัด</t>
  </si>
  <si>
    <t xml:space="preserve">มาตรฐาน </t>
  </si>
  <si>
    <t>หน่วยที่ 5</t>
  </si>
  <si>
    <t>หน่วยที่ 6</t>
  </si>
  <si>
    <t>หน่วยที่ 7</t>
  </si>
  <si>
    <t>หน่วยที่ 8</t>
  </si>
  <si>
    <t>หน่วยที่ 10</t>
  </si>
  <si>
    <t>รักชาติ ศาสน์ กษัตริย์</t>
  </si>
  <si>
    <t>ความซื่อสัตย์ สุจริต</t>
  </si>
  <si>
    <t>ความมีวินัย</t>
  </si>
  <si>
    <t>ความสนใจใฝ่รู้</t>
  </si>
  <si>
    <t>การอยู่อย่างพอเพียง</t>
  </si>
  <si>
    <t>ความมุ่งมั่นในการทำงาน</t>
  </si>
  <si>
    <t>รักความเป็นไทย</t>
  </si>
  <si>
    <t>มีจิตสาธารณะ</t>
  </si>
  <si>
    <t>ช่วงคะแนน</t>
  </si>
  <si>
    <t>80 - 100</t>
  </si>
  <si>
    <t>เกณฑ์การให้คะแนนคุณลักษณะอันพึงประสงค์</t>
  </si>
  <si>
    <t>ระดับ</t>
  </si>
  <si>
    <t>เกณฑ์การพิจารณา</t>
  </si>
  <si>
    <t>ดีเยี่ยม (3)</t>
  </si>
  <si>
    <t>ดี (2)</t>
  </si>
  <si>
    <t>1. ได้ผลการประเมินระดับดีเยี่ยมจำนวน 1-4 คุณลักษณะ และไม่มีคุณลักษณะใดได้</t>
  </si>
  <si>
    <t>2. ได้ผลการประเมินระดับดี ทั้งคุณลักษณะ 8 คุณลักษณะ หรือ</t>
  </si>
  <si>
    <t>3. ได้ผลการประเมินตั้งแต่ระดับดี ขึ้นไป จำนวน 5-7 คุณลักษณะ และมีบาง</t>
  </si>
  <si>
    <t>ผ่าน (1)</t>
  </si>
  <si>
    <t>1. ได้ผลการประเมินระดับผ่านทั้ง 8 คุณลักษณะ หรือ</t>
  </si>
  <si>
    <t>2. ได้ผลการประเมินตั้งแต่ระดับดีขึ้นไป จำนวน 1-4 คุณลักษณะ และคุณลักษณะ</t>
  </si>
  <si>
    <t>ไม่ผ่าน (0)</t>
  </si>
  <si>
    <t>ได้ผลการประเมินระดับไม่ผ่านตั้งแต่ 1 คุณลักษณะขึ้นไป</t>
  </si>
  <si>
    <t>เกณฑ์การให้คะแนนการอ่าน คิด วิเคราะห์ และเขียน</t>
  </si>
  <si>
    <t>มีผลงานที่แสดงถึงความสามารถในการอ่าน</t>
  </si>
  <si>
    <t xml:space="preserve">มีผลงานที่แสดงถึงความสามารถในการอ่าน </t>
  </si>
  <si>
    <t>คิดวิเคราะห์ และเขียนที่มีคุณภาพดีเลิศอยู่เสมอ</t>
  </si>
  <si>
    <t>คิดวิเคราะห์ และเขียนที่มีคุณภาพเป็นที่ยอมรับ</t>
  </si>
  <si>
    <t>คิดวิเคราะห์ และเขียนที่มีข้อบกพร่องบางประการ</t>
  </si>
  <si>
    <t xml:space="preserve">ไม่มีผลงานที่แสดงถึงความสามารถในการอ่าน </t>
  </si>
  <si>
    <t>คิดวิเคราะห์ และเขียน หรือถ้ามีผลงานนั้นยังมีข้อ</t>
  </si>
  <si>
    <t>บกพร่องที่ต้องได้รับการปรับปรุงแก้ไขหลายประการ</t>
  </si>
  <si>
    <t xml:space="preserve">1. ได้ผลการประเมินระดับดีเยี่ยมจำนวน 5-8 คุณลักษณะ </t>
  </si>
  <si>
    <t>และไม่มีคุณลักษณะใดได้ผลการประเมินระดับดี</t>
  </si>
  <si>
    <t>และไม่มีคุณลักษณะใดได้ผลการประเมินต่ำกว่าระดับดี หรือ</t>
  </si>
  <si>
    <t>คุณลักษณะ และมีบางคุณลักษณะได้ผลการประเมินระดับผ่าน</t>
  </si>
  <si>
    <t>คุณลักษณะ และคุณลักษณะที่เหลือได้ผลการประเมินระดับผ่าน</t>
  </si>
  <si>
    <t>เกณฑ์การประเมินและการตัดสินผลการเรียน</t>
  </si>
  <si>
    <t>ความหมาย</t>
  </si>
  <si>
    <t>ผลการเรียนดีเยี่ยม</t>
  </si>
  <si>
    <t>ผลการเรียนดีมาก</t>
  </si>
  <si>
    <t>75 – 79</t>
  </si>
  <si>
    <t>ผลการเรียนดี</t>
  </si>
  <si>
    <t>70 – 74</t>
  </si>
  <si>
    <t>ผลการเรียนค่อนข้างดี</t>
  </si>
  <si>
    <t>65 – 69</t>
  </si>
  <si>
    <t>ผลการเรียนน่าพอใจ</t>
  </si>
  <si>
    <t>60 – 64</t>
  </si>
  <si>
    <t>ผลการเรียนพอใช้</t>
  </si>
  <si>
    <t>55 – 59</t>
  </si>
  <si>
    <t>ผลการเรียนผ่านเกณฑ์ขั้นต่ำ</t>
  </si>
  <si>
    <t>50 – 54</t>
  </si>
  <si>
    <t>ผลการเรียนต่ำกว่าเกณฑ์</t>
  </si>
  <si>
    <t>0 – 49</t>
  </si>
  <si>
    <t>“ มส  ”   หมายถึง ไม่มีสิทธิ์เข้ารับการประเมินผลปลายภาคเรียน</t>
  </si>
  <si>
    <t xml:space="preserve"> </t>
  </si>
  <si>
    <t>“ ร  ”     หมายถึง   รอการตัดสิน  หรือยังตัดสินไม่ได้</t>
  </si>
  <si>
    <t>“ มผ  ”  หมายถึง   ผู้เรียนมีเวลาเข้าร่วมกิจกรรมพัฒนาผู้เรียน  ปฏิบัติกิจกรรมและมีผลงาน</t>
  </si>
  <si>
    <t xml:space="preserve">                                ตามเกณฑ์ที่สถานศึกษากำหนด</t>
  </si>
  <si>
    <t xml:space="preserve">                                ไม่เป็นไปตามเกณฑ์ที่สถานศึกษากำหนด</t>
  </si>
  <si>
    <t>ปพ.5</t>
  </si>
  <si>
    <t>ผู้อำนวยการโรงเรียนแจ้ห่มวิทยา</t>
  </si>
  <si>
    <t>รหัสวิชา</t>
  </si>
  <si>
    <t xml:space="preserve">ชั้นมัธยมศึกษาปีที่                         </t>
  </si>
  <si>
    <t xml:space="preserve">ห้อง          </t>
  </si>
  <si>
    <t>กลุ่มสาระการเรียนรู้</t>
  </si>
  <si>
    <t xml:space="preserve">สาระที่ </t>
  </si>
  <si>
    <t>การบันทึกเวลาเรียน</t>
  </si>
  <si>
    <t>สัปดาห์</t>
  </si>
  <si>
    <t>เดือน</t>
  </si>
  <si>
    <t>วันที่</t>
  </si>
  <si>
    <t>หน่วยที่ 9</t>
  </si>
  <si>
    <t>รวมคะแนนหน่วยการเรียน</t>
  </si>
  <si>
    <t>ด้านความรู้ (K)</t>
  </si>
  <si>
    <t>ด้านกระบวนการ (P)</t>
  </si>
  <si>
    <t>ด้านจิตพิสัย (A)</t>
  </si>
  <si>
    <t>รวมคะแนนหน่วย</t>
  </si>
  <si>
    <t xml:space="preserve">สัดส่วนคะแนน : รายหน่วย/กลางภาค/ปลายภาค </t>
  </si>
  <si>
    <t>รวมคะแนนรายหน่วยการเรียนรู้</t>
  </si>
  <si>
    <t>ชื่อวิชา</t>
  </si>
  <si>
    <t>ผลการประเมินสมรรถนะของนักเรียน</t>
  </si>
  <si>
    <t>หน่วยการเรียนรู้ สัดส่วนคะแนนประเมินผล สัดส่วนการประเมินด้านต่าง ๆ</t>
  </si>
  <si>
    <t xml:space="preserve">จังหวัด  </t>
  </si>
  <si>
    <t>ลำปาง</t>
  </si>
  <si>
    <t>ชื่อวืชา</t>
  </si>
  <si>
    <t>คณิตศาสตร์</t>
  </si>
  <si>
    <t>คะแนนรายหน่วยการเรียน 1</t>
  </si>
  <si>
    <t>คะแนนรายหน่วยการเรียน 2</t>
  </si>
  <si>
    <t>คะแนนรวมประเมินผล</t>
  </si>
  <si>
    <t>การประเมินการอ่าน  คิด วิเคราะห์ และเขียน</t>
  </si>
  <si>
    <t>ตัวชี้วัดความสามารถในการอ่าน คิดวิเคราะห์และเขียน</t>
  </si>
  <si>
    <t>ชั้นมัธยมศึกษาปีที่ ๑-๓</t>
  </si>
  <si>
    <t xml:space="preserve">สามารถคัดสรรสื่อที่ต้องการอ่านเพื่อหาข้อมูลสารสนเทศได้ตามวัตถุประสงค์ </t>
  </si>
  <si>
    <t>สามารถสร้างความเข้าใจและ ประยุกต์ใช้ความรู้จากการอ่าน</t>
  </si>
  <si>
    <t>สามารถจับประเด็นสำคัญและประเด็นสนับสนุน โต้แย้ง</t>
  </si>
  <si>
    <t xml:space="preserve">สามารถวิเคราะห์วิจารณ์ความสมเหตุสมผล ความน่าเชื่อถือ </t>
  </si>
  <si>
    <t>ลำดับความและความเป็นไปได้ของเรื่องที่อ่าน</t>
  </si>
  <si>
    <t xml:space="preserve">สามารถสรุปคุณค่า แนวคิด แง่คิดที่ได้จากการอ่าน </t>
  </si>
  <si>
    <t xml:space="preserve">สามารถสรุป อภิปราย ขยายความ แสดงความคิดเห็น โต้แย้ง สนับสนุน โน้มน้าว </t>
  </si>
  <si>
    <t>โดยการเขียนสื่อสาร ในรูปแบบต่าง ๆ เช่น ผังความคิด เป็นต้น</t>
  </si>
  <si>
    <t>ตัวชี้วัด</t>
  </si>
  <si>
    <t>ชั้นมัธยมศึกษาปีที่ ๔-๖</t>
  </si>
  <si>
    <t>สามารถอ่านเพื่อการศึกษาค้นคว้า เพิ่มพูนความรู้ประสบการณ์และการประยุกต์ใช้</t>
  </si>
  <si>
    <t xml:space="preserve">ในชีวิตประจำวัน </t>
  </si>
  <si>
    <t xml:space="preserve">สามารถจับประเด็นสำคัญลำดับเหตุการณ์จากการอ่านสื่อที่มีความซับซ้อน </t>
  </si>
  <si>
    <t xml:space="preserve">สามารถวิเคราะห์สิ่งที่ผู้เขียนต้องการสื่อสารกับผู้อ่าน และสามารถวิพากษ์ </t>
  </si>
  <si>
    <t>ให้ข้อเสนอแนะในแง่มุมต่าง ๆ</t>
  </si>
  <si>
    <t xml:space="preserve">สามารถประเมินความน่าเชื่อถือ คุณค่า แนวคิดที่ได้จากสิ่งที่อ่านอย่างหลากหลาย </t>
  </si>
  <si>
    <t>สามารถเขียนแสดงความคิดเห็นโต้แย้ง สรุป โดยมีข้อมูลอธิบายสนับสนุนอย่างเพียงพอ</t>
  </si>
  <si>
    <t>และสมเหตุสมผล</t>
  </si>
  <si>
    <t>ตัวชี้วัด 1</t>
  </si>
  <si>
    <t>ตัวชี้วัด 2</t>
  </si>
  <si>
    <t>ตัวชี้วัด 3</t>
  </si>
  <si>
    <t>ตัวชี้วัด 4</t>
  </si>
  <si>
    <t>ตัวชี้วัด 5</t>
  </si>
  <si>
    <t>สมรรถนะสำคัญของผู้เรียน</t>
  </si>
  <si>
    <t>การประเมินสมรรถนะสำคัญของผู้เรียน</t>
  </si>
  <si>
    <t>ข้อ 1</t>
  </si>
  <si>
    <t>ข้อ 2</t>
  </si>
  <si>
    <t>ข้อ 3</t>
  </si>
  <si>
    <t>ข้อ 4</t>
  </si>
  <si>
    <t>ข้อ 5</t>
  </si>
  <si>
    <t>ข้อที่</t>
  </si>
  <si>
    <t xml:space="preserve">ความรู้ ความเข้าใจ ความรู้สึก และทัศนะของตนเอง </t>
  </si>
  <si>
    <t>เพื่อเปลี่ยนข้อมูลข่าวสารและประสบการณ์อันจะเป็นประโยชน์</t>
  </si>
  <si>
    <t>ต่อการพัฒนาตนเองและสังคม รวมทั้งการเจรจาต่อรอง ตลอดจนการเลือกใช้วิธีการสื่อสารที่มีประสิทธิภาพโดยคำนึงถึงผลกระทบที่มีต่อตนเองและสังคม</t>
  </si>
  <si>
    <t>เพื่อขจัดและลดปัญหาความขัดแย้งต่าง ๆ การเลือกรับ</t>
  </si>
  <si>
    <t>หรือไม่รับข้อมูลข่าวสารด้วยหลักเหตุผลและความถูกต้อง</t>
  </si>
  <si>
    <t xml:space="preserve">คิดอย่างสร้างสรรค์ คิดอย่างมีวิจารณญาณ และคิดเป็นระบบ </t>
  </si>
  <si>
    <t>เพื่อนำไปสู่การสร้างองค์ความรู้หรือสารสนเทศ เพื่อการตัดสินใจ</t>
  </si>
  <si>
    <t>เกี่ยวกับตนเองและสังคมได้อย่างเหมาะสม</t>
  </si>
  <si>
    <r>
      <rPr>
        <b/>
        <sz val="12"/>
        <color theme="1"/>
        <rFont val="TH SarabunPSK"/>
        <family val="2"/>
      </rPr>
      <t>ความสามารถในการสื่อสาร</t>
    </r>
    <r>
      <rPr>
        <sz val="12"/>
        <color theme="1"/>
        <rFont val="TH SarabunPSK"/>
        <family val="2"/>
      </rPr>
      <t xml:space="preserve"> หมายถึง ใช้ภาษาถ่ายทอดความคิด </t>
    </r>
  </si>
  <si>
    <r>
      <rPr>
        <b/>
        <sz val="12"/>
        <color theme="1"/>
        <rFont val="TH SarabunPSK"/>
        <family val="2"/>
      </rPr>
      <t>ความสามารถในการคิด</t>
    </r>
    <r>
      <rPr>
        <sz val="12"/>
        <color theme="1"/>
        <rFont val="TH SarabunPSK"/>
        <family val="2"/>
      </rPr>
      <t xml:space="preserve"> หมายถึง รู้จักคิดวิเคราะห์ คิดสังเคราะห์ </t>
    </r>
  </si>
  <si>
    <r>
      <rPr>
        <b/>
        <sz val="12"/>
        <color theme="1"/>
        <rFont val="TH SarabunPSK"/>
        <family val="2"/>
      </rPr>
      <t>ความสามารถในการแก้ปัญหา</t>
    </r>
    <r>
      <rPr>
        <sz val="12"/>
        <color theme="1"/>
        <rFont val="TH SarabunPSK"/>
        <family val="2"/>
      </rPr>
      <t xml:space="preserve"> หมายถึง เข้าใจความสัมพันธ์</t>
    </r>
  </si>
  <si>
    <t xml:space="preserve">และการเปลี่ยนแปลงของเหตุการณ์ต่าง ๆ ในสังคมแสวงหาความรู้ </t>
  </si>
  <si>
    <t>ประยุกต์ความรู้มาใช้ในการป้องกัน และแก้ไขปัญหา</t>
  </si>
  <si>
    <t>ได้อย่างถูกต้องเหมาะสมบนพื้นฐานของหลักเหตุผลคุณธรรม</t>
  </si>
  <si>
    <t xml:space="preserve">และข้อมูลสารสนเทศ รวมทั้งตัดสินใจที่มีประสิทธิภาพ </t>
  </si>
  <si>
    <t>โดยคำนึงถึงผลกระทบที่เกิดขึ้นต่อตนเอง สังคมและสิ่งแวดล้อม</t>
  </si>
  <si>
    <r>
      <rPr>
        <b/>
        <sz val="12"/>
        <color theme="1"/>
        <rFont val="TH SarabunPSK"/>
        <family val="2"/>
      </rPr>
      <t>ความสามารถในการใช้ทักษะชีวิต</t>
    </r>
    <r>
      <rPr>
        <sz val="12"/>
        <color theme="1"/>
        <rFont val="TH SarabunPSK"/>
        <family val="2"/>
      </rPr>
      <t xml:space="preserve"> หมายถึง ใช้กระบวนการต่าง ๆ </t>
    </r>
  </si>
  <si>
    <t xml:space="preserve">ในการดำเนินชีวิตประจำวัน เรียนรู้ด้วยตนเองต่อเนื่อง </t>
  </si>
  <si>
    <t>ทำงานและอยู่ร่วมกันในสังคมด้วยการสร้างเสริมความสัมพันธ์อันดี</t>
  </si>
  <si>
    <t xml:space="preserve">ระหว่างบุคคลจัดการปัญหาและความขัดแย้งต่างๆ อย่างเหมาะสม </t>
  </si>
  <si>
    <t xml:space="preserve">รู้จักปรับตัวให้ทันกับการเปลี่ยนแปลงของสังคมสภาพแวดล้อม </t>
  </si>
  <si>
    <t>และหลีกเลี่ยงพฤติกรรมไม่พึงประสงค์ที่ส่งผลกระทบต่อตนเองและผู้อื่น</t>
  </si>
  <si>
    <r>
      <rPr>
        <b/>
        <sz val="12"/>
        <color theme="1"/>
        <rFont val="TH SarabunPSK"/>
        <family val="2"/>
      </rPr>
      <t>ความสามารถในการใช้เทคโนโลยี</t>
    </r>
    <r>
      <rPr>
        <sz val="12"/>
        <color theme="1"/>
        <rFont val="TH SarabunPSK"/>
        <family val="2"/>
      </rPr>
      <t xml:space="preserve"> หมายถึง รู้จักเลือกและ</t>
    </r>
  </si>
  <si>
    <t xml:space="preserve">ใช้เทคโนโลยีด้านต่างๆ ทักษะกระบวนการทางเทคโนโลยี </t>
  </si>
  <si>
    <t xml:space="preserve">เพื่อการพัฒนาตนเองและสังคมในด้านการเรียนรู้ การสื่อสาร </t>
  </si>
  <si>
    <t>การทำงาน การแก้ปัญหาอย่างสร้างสรรค์ ถูกต้องเหมาะสม</t>
  </si>
  <si>
    <t>และมีคุณธรรม</t>
  </si>
  <si>
    <t>หัวหน้างานวัดผลประเมินผล</t>
  </si>
  <si>
    <t>ชั้น/</t>
  </si>
  <si>
    <t>ม.1/</t>
  </si>
  <si>
    <t>16518</t>
  </si>
  <si>
    <t>เด็กชายภูวฤทธิ์  อุปทอง</t>
  </si>
  <si>
    <t>16558</t>
  </si>
  <si>
    <t>เด็กชายชลนที  ชุมภูสืบ</t>
  </si>
  <si>
    <t>16590</t>
  </si>
  <si>
    <t>เด็กชายธนากร  เขื่อนขวา</t>
  </si>
  <si>
    <t>16608</t>
  </si>
  <si>
    <t>16612</t>
  </si>
  <si>
    <t>เด็กชายนราธิป  ทัพพลาญชัย</t>
  </si>
  <si>
    <t>16649</t>
  </si>
  <si>
    <t>เด็กชายพลสันต์  กันไว</t>
  </si>
  <si>
    <t>16675</t>
  </si>
  <si>
    <t>เด็กชายยุรนันท์  ตั้งตัว</t>
  </si>
  <si>
    <t>16689</t>
  </si>
  <si>
    <t>เด็กชายวสุพล  เอื้อจริง</t>
  </si>
  <si>
    <t>16704</t>
  </si>
  <si>
    <t>เด็กชายศิวกร  รูปละออ</t>
  </si>
  <si>
    <t>16711</t>
  </si>
  <si>
    <t>เด็กชายสถาพร  สมหมั่น</t>
  </si>
  <si>
    <t>16737</t>
  </si>
  <si>
    <t>เด็กชายอนุภัทร  ตับไหว</t>
  </si>
  <si>
    <t>16508</t>
  </si>
  <si>
    <t>เด็กหญิงกนกพร  สายแปง</t>
  </si>
  <si>
    <t>16510</t>
  </si>
  <si>
    <t>เด็กหญิงกนิษฐา  บุตรชุมแสง</t>
  </si>
  <si>
    <t>16532</t>
  </si>
  <si>
    <t>เด็กหญิงขวัญทอง  กล้าแข็ง</t>
  </si>
  <si>
    <t>16556</t>
  </si>
  <si>
    <t>เด็กหญิงชลธิชา  วรรณารักษ์</t>
  </si>
  <si>
    <t>16566</t>
  </si>
  <si>
    <t>เด็กหญิงณฐภัทร  สมยา</t>
  </si>
  <si>
    <t>16569</t>
  </si>
  <si>
    <t>เด็กหญิงณัฐณิชชา  นามสุข</t>
  </si>
  <si>
    <t>16571</t>
  </si>
  <si>
    <t>เด็กหญิงณัฐธิดา  วิงวอน</t>
  </si>
  <si>
    <t>16573</t>
  </si>
  <si>
    <t>เด็กหญิงณัฐพร  ทัพเป็นไทย</t>
  </si>
  <si>
    <t>16580</t>
  </si>
  <si>
    <t>เด็กหญิงดารารัตน์  แต้มลึก</t>
  </si>
  <si>
    <t>16595</t>
  </si>
  <si>
    <t>เด็กหญิงธัญพิชชา  รูปงาม</t>
  </si>
  <si>
    <t>16624</t>
  </si>
  <si>
    <t>เด็กหญิงบัณฑิตา  กอบธัญกิจ</t>
  </si>
  <si>
    <t>16625</t>
  </si>
  <si>
    <t>เด็กหญิงเบญญาภา  แสนวงค์</t>
  </si>
  <si>
    <t>16630</t>
  </si>
  <si>
    <t>เด็กหญิงปภิศา  หลีแก้วสาย</t>
  </si>
  <si>
    <t>16655</t>
  </si>
  <si>
    <t>เด็กหญิงพิชามญชุ์  กัณหา</t>
  </si>
  <si>
    <t>16663</t>
  </si>
  <si>
    <t>เด็กหญิงภัทราพร  ประพฤติ</t>
  </si>
  <si>
    <t>16686</t>
  </si>
  <si>
    <t>เด็กหญิงวรัชญา  รูปละออ</t>
  </si>
  <si>
    <t>16701</t>
  </si>
  <si>
    <t>เด็กหญิงศิริกาญจน์  วงค์ทาแก้ว</t>
  </si>
  <si>
    <t>16703</t>
  </si>
  <si>
    <t>เด็กหญิงศิริลักษณ์  ใจปานน้ำ</t>
  </si>
  <si>
    <t>16713</t>
  </si>
  <si>
    <t>เด็กหญิงสรัญญา  จันทะโชติ</t>
  </si>
  <si>
    <t>16719</t>
  </si>
  <si>
    <t>เด็กหญิงสิริยากร  สุคิด</t>
  </si>
  <si>
    <t>16724</t>
  </si>
  <si>
    <t>เด็กหญิงสุธามาศ  ตะเวที</t>
  </si>
  <si>
    <t>16725</t>
  </si>
  <si>
    <t>เด็กหญิงสุธาสินี  ชุ่มอินทร์จักร</t>
  </si>
  <si>
    <t>16741</t>
  </si>
  <si>
    <t>เด็กหญิงอมิตา  พุทธรักษ์</t>
  </si>
  <si>
    <t>16742</t>
  </si>
  <si>
    <t>เด็กหญิงอรณิชา  อรัญมาลา</t>
  </si>
  <si>
    <t>16534</t>
  </si>
  <si>
    <t>เด็กชายจารุพัฒน์  ศรีงาม</t>
  </si>
  <si>
    <t>16537</t>
  </si>
  <si>
    <t>เด็กชายจิรภัทร  ตากล้า</t>
  </si>
  <si>
    <t>16550</t>
  </si>
  <si>
    <t>เด็กชายชนภูมิ  ณ น่าน</t>
  </si>
  <si>
    <t>16555</t>
  </si>
  <si>
    <t>เด็กชายชยณัฐ  เปล่งแสง</t>
  </si>
  <si>
    <t>16559</t>
  </si>
  <si>
    <t>เด็กชายชลศักดิ์  ทำนา</t>
  </si>
  <si>
    <t>16582</t>
  </si>
  <si>
    <t>เด็กชายทักนาวัตร์  ไทยใหม่</t>
  </si>
  <si>
    <t>16607</t>
  </si>
  <si>
    <t>เด็กชายนพณัฐ  กล้าดี</t>
  </si>
  <si>
    <t>16664</t>
  </si>
  <si>
    <t>เด็กชายภานุวิชญ์  เทพผสม</t>
  </si>
  <si>
    <t>16669</t>
  </si>
  <si>
    <t>เด็กชายมนัสชัย  อัดแอ</t>
  </si>
  <si>
    <t>16730</t>
  </si>
  <si>
    <t>เด็กชายสุรพัศ  ณ วงษา</t>
  </si>
  <si>
    <t>16747</t>
  </si>
  <si>
    <t>เด็กชายเอกภพ  มงคลสรรพ์</t>
  </si>
  <si>
    <t>16509</t>
  </si>
  <si>
    <t>เด็กหญิงกนกพรรณ  อุ่นเมือง</t>
  </si>
  <si>
    <t>16512</t>
  </si>
  <si>
    <t>เด็กหญิงกฤติยา  หน้านวล</t>
  </si>
  <si>
    <t>16516</t>
  </si>
  <si>
    <t>เด็กหญิงกัญญารัตน์  จริยา</t>
  </si>
  <si>
    <t>16520</t>
  </si>
  <si>
    <t>เด็กหญิงกัญญาวีร์  ตากล้า</t>
  </si>
  <si>
    <t>16526</t>
  </si>
  <si>
    <t>เด็กหญิงกุลธิดา  ไชยลังกา</t>
  </si>
  <si>
    <t>16536</t>
  </si>
  <si>
    <t>เด็กหญิงจินดา  พีเมีย</t>
  </si>
  <si>
    <t>16539</t>
  </si>
  <si>
    <t>เด็กหญิงจิรัชยา  ความรู้</t>
  </si>
  <si>
    <t>16557</t>
  </si>
  <si>
    <t>เด็กหญิงชลธิชา  สิทธิวงศ์สิน</t>
  </si>
  <si>
    <t>16563</t>
  </si>
  <si>
    <t>เด็กหญิงชาลิสา  อุ่นจันทร์ตา</t>
  </si>
  <si>
    <t>16570</t>
  </si>
  <si>
    <t>เด็กหญิงณัฐณิชา  อยู่สุข</t>
  </si>
  <si>
    <t>16597</t>
  </si>
  <si>
    <t>เด็กหญิงธัญวรัตน์  เสียงดี</t>
  </si>
  <si>
    <t>16598</t>
  </si>
  <si>
    <t>เด็กหญิงธิชาภรณ์  หวังดี</t>
  </si>
  <si>
    <t>16618</t>
  </si>
  <si>
    <t>เด็กหญิงนิชดา  กระต่ายจันทร์</t>
  </si>
  <si>
    <t>16638</t>
  </si>
  <si>
    <t>เด็กหญิงปิยธิดา  โตลำมะ</t>
  </si>
  <si>
    <t>16642</t>
  </si>
  <si>
    <t>เด็กหญิงผกามาศ  หน่อทอง</t>
  </si>
  <si>
    <t>16646</t>
  </si>
  <si>
    <t>เด็กหญิงพฤกษา  ชัยชมภู</t>
  </si>
  <si>
    <t>16653</t>
  </si>
  <si>
    <t>เด็กหญิงพันธิดา  แยบคาย</t>
  </si>
  <si>
    <t>16672</t>
  </si>
  <si>
    <t>เด็กหญิงมัชฌิมา  เป็นลาภ</t>
  </si>
  <si>
    <t>16676</t>
  </si>
  <si>
    <t>เด็กหญิงรัชฎาภรณ์  อาวรณ์</t>
  </si>
  <si>
    <t>16682</t>
  </si>
  <si>
    <t>เด็กหญิงรุจจิรา  ดวงตั้ง</t>
  </si>
  <si>
    <t>16687</t>
  </si>
  <si>
    <t>เด็กหญิงวรัญญา  อินต๊ะสุข</t>
  </si>
  <si>
    <t>16718</t>
  </si>
  <si>
    <t>เด็กหญิงสิริยากร  ยอดเรือน</t>
  </si>
  <si>
    <t>16721</t>
  </si>
  <si>
    <t>เด็กหญิงสุชาดา  สมหมั่น</t>
  </si>
  <si>
    <t>16726</t>
  </si>
  <si>
    <t>เด็กหญิงสุธิดา  บุญช่วย</t>
  </si>
  <si>
    <t>16728</t>
  </si>
  <si>
    <t>เด็กหญิงสุปรียา  ผิวอ่อน</t>
  </si>
  <si>
    <t>16736</t>
  </si>
  <si>
    <t>เด็กหญิงอนุธิดา  หลักสกุล</t>
  </si>
  <si>
    <t>16739</t>
  </si>
  <si>
    <t>เด็กหญิงอภิรมณ์  มณีนุกุล</t>
  </si>
  <si>
    <t>ชั้น/ห้อง</t>
  </si>
  <si>
    <t>16523</t>
  </si>
  <si>
    <t>เด็กชายกิตติมงคล  แยบคาย</t>
  </si>
  <si>
    <t>16531</t>
  </si>
  <si>
    <t>เด็กชายไกรวัลย์  กันไว</t>
  </si>
  <si>
    <t>16533</t>
  </si>
  <si>
    <t>เด็กชายขันติพงษ์  กาวิชา</t>
  </si>
  <si>
    <t>16565</t>
  </si>
  <si>
    <t>เด็กชายโชติพงศ์  ขยันดี</t>
  </si>
  <si>
    <t>16568</t>
  </si>
  <si>
    <t>เด็กชายณัฐกิตต์  ละออ</t>
  </si>
  <si>
    <t>16599</t>
  </si>
  <si>
    <t>เด็กชายธีรเดช  ยาง</t>
  </si>
  <si>
    <t>16600</t>
  </si>
  <si>
    <t>เด็กชายธีรไนย  กองตัน</t>
  </si>
  <si>
    <t>16602</t>
  </si>
  <si>
    <t>เด็กชายธีรภัทร  งามละออ</t>
  </si>
  <si>
    <t>16604</t>
  </si>
  <si>
    <t>เด็กชายธีรวุฒิ  สนิทลุน</t>
  </si>
  <si>
    <t>16615</t>
  </si>
  <si>
    <t>เด็กชายนันทกร  มานะทำ</t>
  </si>
  <si>
    <t>16619</t>
  </si>
  <si>
    <t>เด็กชายนิพนธ์  ภูสง่า</t>
  </si>
  <si>
    <t>16627</t>
  </si>
  <si>
    <t>เด็กชายปฏิพัทธ์  แข็งแรง</t>
  </si>
  <si>
    <t>16695</t>
  </si>
  <si>
    <t>เด็กชายศรายุทธ  หน้าผ่อง</t>
  </si>
  <si>
    <t>16699</t>
  </si>
  <si>
    <t>เด็กชายศิรวิทย์  จินวัฒนวานิช</t>
  </si>
  <si>
    <t>16707</t>
  </si>
  <si>
    <t>เด็กชายศุภกิตติ์  ช่างซอ</t>
  </si>
  <si>
    <t>16738</t>
  </si>
  <si>
    <t>เด็กชายอภิชัย  แข็งแรง</t>
  </si>
  <si>
    <t>16525</t>
  </si>
  <si>
    <t>เด็กหญิงกีรติ  ศรีแก้วใส</t>
  </si>
  <si>
    <t>16527</t>
  </si>
  <si>
    <t>เด็กหญิงเกตุษฎาภรณ์  ปินใจกุล</t>
  </si>
  <si>
    <t>16528</t>
  </si>
  <si>
    <t>เด็กหญิงเกศรา  มีความลับ</t>
  </si>
  <si>
    <t>16596</t>
  </si>
  <si>
    <t>เด็กหญิงธัญวรัตม์  แก้วมา</t>
  </si>
  <si>
    <t>16610</t>
  </si>
  <si>
    <t>เด็กหญิงนภาพร  อกผาย</t>
  </si>
  <si>
    <t>16611</t>
  </si>
  <si>
    <t>เด็กหญิงนภารัตน์  อกผาย</t>
  </si>
  <si>
    <t>16616</t>
  </si>
  <si>
    <t>เด็กหญิงนันทริกา  มณีวรรณ</t>
  </si>
  <si>
    <t>16622</t>
  </si>
  <si>
    <t>เด็กหญิงนิโลบล  ประสม</t>
  </si>
  <si>
    <t>16635</t>
  </si>
  <si>
    <t>เด็กหญิงปาลิตา  โลมากูล</t>
  </si>
  <si>
    <t>16639</t>
  </si>
  <si>
    <t>เด็กหญิงปีย์รดา  ตามสัตย์</t>
  </si>
  <si>
    <t>16656</t>
  </si>
  <si>
    <t>เด็กหญิงพิมภา  เตวิชัย</t>
  </si>
  <si>
    <t>16661</t>
  </si>
  <si>
    <t>เด็กหญิงภัคจิรา  อาวรณ์</t>
  </si>
  <si>
    <t>16692</t>
  </si>
  <si>
    <t>เด็กหญิงวิไลวรรณ  กันไวย์</t>
  </si>
  <si>
    <t>16700</t>
  </si>
  <si>
    <t>เด็กหญิงศิริกัญญา  เลาว้าง</t>
  </si>
  <si>
    <t>16710</t>
  </si>
  <si>
    <t>เด็กหญิงศุลีพร  คำสอน</t>
  </si>
  <si>
    <t>16729</t>
  </si>
  <si>
    <t>เด็กหญิงสุพิชชา  ไวมาก</t>
  </si>
  <si>
    <t>16731</t>
  </si>
  <si>
    <t>เด็กหญิงสุวนันท์  ศรีมี่</t>
  </si>
  <si>
    <t>16801</t>
  </si>
  <si>
    <t>เด็กหญิงพัชรพร  เสรีสิทธิ์ฤทธิกุล</t>
  </si>
  <si>
    <t>16513</t>
  </si>
  <si>
    <t>เด็กชายกฤษดา  กันธิยะ</t>
  </si>
  <si>
    <t>16542</t>
  </si>
  <si>
    <t>16546</t>
  </si>
  <si>
    <t>เด็กชายเจษฎา  มั่นคง</t>
  </si>
  <si>
    <t>16547</t>
  </si>
  <si>
    <t>เด็กชายเจษฎากร  การหมั่น</t>
  </si>
  <si>
    <t>16585</t>
  </si>
  <si>
    <t>เด็กชายธนกฤต  ศักดิ์เย็น</t>
  </si>
  <si>
    <t>16606</t>
  </si>
  <si>
    <t>เด็กชายนนทัช  กล้าดี</t>
  </si>
  <si>
    <t>16629</t>
  </si>
  <si>
    <t>เด็กชายปฏิภาณ  สวยฉลาด</t>
  </si>
  <si>
    <t>16631</t>
  </si>
  <si>
    <t>เด็กชายปรเมษฐ์  จอมแปง</t>
  </si>
  <si>
    <t>16632</t>
  </si>
  <si>
    <t>เด็กชายปริญญา  ตัวขยัน</t>
  </si>
  <si>
    <t>16662</t>
  </si>
  <si>
    <t>เด็กชายภัทรพงษ์  ตาเร็ว</t>
  </si>
  <si>
    <t>16665</t>
  </si>
  <si>
    <t>เด็กชายภาณุสรณ์  เมฆแสน</t>
  </si>
  <si>
    <t>16667</t>
  </si>
  <si>
    <t>เด็กชายภูริณัฐ  เป็นพวก</t>
  </si>
  <si>
    <t>16673</t>
  </si>
  <si>
    <t>16674</t>
  </si>
  <si>
    <t>เด็กชายยุทธการ  เป็นมูล</t>
  </si>
  <si>
    <t>16694</t>
  </si>
  <si>
    <t>เด็กชายวุฒิชัย  คำมะฤกษ์</t>
  </si>
  <si>
    <t>16696</t>
  </si>
  <si>
    <t>เด็กชายศรุต  ปัญญาไว</t>
  </si>
  <si>
    <t>16746</t>
  </si>
  <si>
    <t>เด็กชายอุดม  อุดหนุน</t>
  </si>
  <si>
    <t>16507</t>
  </si>
  <si>
    <t>เด็กหญิงกนกพร  แยบคาย</t>
  </si>
  <si>
    <t>16515</t>
  </si>
  <si>
    <t>เด็กหญิงกัญญาภัทร  ฟูใจ</t>
  </si>
  <si>
    <t>16517</t>
  </si>
  <si>
    <t>เด็กหญิงกัญญารัตน์  โนจากุล</t>
  </si>
  <si>
    <t>16519</t>
  </si>
  <si>
    <t>เด็กหญิงกัญญารัตน์  วงค์สิงห์</t>
  </si>
  <si>
    <t>16553</t>
  </si>
  <si>
    <t>เด็กหญิงชนิสรา  สินนอก</t>
  </si>
  <si>
    <t>16605</t>
  </si>
  <si>
    <t>เด็กหญิงนนทกานต์  หงษ์หิน</t>
  </si>
  <si>
    <t>16626</t>
  </si>
  <si>
    <t>เด็กหญิงปกีวรณันต์  ดวงมณี</t>
  </si>
  <si>
    <t>16633</t>
  </si>
  <si>
    <t>เด็กหญิงปริศนา  อัดแอ</t>
  </si>
  <si>
    <t>16644</t>
  </si>
  <si>
    <t>เด็กหญิงพรรณทิพา  มณีชัย</t>
  </si>
  <si>
    <t>16671</t>
  </si>
  <si>
    <t>เด็กหญิงมลฑริกา  หมั่นหา</t>
  </si>
  <si>
    <t>16681</t>
  </si>
  <si>
    <t>เด็กหญิงรุจจิรา  แก้วสุภา</t>
  </si>
  <si>
    <t>16712</t>
  </si>
  <si>
    <t>เด็กหญิงสมหญิง  จิตหาญ</t>
  </si>
  <si>
    <t>16714</t>
  </si>
  <si>
    <t>เด็กหญิงสาริกา  แคล้วคลาด</t>
  </si>
  <si>
    <t>16720</t>
  </si>
  <si>
    <t>เด็กหญิงสิริรัตน์  เมฆอุตส่าห์</t>
  </si>
  <si>
    <t>16743</t>
  </si>
  <si>
    <t>เด็กหญิงอัญชลี  แก้วตา</t>
  </si>
  <si>
    <t>16804</t>
  </si>
  <si>
    <t>เด็กหญิงเปียญาภรณ์  ขันเขียว</t>
  </si>
  <si>
    <t>16522</t>
  </si>
  <si>
    <t>เด็กชายกิตติธัช  ยืนนาน</t>
  </si>
  <si>
    <t>16524</t>
  </si>
  <si>
    <t>เด็กชายกีรดิต  ปิจจ๊ะ</t>
  </si>
  <si>
    <t>16538</t>
  </si>
  <si>
    <t>เด็กชายจิรวัฒน์  ฐิติจิรสกุล</t>
  </si>
  <si>
    <t>16552</t>
  </si>
  <si>
    <t>เด็กชายชนาธิป  เป็นเอก</t>
  </si>
  <si>
    <t>16567</t>
  </si>
  <si>
    <t>เด็กชายณัชพล  วงคง</t>
  </si>
  <si>
    <t>16572</t>
  </si>
  <si>
    <t>เด็กชายณัฐพนธ์  ดวงแก้วสุข</t>
  </si>
  <si>
    <t>16588</t>
  </si>
  <si>
    <t>เด็กชายธนภูมิ  ปลายนา</t>
  </si>
  <si>
    <t>16591</t>
  </si>
  <si>
    <t>เด็กชายธนากร  เมตตา</t>
  </si>
  <si>
    <t>16601</t>
  </si>
  <si>
    <t>เด็กชายธีรพงค์  รูปสูง</t>
  </si>
  <si>
    <t>16613</t>
  </si>
  <si>
    <t>เด็กชายนราธิป  ปากโพ</t>
  </si>
  <si>
    <t>16617</t>
  </si>
  <si>
    <t>เด็กชายนิกร  รูปละออ</t>
  </si>
  <si>
    <t>16620</t>
  </si>
  <si>
    <t>เด็กชายนิพิฐพนธ์  ฟังเย็น</t>
  </si>
  <si>
    <t>16628</t>
  </si>
  <si>
    <t>เด็กชายปฏิภาณ  ยาง</t>
  </si>
  <si>
    <t>16684</t>
  </si>
  <si>
    <t>16708</t>
  </si>
  <si>
    <t>เด็กชายศุภณัฐ  ขาวอ่อน</t>
  </si>
  <si>
    <t>16723</t>
  </si>
  <si>
    <t>เด็กชายสุชาพงศ์  ชูมือ</t>
  </si>
  <si>
    <t>16511</t>
  </si>
  <si>
    <t>เด็กหญิงกมลวัทน์  มีกลิ่น</t>
  </si>
  <si>
    <t>16535</t>
  </si>
  <si>
    <t>เด็กหญิงจิตรสินี  ไทยใหม่</t>
  </si>
  <si>
    <t>16543</t>
  </si>
  <si>
    <t>เด็กหญิงเจนจิรา  กิติคุณ</t>
  </si>
  <si>
    <t>16548</t>
  </si>
  <si>
    <t>เด็กหญิงฉัตรฤดี  ปู่ย่า</t>
  </si>
  <si>
    <t>16564</t>
  </si>
  <si>
    <t>เด็กหญิงชุติกาญจน์  โยมงาม</t>
  </si>
  <si>
    <t>16575</t>
  </si>
  <si>
    <t>เด็กหญิงณัฐริกา  อดเหนียว</t>
  </si>
  <si>
    <t>16584</t>
  </si>
  <si>
    <t>เด็กหญิงเทวิกา  ต้อนรับ</t>
  </si>
  <si>
    <t>16623</t>
  </si>
  <si>
    <t>เด็กหญิงนุษบา  ยาง</t>
  </si>
  <si>
    <t>16645</t>
  </si>
  <si>
    <t>เด็กหญิงพรรณวนา  ดวงรัตน์</t>
  </si>
  <si>
    <t>16650</t>
  </si>
  <si>
    <t>เด็กหญิงพัชรศรี  ตาทรัพย์</t>
  </si>
  <si>
    <t>16670</t>
  </si>
  <si>
    <t>เด็กหญิงมรุกัญญา  ส่องแสง</t>
  </si>
  <si>
    <t>16678</t>
  </si>
  <si>
    <t>เด็กหญิงรัญชิดา  สมเพราะ</t>
  </si>
  <si>
    <t>16691</t>
  </si>
  <si>
    <t>เด็กหญิงวิมลณัฐ  ตัวงาม</t>
  </si>
  <si>
    <t>16715</t>
  </si>
  <si>
    <t>เด็กหญิงสาวิตรี  กลิ่นหอม</t>
  </si>
  <si>
    <t>16716</t>
  </si>
  <si>
    <t>เด็กหญิงสิริกานต์  ทำทาน</t>
  </si>
  <si>
    <t>16722</t>
  </si>
  <si>
    <t>เด็กหญิงสุชานาถ  พงษ์พลวัต</t>
  </si>
  <si>
    <t>16748</t>
  </si>
  <si>
    <t>เด็กหญิงเอื้ออิศรา  การักษ์</t>
  </si>
  <si>
    <t>16514</t>
  </si>
  <si>
    <t>เด็กชายกฤษฏา  อุ่นจันทร์ตา</t>
  </si>
  <si>
    <t>16544</t>
  </si>
  <si>
    <t>เด็กชายเจนภพ  เป็นมูล</t>
  </si>
  <si>
    <t>16551</t>
  </si>
  <si>
    <t>เด็กชายชนะชัย  ใจชุ่ม</t>
  </si>
  <si>
    <t>16560</t>
  </si>
  <si>
    <t>เด็กชายชวลิต  อัดแอ</t>
  </si>
  <si>
    <t>16577</t>
  </si>
  <si>
    <t>เด็กชายณัฐวุฒิ  สมหมั่น</t>
  </si>
  <si>
    <t>16586</t>
  </si>
  <si>
    <t>เด็กชายธนโชค  สมสุด</t>
  </si>
  <si>
    <t>16593</t>
  </si>
  <si>
    <t>เด็กชายธนิสร  มากมูล</t>
  </si>
  <si>
    <t>16603</t>
  </si>
  <si>
    <t>เด็กชายธีรวัฒน์  อยู่สุข</t>
  </si>
  <si>
    <t>16640</t>
  </si>
  <si>
    <t>เด็กชายปิยนนท์  โลมากูล</t>
  </si>
  <si>
    <t>16647</t>
  </si>
  <si>
    <t>เด็กชายพฤฒินันท์  สายแปง</t>
  </si>
  <si>
    <t>16652</t>
  </si>
  <si>
    <t>เด็กชายพันธวัช  ฝั้นสนิท</t>
  </si>
  <si>
    <t>16658</t>
  </si>
  <si>
    <t>เด็กชายพิรุณ  พีเมีย</t>
  </si>
  <si>
    <t>16659</t>
  </si>
  <si>
    <t>เด็กชายพิสิษฐ์  ธิติวีรกุล</t>
  </si>
  <si>
    <t>16693</t>
  </si>
  <si>
    <t>เด็กชายวิสิทธิศักดิ์  ปินใจกุล</t>
  </si>
  <si>
    <t>16732</t>
  </si>
  <si>
    <t>เด็กชายอดิศักดิ์  เบ้าเงิน</t>
  </si>
  <si>
    <t>16733</t>
  </si>
  <si>
    <t>เด็กชายอดิศักดิ์  วิงวอน</t>
  </si>
  <si>
    <t>16734</t>
  </si>
  <si>
    <t>เด็กชายอนันตพงษ์  ทรายสาลี</t>
  </si>
  <si>
    <t>16740</t>
  </si>
  <si>
    <t>เด็กชายอภิวิชญ์  มัชชะ</t>
  </si>
  <si>
    <t>16529</t>
  </si>
  <si>
    <t>เด็กหญิงเกศรา  รักเหล่า</t>
  </si>
  <si>
    <t>16530</t>
  </si>
  <si>
    <t>เด็กหญิงเกศรินทร์  เมฆอุตส่าห์</t>
  </si>
  <si>
    <t>16541</t>
  </si>
  <si>
    <t>เด็กหญิงจิรารัตน์  ระวัง</t>
  </si>
  <si>
    <t>16554</t>
  </si>
  <si>
    <t>เด็กหญิงชมพูนุท  เชาว์ไว</t>
  </si>
  <si>
    <t>16578</t>
  </si>
  <si>
    <t>เด็กหญิงณิชกุล  แสนเสน</t>
  </si>
  <si>
    <t>16634</t>
  </si>
  <si>
    <t>เด็กหญิงปัณณ์นภัส  สุกใส</t>
  </si>
  <si>
    <t>16637</t>
  </si>
  <si>
    <t>เด็กหญิงธิยดา  วงค์น้ำโจ้</t>
  </si>
  <si>
    <t>16641</t>
  </si>
  <si>
    <t>เด็กหญิงเปรมฤดี  เตรียมแรง</t>
  </si>
  <si>
    <t>16651</t>
  </si>
  <si>
    <t>เด็กหญิงพัดชา  ทาแว่น</t>
  </si>
  <si>
    <t>16660</t>
  </si>
  <si>
    <t>เด็กหญิงพุทธรัตน์  รูปดี</t>
  </si>
  <si>
    <t>16666</t>
  </si>
  <si>
    <t>เด็กหญิงภิญญมาศ  นันเปียง</t>
  </si>
  <si>
    <t>16683</t>
  </si>
  <si>
    <t>เด็กหญิงวนิดา  สุภาพ</t>
  </si>
  <si>
    <t>16690</t>
  </si>
  <si>
    <t>เด็กหญิงวัชรมล  ล่ำใหญ่</t>
  </si>
  <si>
    <t>16717</t>
  </si>
  <si>
    <t>เด็กหญิงสิริยากร  คำราพิช</t>
  </si>
  <si>
    <t>16727</t>
  </si>
  <si>
    <t>เด็กหญิงสุทินันท์  ญานะ</t>
  </si>
  <si>
    <t>16545</t>
  </si>
  <si>
    <t>เด็กชายเจษฎา  เตือนอารมณ์</t>
  </si>
  <si>
    <t>16561</t>
  </si>
  <si>
    <t>เด็กชายชัยภัทร  โสภาแปง</t>
  </si>
  <si>
    <t>16562</t>
  </si>
  <si>
    <t>เด็กชายชาตรี  ใจเผือ</t>
  </si>
  <si>
    <t>16576</t>
  </si>
  <si>
    <t>เด็กชายนัฐวุฒิ  ปราศรัย</t>
  </si>
  <si>
    <t>16581</t>
  </si>
  <si>
    <t>เด็กชายตุลยรัตน์  ทำสุข</t>
  </si>
  <si>
    <t>16583</t>
  </si>
  <si>
    <t>เด็กชายเทพพร  ประดิษฐ์</t>
  </si>
  <si>
    <t>16592</t>
  </si>
  <si>
    <t>เด็กชายธนาธร  ปิจจะวงค์</t>
  </si>
  <si>
    <t>16621</t>
  </si>
  <si>
    <t>เด็กชายนิยม  ยาง</t>
  </si>
  <si>
    <t>16636</t>
  </si>
  <si>
    <t>เด็กชายปินัท  ขวัญเมือง</t>
  </si>
  <si>
    <t>16643</t>
  </si>
  <si>
    <t>เด็กชายพรเทพ  ปันดี</t>
  </si>
  <si>
    <t>16648</t>
  </si>
  <si>
    <t>เด็กชายพลวัต  กำลังกล้า</t>
  </si>
  <si>
    <t>16679</t>
  </si>
  <si>
    <t>เด็กชายรัฐภูมิ  อลังการนันท์</t>
  </si>
  <si>
    <t>16685</t>
  </si>
  <si>
    <t>เด็กชายวรวิทย์  หน้านวล</t>
  </si>
  <si>
    <t>16705</t>
  </si>
  <si>
    <t>เด็กชายศิวกร  ลลิตพิสิฐ</t>
  </si>
  <si>
    <t>16706</t>
  </si>
  <si>
    <t>เด็กชายศุภกิจ  กล้าแข็ง</t>
  </si>
  <si>
    <t>16709</t>
  </si>
  <si>
    <t>เด็กชายศุภวัฒน์  ธนะวิชัย</t>
  </si>
  <si>
    <t>16735</t>
  </si>
  <si>
    <t>เด็กชายอนุชิต  โนราช</t>
  </si>
  <si>
    <t>16744</t>
  </si>
  <si>
    <t>เด็กชายอัษฎาวุธ  ต่อปัญญา</t>
  </si>
  <si>
    <t>16521</t>
  </si>
  <si>
    <t>เด็กหญิงกัลยา  ยาง</t>
  </si>
  <si>
    <t>16549</t>
  </si>
  <si>
    <t>เด็กหญิงชญานี  กล้าแข็ง</t>
  </si>
  <si>
    <t>16579</t>
  </si>
  <si>
    <t>เด็กหญิงดวงฤทัย  สายทองคำ</t>
  </si>
  <si>
    <t>16587</t>
  </si>
  <si>
    <t>เด็กหญิงธนพร  อินทสีมา</t>
  </si>
  <si>
    <t>16594</t>
  </si>
  <si>
    <t>เด็กหญิงธวีกานต์  อาษา</t>
  </si>
  <si>
    <t>16609</t>
  </si>
  <si>
    <t>เด็กหญิงนภัสสร  ปุ๋ยฟู</t>
  </si>
  <si>
    <t>16614</t>
  </si>
  <si>
    <t>เด็กหญิงนฤมล  ฝั้นสนิท</t>
  </si>
  <si>
    <t>16654</t>
  </si>
  <si>
    <t>เด็กหญิงพิชชารัตน์  ชัยสงคราม</t>
  </si>
  <si>
    <t>16657</t>
  </si>
  <si>
    <t>เด็กหญิงพิรญาณ์  มังคะลา</t>
  </si>
  <si>
    <t>16668</t>
  </si>
  <si>
    <t>เด็กหญิงมนัชญา  จันทร์แดง</t>
  </si>
  <si>
    <t>16677</t>
  </si>
  <si>
    <t>เด็กหญิงรัชนินทร์  อิ่นคำ</t>
  </si>
  <si>
    <t>16688</t>
  </si>
  <si>
    <t>เด็กหญิงวรัทยา  สมเพราะ</t>
  </si>
  <si>
    <t>16697</t>
  </si>
  <si>
    <t>เด็กหญิงศศิรดา  อ่างคำ</t>
  </si>
  <si>
    <t>16698</t>
  </si>
  <si>
    <t>เด็กหญิงศศิวิมล  งามสม</t>
  </si>
  <si>
    <t>16702</t>
  </si>
  <si>
    <t>เด็กหญิงศิริขวัญ  เป็นต้น</t>
  </si>
  <si>
    <t>16745</t>
  </si>
  <si>
    <t>เด็กหญิงอารีรัตน์  ขยันทำ</t>
  </si>
  <si>
    <t>ม.2/</t>
  </si>
  <si>
    <t>16266</t>
  </si>
  <si>
    <t>เด็กชายกิตติพันธ์  มะทะจิตต์</t>
  </si>
  <si>
    <t>16267</t>
  </si>
  <si>
    <t>เด็กชายกิตติศักดิ์  กำลังว่อง</t>
  </si>
  <si>
    <t>16273</t>
  </si>
  <si>
    <t>เด็กชายจิรณัฐ  เป็นมูล</t>
  </si>
  <si>
    <t>16299</t>
  </si>
  <si>
    <t>16314</t>
  </si>
  <si>
    <t>เด็กชายธีรวิชญ์  อวดกล้า</t>
  </si>
  <si>
    <t>16316</t>
  </si>
  <si>
    <t>เด็กชายนธิเบศธ์  พิทักษ์ธรรมกุล</t>
  </si>
  <si>
    <t>16319</t>
  </si>
  <si>
    <t>เด็กชายนภดล  สมเสียง</t>
  </si>
  <si>
    <t>16332</t>
  </si>
  <si>
    <t>เด็กชายภัทรดนัย  แต้มดี</t>
  </si>
  <si>
    <t>16350</t>
  </si>
  <si>
    <t>เด็กชายศิรสิทธิ์  อินสม</t>
  </si>
  <si>
    <t>16366</t>
  </si>
  <si>
    <t>เด็กชายณัฐวุฒิ  พรานเนื้อ</t>
  </si>
  <si>
    <t>16375</t>
  </si>
  <si>
    <t>เด็กหญิงกัลยณัฐ  ยมจันทร์</t>
  </si>
  <si>
    <t>16377</t>
  </si>
  <si>
    <t>เด็กหญิงกัลยานี  ดูงาม</t>
  </si>
  <si>
    <t>16378</t>
  </si>
  <si>
    <t>เด็กหญิงเกศรินทร์  ปัญญาไว</t>
  </si>
  <si>
    <t>16381</t>
  </si>
  <si>
    <t>เด็กหญิงจันจิรา  ชินกลาง</t>
  </si>
  <si>
    <t>16389</t>
  </si>
  <si>
    <t>เด็กหญิงณัฐธิดา  บุญอารีย์</t>
  </si>
  <si>
    <t>16392</t>
  </si>
  <si>
    <t>เด็กหญิงตลับเพชร  กันไว</t>
  </si>
  <si>
    <t>16393</t>
  </si>
  <si>
    <t>เด็กหญิงตันหยง  สารสมจริง</t>
  </si>
  <si>
    <t>16395</t>
  </si>
  <si>
    <t>เด็กหญิงทิพากร  ชมภู</t>
  </si>
  <si>
    <t>16396</t>
  </si>
  <si>
    <t>เด็กหญิงธัญญารัตน์  ตามสัตย์</t>
  </si>
  <si>
    <t>16397</t>
  </si>
  <si>
    <t>เด็กหญิงธันย์ชนก  มีแก้ว</t>
  </si>
  <si>
    <t>16398</t>
  </si>
  <si>
    <t>เด็กหญิงนรภัทร  สวัสดี</t>
  </si>
  <si>
    <t>16401</t>
  </si>
  <si>
    <t>เด็กหญิงนารีรัตน์  วังเสาร์</t>
  </si>
  <si>
    <t>16411</t>
  </si>
  <si>
    <t>เด็กหญิงปาณิศา  สัตย์มาก</t>
  </si>
  <si>
    <t>16413</t>
  </si>
  <si>
    <t>เด็กหญิงพรไพลิน  สมจิตร</t>
  </si>
  <si>
    <t>16422</t>
  </si>
  <si>
    <t>เด็กหญิงมานิตา  นาคปฐม</t>
  </si>
  <si>
    <t>16423</t>
  </si>
  <si>
    <t>เด็กหญิงมาลิสา  ปิมแปง</t>
  </si>
  <si>
    <t>16424</t>
  </si>
  <si>
    <t>เด็กหญิงเมธาวี  วรรณารักษ์</t>
  </si>
  <si>
    <t>16428</t>
  </si>
  <si>
    <t>เด็กหญิงรัตนากร  แซ่จ๋าว</t>
  </si>
  <si>
    <t>16429</t>
  </si>
  <si>
    <t>เด็กหญิงรุ่งทิพย์  แตงด้วง</t>
  </si>
  <si>
    <t>16430</t>
  </si>
  <si>
    <t>เด็กหญิงรุ่งอรุณ  หลีกเลี่ยง</t>
  </si>
  <si>
    <t>16435</t>
  </si>
  <si>
    <t>เด็กหญิงสราลี  มีพร้อม</t>
  </si>
  <si>
    <t>16439</t>
  </si>
  <si>
    <t>เด็กหญิงสุวรินทร์  ธิกา</t>
  </si>
  <si>
    <t>16442</t>
  </si>
  <si>
    <t>16269</t>
  </si>
  <si>
    <t>16308</t>
  </si>
  <si>
    <t>เด็กชายธีรเดช  เคร่งครัด</t>
  </si>
  <si>
    <t>16310</t>
  </si>
  <si>
    <t>เด็กชายธีรภัทร  แข็งแรง</t>
  </si>
  <si>
    <t>16315</t>
  </si>
  <si>
    <t>16329</t>
  </si>
  <si>
    <t>เด็กชายพัฒนรักษ์  หน้าผ่อง</t>
  </si>
  <si>
    <t>16330</t>
  </si>
  <si>
    <t>เด็กชายพีรชาติ  ทารักษ์</t>
  </si>
  <si>
    <t>16336</t>
  </si>
  <si>
    <t>เด็กชายรัตพล  ตะเวที</t>
  </si>
  <si>
    <t>16349</t>
  </si>
  <si>
    <t>เด็กชายศักรินทร์  กล้าจริง</t>
  </si>
  <si>
    <t>16357</t>
  </si>
  <si>
    <t>เด็กชายอธิป  จิราภิวัฒน์วงศ์</t>
  </si>
  <si>
    <t>16361</t>
  </si>
  <si>
    <t>เด็กชายอัษฎายุทธ์  สมถนี่</t>
  </si>
  <si>
    <t>16370</t>
  </si>
  <si>
    <t>เด็กหญิงกมลทิพย์  แก้วชัยสูน</t>
  </si>
  <si>
    <t>16371</t>
  </si>
  <si>
    <t>เด็กหญิงกมลรัตน์  ลีลาศีลธรรม</t>
  </si>
  <si>
    <t>16373</t>
  </si>
  <si>
    <t>เด็กหญิงกัญญารัตน์  บุญมาเลิศ</t>
  </si>
  <si>
    <t>16376</t>
  </si>
  <si>
    <t>เด็กหญิงกัลยรัตน์  ก๋ามิ่ง</t>
  </si>
  <si>
    <t>16385</t>
  </si>
  <si>
    <t>เด็กหญิงจุฬาลักษณ์  มียันต์</t>
  </si>
  <si>
    <t>16387</t>
  </si>
  <si>
    <t>เด็กหญิงชาลินี  ดีใจ</t>
  </si>
  <si>
    <t>16390</t>
  </si>
  <si>
    <t>เด็กหญิงณัฏฐธิดา  ปุกเศก</t>
  </si>
  <si>
    <t>16391</t>
  </si>
  <si>
    <t>เด็กหญิงณิชาภัทร  เป็นปึก</t>
  </si>
  <si>
    <t>16394</t>
  </si>
  <si>
    <t>เด็กหญิงทิพย์สุดา  ผดุงโกเม็ด</t>
  </si>
  <si>
    <t>16399</t>
  </si>
  <si>
    <t>เด็กหญิงนวพร  จักรดี</t>
  </si>
  <si>
    <t>16400</t>
  </si>
  <si>
    <t>เด็กหญิงนันทกา  ตาไว</t>
  </si>
  <si>
    <t>16402</t>
  </si>
  <si>
    <t>เด็กหญิงนิลลดา  ตรงศูนย์ดี</t>
  </si>
  <si>
    <t>16405</t>
  </si>
  <si>
    <t>เด็กหญิงปาณิสรา  ไทยกุล</t>
  </si>
  <si>
    <t>16406</t>
  </si>
  <si>
    <t>เด็กหญิงปนัดดา  หน้านวล</t>
  </si>
  <si>
    <t>16407</t>
  </si>
  <si>
    <t>เด็กหญิงปนัดดา  รองตั้ง</t>
  </si>
  <si>
    <t>16409</t>
  </si>
  <si>
    <t>เด็กหญิงปรียาภัทร  สกุลบุญญาธิการ</t>
  </si>
  <si>
    <t>16415</t>
  </si>
  <si>
    <t>เด็กหญิงพัชรี  ทิเเหลม</t>
  </si>
  <si>
    <t>16420</t>
  </si>
  <si>
    <t>เด็กหญิงภัทรวดี  ตากัน</t>
  </si>
  <si>
    <t>16425</t>
  </si>
  <si>
    <t>เด็กหญิงโยษิตา  ราศรีอรชร</t>
  </si>
  <si>
    <t>16427</t>
  </si>
  <si>
    <t>เด็กหญิงรัชนิดา  อินกลิ่น</t>
  </si>
  <si>
    <t>16431</t>
  </si>
  <si>
    <t>เด็กหญิงเลอธีญา  จานแก้ว</t>
  </si>
  <si>
    <t>16438</t>
  </si>
  <si>
    <t>เด็กหญิงสุทิพย์พระเนตร  อยู่สบาย</t>
  </si>
  <si>
    <t>16441</t>
  </si>
  <si>
    <t>เด็กหญิงหฤทัย  ปันทะ</t>
  </si>
  <si>
    <t>16265</t>
  </si>
  <si>
    <t>เด็กชายกษิดิ์เดช  แคล้วคลาด</t>
  </si>
  <si>
    <t>16268</t>
  </si>
  <si>
    <t>เด็กชายเขตตะวัน  ปงลังกา</t>
  </si>
  <si>
    <t>16276</t>
  </si>
  <si>
    <t>16277</t>
  </si>
  <si>
    <t>เด็กชายชนสรณ์  เครือบุญมา</t>
  </si>
  <si>
    <t>16282</t>
  </si>
  <si>
    <t>เด็กชายชัยพันธุ์  คงธนปัญญาวงศ์</t>
  </si>
  <si>
    <t>16284</t>
  </si>
  <si>
    <t>เด็กชายฐาปกรณ์  อาจกล้า</t>
  </si>
  <si>
    <t>16291</t>
  </si>
  <si>
    <t>เด็กชายณัฐวัฒน์  สมวงศ์</t>
  </si>
  <si>
    <t>16292</t>
  </si>
  <si>
    <t>เด็กชายณัฐวุฒิ  กามาด</t>
  </si>
  <si>
    <t>16294</t>
  </si>
  <si>
    <t>เด็กชายทรงวุฒิ  ถนอมศีล</t>
  </si>
  <si>
    <t>16324</t>
  </si>
  <si>
    <t>เด็กชายพงศกร  เชอมือ</t>
  </si>
  <si>
    <t>16325</t>
  </si>
  <si>
    <t>เด็กชายพงษ์เทพ  สวยฉลาด</t>
  </si>
  <si>
    <t>16326</t>
  </si>
  <si>
    <t>เด็กชายพรชัย  ไหวพริบ</t>
  </si>
  <si>
    <t>16328</t>
  </si>
  <si>
    <t>เด็กชายพัฒน์ยศ  มีแก้ว</t>
  </si>
  <si>
    <t>16333</t>
  </si>
  <si>
    <t>เด็กชายยงยุทธ  จิตรเพียร</t>
  </si>
  <si>
    <t>16334</t>
  </si>
  <si>
    <t>เด็กชายยุทธนา  แซ่แจ๋ว</t>
  </si>
  <si>
    <t>16339</t>
  </si>
  <si>
    <t>เด็กชายวงศ์วรัณ  พูดงาม</t>
  </si>
  <si>
    <t>16342</t>
  </si>
  <si>
    <t>เด็กชายวรัญญู  ศรีชัยวงค์</t>
  </si>
  <si>
    <t>16344</t>
  </si>
  <si>
    <t>เด็กชายวีรพล  บุตรตา</t>
  </si>
  <si>
    <t>16347</t>
  </si>
  <si>
    <t>เด็กชายวุฒิไกร  จิตไว</t>
  </si>
  <si>
    <t>16359</t>
  </si>
  <si>
    <t>เด็กชายอัครชัย  เป็นมูล</t>
  </si>
  <si>
    <t>16363</t>
  </si>
  <si>
    <t>เด็กชายอิทธิฤทธิ์  จอมหงษ์</t>
  </si>
  <si>
    <t>16503</t>
  </si>
  <si>
    <t>16504</t>
  </si>
  <si>
    <t>นายเมธาสิทธิ์  สบปาน</t>
  </si>
  <si>
    <t>16382</t>
  </si>
  <si>
    <t>เด็กหญิงจันทร์รัตน์  สวยฉลาด</t>
  </si>
  <si>
    <t>16388</t>
  </si>
  <si>
    <t>เด็กหญิงณัชชา  คำลือ</t>
  </si>
  <si>
    <t>16426</t>
  </si>
  <si>
    <t>เด็กหญิงรัชนก  อินกลิ่น</t>
  </si>
  <si>
    <t>16445</t>
  </si>
  <si>
    <t>เด็กหญิงอัญชลี  มีตา</t>
  </si>
  <si>
    <t>16483</t>
  </si>
  <si>
    <t>เด็กหญิงเเพรวไพลิน  มั่นคง</t>
  </si>
  <si>
    <t>16485</t>
  </si>
  <si>
    <t>เด็กหญิงสริดา  ก๋าอิน</t>
  </si>
  <si>
    <t>16270</t>
  </si>
  <si>
    <t>เด็กชายจักรพล  เป็นวงค์</t>
  </si>
  <si>
    <t>16271</t>
  </si>
  <si>
    <t>16278</t>
  </si>
  <si>
    <t>เด็กชายชนะชล  ดีมาก</t>
  </si>
  <si>
    <t>16280</t>
  </si>
  <si>
    <t>เด็กชายชัชนันท์  ค่ายหนองสรวง</t>
  </si>
  <si>
    <t>16283</t>
  </si>
  <si>
    <t>16287</t>
  </si>
  <si>
    <t>เด็กชายณัฐพงษ์  ตันติวนิชาโกศล</t>
  </si>
  <si>
    <t>16295</t>
  </si>
  <si>
    <t>เด็กชายทศวรรษ  จันทร์ขัน</t>
  </si>
  <si>
    <t>16296</t>
  </si>
  <si>
    <t>เด็กชายทักษ์ดนัย  เป็นวงศ์</t>
  </si>
  <si>
    <t>16298</t>
  </si>
  <si>
    <t>เด็กชายเทอดศักดิ์  ทำนา</t>
  </si>
  <si>
    <t>16301</t>
  </si>
  <si>
    <t>เด็กชายธนพนธ์  อังคะ</t>
  </si>
  <si>
    <t>16302</t>
  </si>
  <si>
    <t>เด็กชายธนวัฒน์  ท่อทิพย์</t>
  </si>
  <si>
    <t>16304</t>
  </si>
  <si>
    <t>เด็กชายธนวัฒน์  ทิเเหลม</t>
  </si>
  <si>
    <t>16305</t>
  </si>
  <si>
    <t>เด็กชายธนากร  ทิเเหลม</t>
  </si>
  <si>
    <t>16307</t>
  </si>
  <si>
    <t>เด็กชายธัชธรรม  ไตรศุภกิตติ</t>
  </si>
  <si>
    <t>16309</t>
  </si>
  <si>
    <t>เด็กชายธีรนันท์  อลังกานันท์</t>
  </si>
  <si>
    <t>16318</t>
  </si>
  <si>
    <t>เด็กชายนนทวัฒน์  มักได้</t>
  </si>
  <si>
    <t>16358</t>
  </si>
  <si>
    <t>เด็กชายอนุชา  จาวพัฒนชัยกุล</t>
  </si>
  <si>
    <t>16365</t>
  </si>
  <si>
    <t>เด็กหญิงทริกา  เกิดผล</t>
  </si>
  <si>
    <t>16374</t>
  </si>
  <si>
    <t>16386</t>
  </si>
  <si>
    <t>เด็กหญิงชลธาร  ดวงคำฟู</t>
  </si>
  <si>
    <t>16403</t>
  </si>
  <si>
    <t>เด็กหญิงนิศารัตน์  โลมากุล</t>
  </si>
  <si>
    <t>16408</t>
  </si>
  <si>
    <t>เด็กหญิงปนัดดา  เป็นต้น</t>
  </si>
  <si>
    <t>16414</t>
  </si>
  <si>
    <t>เด็กหญิงพัชราภรณ์  ทำสุข</t>
  </si>
  <si>
    <t>16416</t>
  </si>
  <si>
    <t>เด็กหญิงพิชชาพัชร  บุญสิงห์</t>
  </si>
  <si>
    <t>16419</t>
  </si>
  <si>
    <t>เด็กหญิงภัทรขวัญ  แจ่มประภา</t>
  </si>
  <si>
    <t>16434</t>
  </si>
  <si>
    <t>เด็กหญิงวิลัย  มาเยอะ</t>
  </si>
  <si>
    <t>16440</t>
  </si>
  <si>
    <t>เด็กหญิงโสรดา  กลิ่นหอม</t>
  </si>
  <si>
    <t>16444</t>
  </si>
  <si>
    <t>เด็กหญิงอรัณญารัตน์  ขยันทำ</t>
  </si>
  <si>
    <t>16481</t>
  </si>
  <si>
    <t>เด็กหญิงณัฎฐณิชา  วงค์ครองศักดิ์</t>
  </si>
  <si>
    <t>16484</t>
  </si>
  <si>
    <t>เด็กหญิงเมธาพร  สายฟ้าแลบ</t>
  </si>
  <si>
    <t>16264</t>
  </si>
  <si>
    <t>เด็กชายกฤษฎา  ทองเที๊ยะ</t>
  </si>
  <si>
    <t>16272</t>
  </si>
  <si>
    <t>เด็กชายจิตติพัฒน์  ขยันทำ</t>
  </si>
  <si>
    <t>16274</t>
  </si>
  <si>
    <t>เด็กชายเจษฎา  ฝั้นสนิท</t>
  </si>
  <si>
    <t>16275</t>
  </si>
  <si>
    <t>16279</t>
  </si>
  <si>
    <t>เด็กชายชวิน  มาเยอะ</t>
  </si>
  <si>
    <t>16281</t>
  </si>
  <si>
    <t>เด็กชายชัยชนะ  เข็มมี</t>
  </si>
  <si>
    <t>16286</t>
  </si>
  <si>
    <t>เด็กชายณัฐนนท์  ทาวี</t>
  </si>
  <si>
    <t>16288</t>
  </si>
  <si>
    <t>เด็กชายณัฐพงษ์  สวยฉลาด</t>
  </si>
  <si>
    <t>16306</t>
  </si>
  <si>
    <t>เด็กชายธนานุวัฒน์  วงเวียน</t>
  </si>
  <si>
    <t>16311</t>
  </si>
  <si>
    <t>เด็กชายธีรภัทร  ศรีทิบุญยืน</t>
  </si>
  <si>
    <t>16313</t>
  </si>
  <si>
    <t>เด็กชายธีรภัทร  ธิโกศรี</t>
  </si>
  <si>
    <t>16317</t>
  </si>
  <si>
    <t>เด็กชายนนทกร  กันเทียน</t>
  </si>
  <si>
    <t>16321</t>
  </si>
  <si>
    <t>เด็กชายปิ่นมนัส  อาจทวีกุล</t>
  </si>
  <si>
    <t>16322</t>
  </si>
  <si>
    <t>เด็กชายปิยะบุตร  บุญธรรม</t>
  </si>
  <si>
    <t>16343</t>
  </si>
  <si>
    <t>เด็กชายวศิน  เชื้อสามารถ</t>
  </si>
  <si>
    <t>16351</t>
  </si>
  <si>
    <t>16355</t>
  </si>
  <si>
    <t>เด็กชายสุทธิภัทร  เตรียมเเรง</t>
  </si>
  <si>
    <t>16476</t>
  </si>
  <si>
    <t>เด็กชายธนดล  คนสุข</t>
  </si>
  <si>
    <t>16477</t>
  </si>
  <si>
    <t>เด็กชายญาณวัฒน์  สายแปง</t>
  </si>
  <si>
    <t>16809</t>
  </si>
  <si>
    <t>เด็กชายอนุภัทร  ตาทิพย์</t>
  </si>
  <si>
    <t>16384</t>
  </si>
  <si>
    <t>เด็กหญิงจีรประภา  รูปสม</t>
  </si>
  <si>
    <t>16412</t>
  </si>
  <si>
    <t>เด็กหญิงปิยาพัชร  คีรีแก้ว</t>
  </si>
  <si>
    <t>16418</t>
  </si>
  <si>
    <t>เด็กหญิงฟาริดา  ปิยะ</t>
  </si>
  <si>
    <t>16421</t>
  </si>
  <si>
    <t>เด็กหญิงมนปริยา  นำสเกิ๊ด</t>
  </si>
  <si>
    <t>16433</t>
  </si>
  <si>
    <t>เด็กหญิงวันวิสาข์  โคทอง</t>
  </si>
  <si>
    <t>16482</t>
  </si>
  <si>
    <t>เด็กหญิงปิยธิดา  ทองคำเหลือง</t>
  </si>
  <si>
    <t>16285</t>
  </si>
  <si>
    <t>เด็กชายณัฐทกร  ปันงาม</t>
  </si>
  <si>
    <t>16289</t>
  </si>
  <si>
    <t>เด็กชายณัฐภัทร  เครือทิ</t>
  </si>
  <si>
    <t>16293</t>
  </si>
  <si>
    <t>16297</t>
  </si>
  <si>
    <t>เด็กชายทินภัทร  มณีชัย</t>
  </si>
  <si>
    <t>16312</t>
  </si>
  <si>
    <t>เด็กชายธีรภัทร  ล่ำสวย</t>
  </si>
  <si>
    <t>16320</t>
  </si>
  <si>
    <t>เด็กชายปรเมษฐ์  ไวสะอาด</t>
  </si>
  <si>
    <t>16323</t>
  </si>
  <si>
    <t>16327</t>
  </si>
  <si>
    <t>เด็กชายพัชรพล  ยิ้มเยื้อน</t>
  </si>
  <si>
    <t>16331</t>
  </si>
  <si>
    <t>นายพีรพัฒน์  สมเสียง</t>
  </si>
  <si>
    <t>16335</t>
  </si>
  <si>
    <t>เด็กชายยุทธศักดิ์  จันทร์ตา</t>
  </si>
  <si>
    <t>16337</t>
  </si>
  <si>
    <t>เด็กชายราเชนทร์  คำนนท์</t>
  </si>
  <si>
    <t>16338</t>
  </si>
  <si>
    <t>เด็กชายรามิล  บุญทวี</t>
  </si>
  <si>
    <t>16340</t>
  </si>
  <si>
    <t>เด็กชายวทัญญู  คุ้มเพื่อน</t>
  </si>
  <si>
    <t>16341</t>
  </si>
  <si>
    <t>เด็กชายวรวุฒิ  งามละออ</t>
  </si>
  <si>
    <t>16346</t>
  </si>
  <si>
    <t>เด็กชายวีระชัย  เตวี</t>
  </si>
  <si>
    <t>16348</t>
  </si>
  <si>
    <t>เด็กชายวุฒิชัย  คุณนา</t>
  </si>
  <si>
    <t>16354</t>
  </si>
  <si>
    <t>เด็กชายสุชานันท์  โชคกระโทก</t>
  </si>
  <si>
    <t>16364</t>
  </si>
  <si>
    <t>เด็กชายเอกภพ  ตัดรัก</t>
  </si>
  <si>
    <t>16437</t>
  </si>
  <si>
    <t>เด็กชายจิรภัทร  ละมูล</t>
  </si>
  <si>
    <t>16478</t>
  </si>
  <si>
    <t>เด็กชายภูริณัฐ  ปันยอด</t>
  </si>
  <si>
    <t>16479</t>
  </si>
  <si>
    <t>เด็กชายสุวัฒน์  อร่ามรส</t>
  </si>
  <si>
    <t>16367</t>
  </si>
  <si>
    <t>เด็กหญิงกนกกาญจน์  มักได้</t>
  </si>
  <si>
    <t>16372</t>
  </si>
  <si>
    <t>เด็กหญิงกรกมล  พงศ์กาสอ</t>
  </si>
  <si>
    <t>16379</t>
  </si>
  <si>
    <t>เด็กหญิงเกศรินทร์  รูปสูง</t>
  </si>
  <si>
    <t>16383</t>
  </si>
  <si>
    <t>เด็กหญิงจิดาภา  นะยาโต</t>
  </si>
  <si>
    <t>16410</t>
  </si>
  <si>
    <t>เด็กหญิงปอฝ้าย  ลีลาศีลธรรม</t>
  </si>
  <si>
    <t>16417</t>
  </si>
  <si>
    <t>เด็กหญิงไพลิน  จิตรบาล</t>
  </si>
  <si>
    <t>16443</t>
  </si>
  <si>
    <t>เด็กหญิงอภิชญา  เป็นคุณ</t>
  </si>
  <si>
    <t>16446</t>
  </si>
  <si>
    <t>เด็กหญิงไอรดา  ไทยใหม่</t>
  </si>
  <si>
    <t>16480</t>
  </si>
  <si>
    <t>เด็กหญิงณัฎฐชา  สุขคำภา</t>
  </si>
  <si>
    <t>16807</t>
  </si>
  <si>
    <t>เด็กหญิงมินตรา  รักชาติ</t>
  </si>
  <si>
    <t>ม.3/</t>
  </si>
  <si>
    <t>ม.4/</t>
  </si>
  <si>
    <t>15766</t>
  </si>
  <si>
    <t>นายณัฎฐากร  กูรุง</t>
  </si>
  <si>
    <t>15931</t>
  </si>
  <si>
    <t>นายเอกมงคล  ชมภูสืบ</t>
  </si>
  <si>
    <t>16255</t>
  </si>
  <si>
    <t>นายอนุภัทร์  วาดเขียน</t>
  </si>
  <si>
    <t>15724</t>
  </si>
  <si>
    <t>นางสาวกานต์ธิดา  ทองขัด</t>
  </si>
  <si>
    <t>15739</t>
  </si>
  <si>
    <t>นางสาวจินตนาภา  คำมาจันทร์</t>
  </si>
  <si>
    <t>15747</t>
  </si>
  <si>
    <t>นางสาวชญาดา  ธนูมาก</t>
  </si>
  <si>
    <t>15750</t>
  </si>
  <si>
    <t>นางสาวชนิสรา  กันทวงค์</t>
  </si>
  <si>
    <t>15762</t>
  </si>
  <si>
    <t>นางสาวญนันทพร  มณีวรรณ์</t>
  </si>
  <si>
    <t>15819</t>
  </si>
  <si>
    <t>15820</t>
  </si>
  <si>
    <t>นางสาวปวีย์นุช  ตุ้ย</t>
  </si>
  <si>
    <t>15821</t>
  </si>
  <si>
    <t>นางสาวปัทมาภรณ์  กลิ้งจักร</t>
  </si>
  <si>
    <t>15839</t>
  </si>
  <si>
    <t>นางสาวพลอยระวี  บุญจิราวัฒน์</t>
  </si>
  <si>
    <t>15852</t>
  </si>
  <si>
    <t>นางสาวเมธาพร  ริมปิง</t>
  </si>
  <si>
    <t>15898</t>
  </si>
  <si>
    <t>นางสาวสุธิดา  โนจากุล</t>
  </si>
  <si>
    <t>15910</t>
  </si>
  <si>
    <t>นางสาวสุธีมา  มีชื่อ</t>
  </si>
  <si>
    <t>15926</t>
  </si>
  <si>
    <t>นางสาวอัญมณี  บุญเชิด</t>
  </si>
  <si>
    <t>16505</t>
  </si>
  <si>
    <t>นางสาวสุธีธิดา  ขันเขียว</t>
  </si>
  <si>
    <t>16506</t>
  </si>
  <si>
    <t>นางสาวทัศวรรณ  คงขยัน</t>
  </si>
  <si>
    <t>16765</t>
  </si>
  <si>
    <t>นางสาวนันทัชพร  อายุยืน</t>
  </si>
  <si>
    <t>16798</t>
  </si>
  <si>
    <t>นางสาวสุทธิดา  นิ่มสุขี</t>
  </si>
  <si>
    <t>15719</t>
  </si>
  <si>
    <t>นายกฤษฎา  สดชื่น</t>
  </si>
  <si>
    <t>15776</t>
  </si>
  <si>
    <t>15777</t>
  </si>
  <si>
    <t>นายเทพกานต์  แข็งเเรง</t>
  </si>
  <si>
    <t>15778</t>
  </si>
  <si>
    <t>นายเทวา  ทำว่อง</t>
  </si>
  <si>
    <t>15783</t>
  </si>
  <si>
    <t>นายธนเทพ  นามบ้าน</t>
  </si>
  <si>
    <t>15851</t>
  </si>
  <si>
    <t>นายภูริช  สีนวลแล</t>
  </si>
  <si>
    <t>15900</t>
  </si>
  <si>
    <t>นายสิทธินนท์  ล่ำแรง</t>
  </si>
  <si>
    <t>16750</t>
  </si>
  <si>
    <t>นายกฤษกร  กล่อมเกลา</t>
  </si>
  <si>
    <t>16773</t>
  </si>
  <si>
    <t>นายพงษ์ฐกร  คัทจิต</t>
  </si>
  <si>
    <t>16776</t>
  </si>
  <si>
    <t>นายภานุมาศ  บุญช่วย</t>
  </si>
  <si>
    <t>15729</t>
  </si>
  <si>
    <t>นางสาวเกวลี  พีเมีย</t>
  </si>
  <si>
    <t>15751</t>
  </si>
  <si>
    <t>นางสาวชมพูนุช  สูตรเลข</t>
  </si>
  <si>
    <t>15765</t>
  </si>
  <si>
    <t>นางสาวณัชชา  งามสม</t>
  </si>
  <si>
    <t>15771</t>
  </si>
  <si>
    <t>นางสาวณัฐพร  เพียวงษ์</t>
  </si>
  <si>
    <t>15773</t>
  </si>
  <si>
    <t>นางสาวณัฐวรรณ  สุรินทร์</t>
  </si>
  <si>
    <t>15804</t>
  </si>
  <si>
    <t>นางสาวนันพิพัฒน์  บุญมี</t>
  </si>
  <si>
    <t>15811</t>
  </si>
  <si>
    <t>นางสาวนิภาดา  รูปละออ</t>
  </si>
  <si>
    <t>15814</t>
  </si>
  <si>
    <t>นางสาวพัณณิตา  ยอดดี</t>
  </si>
  <si>
    <t>15840</t>
  </si>
  <si>
    <t>นางสาวพิชยา  อยู่สบาย</t>
  </si>
  <si>
    <t>15844</t>
  </si>
  <si>
    <t>นางสาวพิมพ์ประภา  สายฟ้าแลบ</t>
  </si>
  <si>
    <t>15856</t>
  </si>
  <si>
    <t>นางสาวรินรดา  โคทอง</t>
  </si>
  <si>
    <t>15861</t>
  </si>
  <si>
    <t>นางสาวลักษิกา  ไชยชาติ</t>
  </si>
  <si>
    <t>15865</t>
  </si>
  <si>
    <t>15866</t>
  </si>
  <si>
    <t>15873</t>
  </si>
  <si>
    <t>นางสาววริศรา  เลิศกลาง</t>
  </si>
  <si>
    <t>15877</t>
  </si>
  <si>
    <t>นางสาววิภาวี  จำเรือน</t>
  </si>
  <si>
    <t>15897</t>
  </si>
  <si>
    <t>นางสาวสายสุนีย์  มานะมาก</t>
  </si>
  <si>
    <t>15912</t>
  </si>
  <si>
    <t>นางสาวสุพิชฌาย์  ราหุรักษ์</t>
  </si>
  <si>
    <t>15922</t>
  </si>
  <si>
    <t>นางสาวอรปรียา  พิกุล</t>
  </si>
  <si>
    <t>15925</t>
  </si>
  <si>
    <t>นางสาวอัจฉราภรณ์  บริหาร</t>
  </si>
  <si>
    <t>16766</t>
  </si>
  <si>
    <t>นางสาวนันทิยา  บุญสาระวัง</t>
  </si>
  <si>
    <t>16770</t>
  </si>
  <si>
    <t>นางสาวปณิตา  โอละลึก</t>
  </si>
  <si>
    <t>16781</t>
  </si>
  <si>
    <t>นางสาววรรณนิษา  ปินใจกุล</t>
  </si>
  <si>
    <t>16782</t>
  </si>
  <si>
    <t>นางสาววิกานดา  ดีมาก</t>
  </si>
  <si>
    <t>16789</t>
  </si>
  <si>
    <t>นางสาวสุวิมล  มุงเมือง</t>
  </si>
  <si>
    <t>15769</t>
  </si>
  <si>
    <t>นายณัฐกิตติ์  มีธรรม</t>
  </si>
  <si>
    <t>15928</t>
  </si>
  <si>
    <t>นายอัศวราช  เกิดผล</t>
  </si>
  <si>
    <t>15932</t>
  </si>
  <si>
    <t>นายเอกราช  วิรัตน์เกตุ</t>
  </si>
  <si>
    <t>16759</t>
  </si>
  <si>
    <t>นายณรงค์ฤทธิ์  ไชยพล</t>
  </si>
  <si>
    <t>15722</t>
  </si>
  <si>
    <t>นางสาวกัลยารัตน์  อำพาง</t>
  </si>
  <si>
    <t>15726</t>
  </si>
  <si>
    <t>นางสาวกุลธิชา  ก้อนทอง</t>
  </si>
  <si>
    <t>15732</t>
  </si>
  <si>
    <t>นางสาวจงคิด  ปฐมพีรุ่งเรือง</t>
  </si>
  <si>
    <t>15744</t>
  </si>
  <si>
    <t>นางสาวจุฬาลักษ์  คำปัน</t>
  </si>
  <si>
    <t>15792</t>
  </si>
  <si>
    <t>นางสาวธมนวรรณ  จิตรกล้า</t>
  </si>
  <si>
    <t>15822</t>
  </si>
  <si>
    <t>นางสาวปาณิสรา  กาละ</t>
  </si>
  <si>
    <t>15827</t>
  </si>
  <si>
    <t>นางสาวปิยนุช  สุขดา</t>
  </si>
  <si>
    <t>15837</t>
  </si>
  <si>
    <t>นางสาวพรรณิดา  ทิพย์มาลา</t>
  </si>
  <si>
    <t>15838</t>
  </si>
  <si>
    <t>นางสาวพราวรวี  มีทรัพย์</t>
  </si>
  <si>
    <t>15842</t>
  </si>
  <si>
    <t>นางสาวพิมพ์กานต์  วงค์วารใจ</t>
  </si>
  <si>
    <t>15853</t>
  </si>
  <si>
    <t>นางสาวเมธาวี  อุบลบาล</t>
  </si>
  <si>
    <t>15888</t>
  </si>
  <si>
    <t>นางสาวศิริกัลยา  อึ้งธนนันท์</t>
  </si>
  <si>
    <t>15890</t>
  </si>
  <si>
    <t>นางสาวศิริวรรณ  รูปละออ</t>
  </si>
  <si>
    <t>15893</t>
  </si>
  <si>
    <t>นางสาวศุภาวรรณ  ต้นแก้ว</t>
  </si>
  <si>
    <t>15924</t>
  </si>
  <si>
    <t>นางสาวอลิษา  เฟื่องฟุ้ง</t>
  </si>
  <si>
    <t>15927</t>
  </si>
  <si>
    <t>นางสาวอัมรินทร์  คำลือ</t>
  </si>
  <si>
    <t>16749</t>
  </si>
  <si>
    <t>นางสาวกรรณิการ์  เกิดผล</t>
  </si>
  <si>
    <t>16751</t>
  </si>
  <si>
    <t>นางสาวกุลธิดา  ทำสุข</t>
  </si>
  <si>
    <t>16753</t>
  </si>
  <si>
    <t>นางสาวจิราภรณ์  ดีมาก</t>
  </si>
  <si>
    <t>16769</t>
  </si>
  <si>
    <t>นางสาวปณัฐชนก  วงค์สิงห์</t>
  </si>
  <si>
    <t>16774</t>
  </si>
  <si>
    <t>นางสาวพรชนัน  ภูพิลา</t>
  </si>
  <si>
    <t>16775</t>
  </si>
  <si>
    <t>นางสาวพรรณ์ธิพา  ดีมาก</t>
  </si>
  <si>
    <t>16777</t>
  </si>
  <si>
    <t>นางสาวภาวนา  สุวารี</t>
  </si>
  <si>
    <t>16793</t>
  </si>
  <si>
    <t>นางสาวอริศรา  พุทธสอน</t>
  </si>
  <si>
    <t>16794</t>
  </si>
  <si>
    <t>นางสาวอัจฉราวรรณ  ทำสุข</t>
  </si>
  <si>
    <t>16795</t>
  </si>
  <si>
    <t>นางสาวอินทิรา  แก้วมา</t>
  </si>
  <si>
    <t>15867</t>
  </si>
  <si>
    <t>นายวรวัฒน์  มหัศนาคม</t>
  </si>
  <si>
    <t>15903</t>
  </si>
  <si>
    <t>นายสิรภพ  จันทร์ทา</t>
  </si>
  <si>
    <t>16764</t>
  </si>
  <si>
    <t>นายธนัชา  ธรรมอุโมงค์</t>
  </si>
  <si>
    <t>16768</t>
  </si>
  <si>
    <t>นายปรมี  ฤทธิไตรภพ</t>
  </si>
  <si>
    <t>16771</t>
  </si>
  <si>
    <t>นายปรัชญา  กระจาย</t>
  </si>
  <si>
    <t>15727</t>
  </si>
  <si>
    <t>15728</t>
  </si>
  <si>
    <t>นางสาวกุลภิกา  ไหวพริบ</t>
  </si>
  <si>
    <t>15800</t>
  </si>
  <si>
    <t>นางสาวนฤมล  ครองจริง</t>
  </si>
  <si>
    <t>15807</t>
  </si>
  <si>
    <t>นางสาวนาแล  ลาบา</t>
  </si>
  <si>
    <t>15812</t>
  </si>
  <si>
    <t>นางสาวนุชบา  พิริยะ</t>
  </si>
  <si>
    <t>15815</t>
  </si>
  <si>
    <t>นางสาวเบญทราย  ล่ำสูง</t>
  </si>
  <si>
    <t>15823</t>
  </si>
  <si>
    <t>นางสาวปาลิกา  จิตใหญ่</t>
  </si>
  <si>
    <t>15825</t>
  </si>
  <si>
    <t>นางสาวปิยธิดา  ตาเร็ว</t>
  </si>
  <si>
    <t>15834</t>
  </si>
  <si>
    <t>นางสาวพรพรรณ  กำลังแข็ง</t>
  </si>
  <si>
    <t>15845</t>
  </si>
  <si>
    <t>นางสาวพิมลภัทร์  เจติรัญ</t>
  </si>
  <si>
    <t>15848</t>
  </si>
  <si>
    <t>นางสาวภัทราภรณ์  กลีบบัว</t>
  </si>
  <si>
    <t>15855</t>
  </si>
  <si>
    <t>นางสาวรัตนาภรณ์  เฒ่าฝั้น</t>
  </si>
  <si>
    <t>15869</t>
  </si>
  <si>
    <t>นางสาววราภรณ์  กลิ่นทอง</t>
  </si>
  <si>
    <t>15870</t>
  </si>
  <si>
    <t>นางสาววราภรณ์  แก้วประภา</t>
  </si>
  <si>
    <t>15872</t>
  </si>
  <si>
    <t>นางสาววริศรา  เตือนสติ</t>
  </si>
  <si>
    <t>15878</t>
  </si>
  <si>
    <t>นางสาววิมลสิริ  ไวสติ</t>
  </si>
  <si>
    <t>15905</t>
  </si>
  <si>
    <t>นางสาวสุกัญญา  ยามะณี</t>
  </si>
  <si>
    <t>15907</t>
  </si>
  <si>
    <t>นางสาวสุทธิกานต์  เชอมือ</t>
  </si>
  <si>
    <t>15918</t>
  </si>
  <si>
    <t>15921</t>
  </si>
  <si>
    <t>นางสาวอรนิชา  สอนราษฎร์</t>
  </si>
  <si>
    <t>16182</t>
  </si>
  <si>
    <t>นางสาวมณธิญา  สุตา</t>
  </si>
  <si>
    <t>16758</t>
  </si>
  <si>
    <t>นางสาวชลธิชา  สุริยะวงศ์</t>
  </si>
  <si>
    <t>16761</t>
  </si>
  <si>
    <t>นางสาวณัฐธยาน์  เป็งขวัญ</t>
  </si>
  <si>
    <t>16772</t>
  </si>
  <si>
    <t>นางสาวปิยะฉัตร  วิเชียรดี</t>
  </si>
  <si>
    <t>16786</t>
  </si>
  <si>
    <t>นางสาวสุพิชชา  พงค์กาสอ</t>
  </si>
  <si>
    <t>16797</t>
  </si>
  <si>
    <t>นางสาวพรทิพา  เจติรัญ</t>
  </si>
  <si>
    <t>15149</t>
  </si>
  <si>
    <t>นายนรเชษฐ์  ญานะ</t>
  </si>
  <si>
    <t>15871</t>
  </si>
  <si>
    <t>นายวรินทร  แต้มดื่ม</t>
  </si>
  <si>
    <t>15917</t>
  </si>
  <si>
    <t>นายเสกสรรค์  พิมพ์สอน</t>
  </si>
  <si>
    <t>16757</t>
  </si>
  <si>
    <t>นายชนินทร์  มักได้</t>
  </si>
  <si>
    <t>16762</t>
  </si>
  <si>
    <t>นายดนุสรณ์  สีทามาตย์</t>
  </si>
  <si>
    <t>16778</t>
  </si>
  <si>
    <t>นายภูวดล  พานธงรักษ์</t>
  </si>
  <si>
    <t>16783</t>
  </si>
  <si>
    <t>นายศักดินนท์  ลืมหลง</t>
  </si>
  <si>
    <t>16785</t>
  </si>
  <si>
    <t>นายสุพิชชา  พุทธสอน</t>
  </si>
  <si>
    <t>16788</t>
  </si>
  <si>
    <t>นายสุรชาติ  ฤทัยปฏิหาร</t>
  </si>
  <si>
    <t>15723</t>
  </si>
  <si>
    <t>นางสาวกานต์ธิดา  ไชยบาง</t>
  </si>
  <si>
    <t>15736</t>
  </si>
  <si>
    <t>นางสาวจันทร์จิรา  ตาไว</t>
  </si>
  <si>
    <t>15754</t>
  </si>
  <si>
    <t>นางสาวชลธิชา  สิงห์วี</t>
  </si>
  <si>
    <t>15793</t>
  </si>
  <si>
    <t>15808</t>
  </si>
  <si>
    <t>นางสาวน้ำเพชร  มีฉลาด</t>
  </si>
  <si>
    <t>15836</t>
  </si>
  <si>
    <t>นางสาวพรรณ์พิณีย์  บุญมี</t>
  </si>
  <si>
    <t>15889</t>
  </si>
  <si>
    <t>15896</t>
  </si>
  <si>
    <t>นางสาวสลิลทิพย์  สุดหอม</t>
  </si>
  <si>
    <t>15906</t>
  </si>
  <si>
    <t>นางสาวสุกานดา  กิตตินภาดล</t>
  </si>
  <si>
    <t>15929</t>
  </si>
  <si>
    <t>นางสาวอาทิตยา  จิตรเพียร</t>
  </si>
  <si>
    <t>16755</t>
  </si>
  <si>
    <t>นางสาวจุฑารัตน์  ปินใจกุล</t>
  </si>
  <si>
    <t>16756</t>
  </si>
  <si>
    <t>นางสาวจุฬานันท์  ขัดเเข็งเเรง</t>
  </si>
  <si>
    <t>16779</t>
  </si>
  <si>
    <t>นางสาวมนทิรา  อ่อนหวาน</t>
  </si>
  <si>
    <t>16792</t>
  </si>
  <si>
    <t>นางสาวอริศรา  ปะทันยะ</t>
  </si>
  <si>
    <t>16803</t>
  </si>
  <si>
    <t>นางสาวชรินรัตน์  อ่อนจิตร์</t>
  </si>
  <si>
    <t>15753</t>
  </si>
  <si>
    <t>นายชยุต  ซื่อตรง</t>
  </si>
  <si>
    <t>15733</t>
  </si>
  <si>
    <t>นางสาวจณิสตา  จานแก้ว</t>
  </si>
  <si>
    <t>15741</t>
  </si>
  <si>
    <t>นางสาวจิรภิญญา  จิตกล้า</t>
  </si>
  <si>
    <t>15809</t>
  </si>
  <si>
    <t>นางสาวนิตยา  พาเเขะ</t>
  </si>
  <si>
    <t>15813</t>
  </si>
  <si>
    <t>นางสาวบัณฑิตา  เปลี่ยวญาติ</t>
  </si>
  <si>
    <t>15892</t>
  </si>
  <si>
    <t>นางสาวศุภนุช  แซ่ซั่น</t>
  </si>
  <si>
    <t>15920</t>
  </si>
  <si>
    <t>นางสาวอภิญญา  ชมเชย</t>
  </si>
  <si>
    <t>15930</t>
  </si>
  <si>
    <t>นางสาวอริยา  ยาง</t>
  </si>
  <si>
    <t>16754</t>
  </si>
  <si>
    <t>นางสาวจิราวรรณ  ยนต์วงศ์</t>
  </si>
  <si>
    <t>16760</t>
  </si>
  <si>
    <t>นางสาวนฤมล  ตั้งเชิง</t>
  </si>
  <si>
    <t>16767</t>
  </si>
  <si>
    <t>นางสาวน้ำฝน  หน่อคำ</t>
  </si>
  <si>
    <t>16790</t>
  </si>
  <si>
    <t>นางสาวอมลวรรณ  จ๊ะมี</t>
  </si>
  <si>
    <t>16791</t>
  </si>
  <si>
    <t>นางสาวอรวรรยา  กุมทัน</t>
  </si>
  <si>
    <t>16796</t>
  </si>
  <si>
    <t>15734</t>
  </si>
  <si>
    <t>นายจักรินทร์  ตาไว</t>
  </si>
  <si>
    <t>15746</t>
  </si>
  <si>
    <t>นายฉัตรมงคล  เพชรรัตน์</t>
  </si>
  <si>
    <t>15790</t>
  </si>
  <si>
    <t>นายธนายุทธ  จันต๊ะภา</t>
  </si>
  <si>
    <t>15829</t>
  </si>
  <si>
    <t>นายปิยวัฒน์  พรมแก้วงาม</t>
  </si>
  <si>
    <t>15883</t>
  </si>
  <si>
    <t>นายวีรพงศ์  รูปสม</t>
  </si>
  <si>
    <t>15731</t>
  </si>
  <si>
    <t>นายคณิสสร  คนเก่ง</t>
  </si>
  <si>
    <t>15749</t>
  </si>
  <si>
    <t>นายชนภิณัฐ  มีเลข</t>
  </si>
  <si>
    <t>15760</t>
  </si>
  <si>
    <t>นายชินวัตร  สวยฉลาด</t>
  </si>
  <si>
    <t>15761</t>
  </si>
  <si>
    <t>นายชูชาติ  พงษ์นิกร</t>
  </si>
  <si>
    <t>15772</t>
  </si>
  <si>
    <t>นายณัฐพล  ล่ำต่ำ</t>
  </si>
  <si>
    <t>15797</t>
  </si>
  <si>
    <t>นายนนธวัช  เกิดผล</t>
  </si>
  <si>
    <t>15810</t>
  </si>
  <si>
    <t>นายนิติภูมิ  สารีเครือ</t>
  </si>
  <si>
    <t>15818</t>
  </si>
  <si>
    <t>นายประสิทธิ์  ตุ้ย</t>
  </si>
  <si>
    <t>15828</t>
  </si>
  <si>
    <t>นายปิยวัช  แต้มสวย</t>
  </si>
  <si>
    <t>15832</t>
  </si>
  <si>
    <t>นายพงเพชร  หวองเจริญพานิช</t>
  </si>
  <si>
    <t>15895</t>
  </si>
  <si>
    <t>นายสรศักดิ์  เป็นพวก</t>
  </si>
  <si>
    <t>15973</t>
  </si>
  <si>
    <t>นายรัฐภูมิ  ครองจริง</t>
  </si>
  <si>
    <t>16787</t>
  </si>
  <si>
    <t>นายสุรชาติ  กิตติศรี</t>
  </si>
  <si>
    <t>15785</t>
  </si>
  <si>
    <t>นายธนภัทร  รูปละออ</t>
  </si>
  <si>
    <t>15795</t>
  </si>
  <si>
    <t>นายธีรภัทร  มีมานะ</t>
  </si>
  <si>
    <t>15803</t>
  </si>
  <si>
    <t>นายนันทวุฒิ  เทียงคาม</t>
  </si>
  <si>
    <t>15868</t>
  </si>
  <si>
    <t>นายวรากร  เจนคิด</t>
  </si>
  <si>
    <t>16763</t>
  </si>
  <si>
    <t>นายดวงศิลา  บุญแขม</t>
  </si>
  <si>
    <t>15843</t>
  </si>
  <si>
    <t>นางสาวพิมพกานต์  อุดหนุน</t>
  </si>
  <si>
    <t>ม.5/</t>
  </si>
  <si>
    <t>15412</t>
  </si>
  <si>
    <t>นายเกรียงศักดิ์  ไชยเนตร</t>
  </si>
  <si>
    <t>15429</t>
  </si>
  <si>
    <t>นายณัฐยศ  ยอดเลา</t>
  </si>
  <si>
    <t>15430</t>
  </si>
  <si>
    <t>นายณัฐวัฒน์  ก๋องแก้ว</t>
  </si>
  <si>
    <t>15447</t>
  </si>
  <si>
    <t>นายนพดล  ประทันยะ</t>
  </si>
  <si>
    <t>15449</t>
  </si>
  <si>
    <t>นายนรเศรษฐ์  สมหมั่น</t>
  </si>
  <si>
    <t>15451</t>
  </si>
  <si>
    <t>นายนฤเดช  เบาใจ</t>
  </si>
  <si>
    <t>15464</t>
  </si>
  <si>
    <t>นายพิพัฒพงษ์  หนุนครบุรี</t>
  </si>
  <si>
    <t>15470</t>
  </si>
  <si>
    <t>นายภัทรมน  หวังผล</t>
  </si>
  <si>
    <t>15475</t>
  </si>
  <si>
    <t>นายภูวนนท์  สมบูรณ์ญา</t>
  </si>
  <si>
    <t>15491</t>
  </si>
  <si>
    <t>นายสรวิชย์  คำราพิช</t>
  </si>
  <si>
    <t>15495</t>
  </si>
  <si>
    <t>นายสาธิต  การเพียร</t>
  </si>
  <si>
    <t>15679</t>
  </si>
  <si>
    <t>นายอนุภัทร  เกตวงษา</t>
  </si>
  <si>
    <t>15514</t>
  </si>
  <si>
    <t>นางสาวกนิษฐา  พานทอง</t>
  </si>
  <si>
    <t>15518</t>
  </si>
  <si>
    <t>นางสาวกัลยารัตน์  ต้อนรับ</t>
  </si>
  <si>
    <t>15543</t>
  </si>
  <si>
    <t>นางสาวณัฐณิชา  ตั้งเชิง</t>
  </si>
  <si>
    <t>15544</t>
  </si>
  <si>
    <t>นางสาวณัฐธิดา  น่ารัก</t>
  </si>
  <si>
    <t>15547</t>
  </si>
  <si>
    <t>นางสาวทรายศิริ  ล่ำสวย</t>
  </si>
  <si>
    <t>15549</t>
  </si>
  <si>
    <t>นางสาวธนภรณ์  หน้าผ่อง</t>
  </si>
  <si>
    <t>15567</t>
  </si>
  <si>
    <t>นางสาวปาริฉัตร  ไชยลังกา</t>
  </si>
  <si>
    <t>15570</t>
  </si>
  <si>
    <t>นางสาวพัชราภา  เสียงดี</t>
  </si>
  <si>
    <t>15573</t>
  </si>
  <si>
    <t>นางสาวพัณณิตา  แนวจิตร</t>
  </si>
  <si>
    <t>15576</t>
  </si>
  <si>
    <t>นางสาวพิมพ์ปภัส  จัดคร่อง</t>
  </si>
  <si>
    <t>15581</t>
  </si>
  <si>
    <t>นางสาวภัทรวรรณ  มีเดช</t>
  </si>
  <si>
    <t>15594</t>
  </si>
  <si>
    <t>นางสาววิชุดา  ใจวังโลก</t>
  </si>
  <si>
    <t>15604</t>
  </si>
  <si>
    <t>นางสาวศิริลักษณ์  ตันชะ</t>
  </si>
  <si>
    <t>15605</t>
  </si>
  <si>
    <t>นางสาวศิริวิมล  กลิ่นหอม</t>
  </si>
  <si>
    <t>15613</t>
  </si>
  <si>
    <t>นางสาวสุทัตตา  อิ่นคำ</t>
  </si>
  <si>
    <t>16259</t>
  </si>
  <si>
    <t>นางสาวพิชญา  รักชาติ</t>
  </si>
  <si>
    <t>14828</t>
  </si>
  <si>
    <t>นายวชิรวิทย์  ศิริวรรณเลิศ</t>
  </si>
  <si>
    <t>15438</t>
  </si>
  <si>
    <t>นายธนิน  ทำนา</t>
  </si>
  <si>
    <t>15463</t>
  </si>
  <si>
    <t>นายพลศักดิ์  มณีนุกุล</t>
  </si>
  <si>
    <t>15494</t>
  </si>
  <si>
    <t>นายสัญญา  มานะมาก</t>
  </si>
  <si>
    <t>16447</t>
  </si>
  <si>
    <t>นายธนากร  กันไว</t>
  </si>
  <si>
    <t>16449</t>
  </si>
  <si>
    <t>นายพันกร  เนตสุวรรณ์</t>
  </si>
  <si>
    <t>15420</t>
  </si>
  <si>
    <t>นางสาวนภาพร  ภาวะนิช</t>
  </si>
  <si>
    <t>15524</t>
  </si>
  <si>
    <t>นางสาวเกวรินทร์  อินจันทร์</t>
  </si>
  <si>
    <t>15526</t>
  </si>
  <si>
    <t>นางสาวเกสรา  ประวิง</t>
  </si>
  <si>
    <t>15535</t>
  </si>
  <si>
    <t>นางสาวชนนิกานต์  ไทยใหม่</t>
  </si>
  <si>
    <t>15555</t>
  </si>
  <si>
    <t>นางสาวนริศรา  ชาวัตร</t>
  </si>
  <si>
    <t>15556</t>
  </si>
  <si>
    <t>นางสาวนริศรา  แหลมคม</t>
  </si>
  <si>
    <t>15564</t>
  </si>
  <si>
    <t>นางสาวปวีณา  รูปดี</t>
  </si>
  <si>
    <t>15571</t>
  </si>
  <si>
    <t>นางสาวพัชรินทร์  นครจันทร์</t>
  </si>
  <si>
    <t>15580</t>
  </si>
  <si>
    <t>นางสาวภัทรวรรณ  ตาคำ</t>
  </si>
  <si>
    <t>15582</t>
  </si>
  <si>
    <t>นางสาวภาณุมาศ  จิตต์กล้า</t>
  </si>
  <si>
    <t>15584</t>
  </si>
  <si>
    <t>นางสาวมนัสวรรณ  คำลือ</t>
  </si>
  <si>
    <t>15595</t>
  </si>
  <si>
    <t>นางสาววินิพร  ทิยะ</t>
  </si>
  <si>
    <t>15597</t>
  </si>
  <si>
    <t>นางสาววิมพ์วิภา  อุ่นปิง</t>
  </si>
  <si>
    <t>15598</t>
  </si>
  <si>
    <t>นางสาววิยะดา  เตรียมแรง</t>
  </si>
  <si>
    <t>15602</t>
  </si>
  <si>
    <t>นางสาวศิรดา  สายแปง</t>
  </si>
  <si>
    <t>15616</t>
  </si>
  <si>
    <t>นางสาวสุภาพร  ตามสัตย์</t>
  </si>
  <si>
    <t>15617</t>
  </si>
  <si>
    <t>นางสาวสุวนันท์  ดีมาก</t>
  </si>
  <si>
    <t>15680</t>
  </si>
  <si>
    <t>นางสาวณัฐกมล  พูดงาม</t>
  </si>
  <si>
    <t>16454</t>
  </si>
  <si>
    <t>นางสาวชนนิกานต์  มูงเมือง</t>
  </si>
  <si>
    <t>16455</t>
  </si>
  <si>
    <t>นางสาวชนนิกานต์  การไว</t>
  </si>
  <si>
    <t>16457</t>
  </si>
  <si>
    <t>นางสาวชุติกาญจน์  จันทร์ดีศรี</t>
  </si>
  <si>
    <t>16458</t>
  </si>
  <si>
    <t>นางสาวฐิติมา  จอมหงษ์</t>
  </si>
  <si>
    <t>16463</t>
  </si>
  <si>
    <t>นางสาวพัณณิตา  ไทยใหม่</t>
  </si>
  <si>
    <t>16464</t>
  </si>
  <si>
    <t>นางสาวพิชญา  เลี่ยงหลีก</t>
  </si>
  <si>
    <t>16468</t>
  </si>
  <si>
    <t>นางสาวรินรดา  เชื้อกาวิน</t>
  </si>
  <si>
    <t>16469</t>
  </si>
  <si>
    <t>นางสาววาสนา  พรหมวิชัย</t>
  </si>
  <si>
    <t>16470</t>
  </si>
  <si>
    <t>นางสาวศรุตา  โปตาสา</t>
  </si>
  <si>
    <t>16502</t>
  </si>
  <si>
    <t>นางสาวณัฐชยา  ป้องปวเรศ</t>
  </si>
  <si>
    <t>15159</t>
  </si>
  <si>
    <t>นายพิทักษ์พงษ์  อิ่มเอิบ</t>
  </si>
  <si>
    <t>15440</t>
  </si>
  <si>
    <t>นายธีรนันทน์  ต้นกลาง</t>
  </si>
  <si>
    <t>15459</t>
  </si>
  <si>
    <t>นายปิยะพงษ์  ปลายนา</t>
  </si>
  <si>
    <t>15485</t>
  </si>
  <si>
    <t>นายศตวรรษ  รูปงาม</t>
  </si>
  <si>
    <t>15497</t>
  </si>
  <si>
    <t>นายสิรภพ  พานทอง</t>
  </si>
  <si>
    <t>15677</t>
  </si>
  <si>
    <t>นายภานุทรรศน์  ลำโต</t>
  </si>
  <si>
    <t>15519</t>
  </si>
  <si>
    <t>นางสาวกานดา  กันไว</t>
  </si>
  <si>
    <t>15520</t>
  </si>
  <si>
    <t>นางสาวกานต์มณี  ใจหมาย</t>
  </si>
  <si>
    <t>15525</t>
  </si>
  <si>
    <t>นางสาวเกศวรา  ปันงาม</t>
  </si>
  <si>
    <t>15528</t>
  </si>
  <si>
    <t>นางสาวคณิศร  ปั้นรูป</t>
  </si>
  <si>
    <t>15531</t>
  </si>
  <si>
    <t>นางสาวจิราพรรณ  โยมงาม</t>
  </si>
  <si>
    <t>15540</t>
  </si>
  <si>
    <t>นางสาวเชษฐธิดา  จอมคำสิงห์</t>
  </si>
  <si>
    <t>15546</t>
  </si>
  <si>
    <t>นางสาวดาราวดี  ธิวงศ์</t>
  </si>
  <si>
    <t>15551</t>
  </si>
  <si>
    <t>นางสาวธัญพร  จิตต์มั่น</t>
  </si>
  <si>
    <t>15553</t>
  </si>
  <si>
    <t>นางสาวธีรนาฏ  เป็นใย</t>
  </si>
  <si>
    <t>15566</t>
  </si>
  <si>
    <t>นางสาวปานชีวา  สวยฉลาด</t>
  </si>
  <si>
    <t>15568</t>
  </si>
  <si>
    <t>นางสาวปาริชาติ  ลาภเกิด</t>
  </si>
  <si>
    <t>15575</t>
  </si>
  <si>
    <t>นางสาวพิชญา  พานิช</t>
  </si>
  <si>
    <t>15588</t>
  </si>
  <si>
    <t>นางสาวรัตนสุดา  หน่อเทพ</t>
  </si>
  <si>
    <t>15590</t>
  </si>
  <si>
    <t>นางสาวรุจิรางค์  ทะสน</t>
  </si>
  <si>
    <t>15593</t>
  </si>
  <si>
    <t>นางสาววริษา  ครุฑนอก</t>
  </si>
  <si>
    <t>15601</t>
  </si>
  <si>
    <t>นางสาวศันสนีย์  ประพฤติ</t>
  </si>
  <si>
    <t>15611</t>
  </si>
  <si>
    <t>นางสาวสุดารัตน์  เป็นมูล</t>
  </si>
  <si>
    <t>15612</t>
  </si>
  <si>
    <t>นางสาวสุดารัตน์  มุดธิดา</t>
  </si>
  <si>
    <t>15618</t>
  </si>
  <si>
    <t>นางสาวอภิชญา  มั่นคง</t>
  </si>
  <si>
    <t>15619</t>
  </si>
  <si>
    <t>นางสาวอภิญญา  ประมาณ</t>
  </si>
  <si>
    <t>15620</t>
  </si>
  <si>
    <t>นางสาวอรรถญา  จิตรบาล</t>
  </si>
  <si>
    <t>15623</t>
  </si>
  <si>
    <t>นางสาวอิสราภรณ์  ทองลอย</t>
  </si>
  <si>
    <t>15672</t>
  </si>
  <si>
    <t>นางสาวเกวลิน  อกกว้าง</t>
  </si>
  <si>
    <t>16467</t>
  </si>
  <si>
    <t>นางสาวรัตติกาล  กำไรทอง</t>
  </si>
  <si>
    <t>16472</t>
  </si>
  <si>
    <t>นางสาวสุทธินัณย์  ทองสุข</t>
  </si>
  <si>
    <t>16473</t>
  </si>
  <si>
    <t>นางสาวอริสา  สายแปง</t>
  </si>
  <si>
    <t>16499</t>
  </si>
  <si>
    <t>นางสาวแคทริน  ทองแก้ว</t>
  </si>
  <si>
    <t>15441</t>
  </si>
  <si>
    <t>นายธีรพล  ฤทธิ์ดี</t>
  </si>
  <si>
    <t>15502</t>
  </si>
  <si>
    <t>นายสุรธัส  ผัดรัตนมณีกุล</t>
  </si>
  <si>
    <t>16263</t>
  </si>
  <si>
    <t>นายณัฐสิทธิ์  คตพะเนาว์</t>
  </si>
  <si>
    <t>16450</t>
  </si>
  <si>
    <t>นายรัฐเกตุ  เกตุลอย</t>
  </si>
  <si>
    <t>16451</t>
  </si>
  <si>
    <t>นายอริญชัย  ฟังเพลิน</t>
  </si>
  <si>
    <t>15517</t>
  </si>
  <si>
    <t>นางสาวกัลยา  ยาง</t>
  </si>
  <si>
    <t>15523</t>
  </si>
  <si>
    <t>นางสาวเกล็ดตะวัน  มีกำไร</t>
  </si>
  <si>
    <t>15527</t>
  </si>
  <si>
    <t>นางสาวเขมิกา  รูปสม</t>
  </si>
  <si>
    <t>15532</t>
  </si>
  <si>
    <t>นางสาวจิราภัทร์  เป่าพิษ</t>
  </si>
  <si>
    <t>15536</t>
  </si>
  <si>
    <t>นางสาวชนากานต์  หน้างาม</t>
  </si>
  <si>
    <t>15537</t>
  </si>
  <si>
    <t>นางสาวชนากานต์  หมายหมั้น</t>
  </si>
  <si>
    <t>15538</t>
  </si>
  <si>
    <t>นางสาวชนิกานต์  สมเพราะ</t>
  </si>
  <si>
    <t>15539</t>
  </si>
  <si>
    <t>นางสาวชลธิชา  ทำเร็ว</t>
  </si>
  <si>
    <t>15542</t>
  </si>
  <si>
    <t>นางสาวณัฏฐธิดา  เปรี่ยวญาติ</t>
  </si>
  <si>
    <t>15550</t>
  </si>
  <si>
    <t>นางสาวธัญญรัตน์  รักสถาน</t>
  </si>
  <si>
    <t>15557</t>
  </si>
  <si>
    <t>นางสาวนันท์นลิน  แสงสุวรรณ์</t>
  </si>
  <si>
    <t>15558</t>
  </si>
  <si>
    <t>นางสาวนันทิกานต์  คุณมี</t>
  </si>
  <si>
    <t>15565</t>
  </si>
  <si>
    <t>นางสาวปาณิศา  ปัญญาเก่ง</t>
  </si>
  <si>
    <t>15577</t>
  </si>
  <si>
    <t>นางสาวเพชรรา  ปันปวน</t>
  </si>
  <si>
    <t>15607</t>
  </si>
  <si>
    <t>นางสาวสกุลทิพย์  กิตยานุรักษ์</t>
  </si>
  <si>
    <t>15614</t>
  </si>
  <si>
    <t>นางสาวสุนิสา  ปั้นรูป</t>
  </si>
  <si>
    <t>15980</t>
  </si>
  <si>
    <t>นางสาววิชิตา  กลิ่นหอม</t>
  </si>
  <si>
    <t>16452</t>
  </si>
  <si>
    <t>นางสาวจุฬาลักษณ์  อ่อนหวาน</t>
  </si>
  <si>
    <t>16453</t>
  </si>
  <si>
    <t>16456</t>
  </si>
  <si>
    <t>นางสาวชนากานต์  ละมูล</t>
  </si>
  <si>
    <t>16459</t>
  </si>
  <si>
    <t>นางสาวณภัทร  โภควนิช</t>
  </si>
  <si>
    <t>16461</t>
  </si>
  <si>
    <t>นางสาวพรวลัย  หมอยา</t>
  </si>
  <si>
    <t>16465</t>
  </si>
  <si>
    <t>นางสาวพิมพ์อัปสร  ไชยบาง</t>
  </si>
  <si>
    <t>16466</t>
  </si>
  <si>
    <t>นางสาวมณีรัตน์  สายหนิ้ว</t>
  </si>
  <si>
    <t>16471</t>
  </si>
  <si>
    <t>นางสาวสุธิตา  ระยอง</t>
  </si>
  <si>
    <t>16474</t>
  </si>
  <si>
    <t>นางสาวอังค์วรา  มุงเมือง</t>
  </si>
  <si>
    <t>16496</t>
  </si>
  <si>
    <t>15410</t>
  </si>
  <si>
    <t>นายกฤษฏา  จิตต์กล้า</t>
  </si>
  <si>
    <t>15411</t>
  </si>
  <si>
    <t>นายกิตติพงษ์  ปลายนา</t>
  </si>
  <si>
    <t>15432</t>
  </si>
  <si>
    <t>นายทิชากร  คุณใหญ่</t>
  </si>
  <si>
    <t>15437</t>
  </si>
  <si>
    <t>นายธนสิทธิ์  ช่างซอ</t>
  </si>
  <si>
    <t>15454</t>
  </si>
  <si>
    <t>นายนิรุตต์  หมายมั่น</t>
  </si>
  <si>
    <t>15456</t>
  </si>
  <si>
    <t>นายบุลากร  กิตตินภาดล</t>
  </si>
  <si>
    <t>15460</t>
  </si>
  <si>
    <t>นายพงศกร  ดีมั่น</t>
  </si>
  <si>
    <t>15484</t>
  </si>
  <si>
    <t>นายวีระพล  ยาง</t>
  </si>
  <si>
    <t>16448</t>
  </si>
  <si>
    <t>นายปิยวัฒน์  เครือเพลา</t>
  </si>
  <si>
    <t>15589</t>
  </si>
  <si>
    <t>นางสาวรุ่ง  เอกสิริโสภณ</t>
  </si>
  <si>
    <t>ม.6/</t>
  </si>
  <si>
    <t>ห้อง 1</t>
  </si>
  <si>
    <t>ห้อง 2</t>
  </si>
  <si>
    <t>ห้อง 9</t>
  </si>
  <si>
    <t>ห้อง 7</t>
  </si>
  <si>
    <t>ห้อง 5</t>
  </si>
  <si>
    <t>ห้อง 3</t>
  </si>
  <si>
    <t>ห้อง 10</t>
  </si>
  <si>
    <t>ห้อง 8</t>
  </si>
  <si>
    <t>ห้อง 6</t>
  </si>
  <si>
    <t>ห้อง 4</t>
  </si>
  <si>
    <t>การประเมินคุณลักษณะอันพึงประสงค์</t>
  </si>
  <si>
    <t>16813</t>
  </si>
  <si>
    <t>เด็กหญิงอรปรียา  ประสม</t>
  </si>
  <si>
    <t>นางสาวปรียาภัทร  ผิวหอม</t>
  </si>
  <si>
    <t>นายเด่นชัย  วงศ์ครองศักดิ์</t>
  </si>
  <si>
    <t>นางสาววรรณพร  สามสี</t>
  </si>
  <si>
    <t>นางสาววรรณวลี  สามสี</t>
  </si>
  <si>
    <t>16812</t>
  </si>
  <si>
    <t>นางสาวนัชชา  สุวรรณจันทา</t>
  </si>
  <si>
    <t>นางสาวกุลนิษฐ  ล่ำสวย</t>
  </si>
  <si>
    <t>นางสาวอนัฐพร  แซ่โก๋ย</t>
  </si>
  <si>
    <t>16811</t>
  </si>
  <si>
    <t>นางสาวสุทธิดา  ศิริคำเพ็ง</t>
  </si>
  <si>
    <t>นางสาววรัญญา  หว่างพิทักษ์</t>
  </si>
  <si>
    <t>ม.1</t>
  </si>
  <si>
    <t>ม.2</t>
  </si>
  <si>
    <t>ม.3</t>
  </si>
  <si>
    <t>ม.4</t>
  </si>
  <si>
    <t>ม.5</t>
  </si>
  <si>
    <t>ม.6</t>
  </si>
  <si>
    <t>1) ตัวชี้วัด</t>
  </si>
  <si>
    <t>2) ตัวชี้วัด</t>
  </si>
  <si>
    <t>3) ตัวชี้วัด</t>
  </si>
  <si>
    <t>16036</t>
  </si>
  <si>
    <t>16038</t>
  </si>
  <si>
    <t>16057</t>
  </si>
  <si>
    <t>16090</t>
  </si>
  <si>
    <t>16108</t>
  </si>
  <si>
    <t>16111</t>
  </si>
  <si>
    <t>16114</t>
  </si>
  <si>
    <t>16115</t>
  </si>
  <si>
    <t>16120</t>
  </si>
  <si>
    <t>16135</t>
  </si>
  <si>
    <t>16138</t>
  </si>
  <si>
    <t>16140</t>
  </si>
  <si>
    <t>16142</t>
  </si>
  <si>
    <t>16144</t>
  </si>
  <si>
    <t>16145</t>
  </si>
  <si>
    <t>16161</t>
  </si>
  <si>
    <t>16169</t>
  </si>
  <si>
    <t>16171</t>
  </si>
  <si>
    <t>16184</t>
  </si>
  <si>
    <t>16187</t>
  </si>
  <si>
    <t>16188</t>
  </si>
  <si>
    <t>16189</t>
  </si>
  <si>
    <t>16191</t>
  </si>
  <si>
    <t>16198</t>
  </si>
  <si>
    <t>16209</t>
  </si>
  <si>
    <t>16490</t>
  </si>
  <si>
    <t>17018</t>
  </si>
  <si>
    <t>16049</t>
  </si>
  <si>
    <t>16060</t>
  </si>
  <si>
    <t>16065</t>
  </si>
  <si>
    <t>16067</t>
  </si>
  <si>
    <t>16074</t>
  </si>
  <si>
    <t>16491</t>
  </si>
  <si>
    <t>17001</t>
  </si>
  <si>
    <t>17002</t>
  </si>
  <si>
    <t>17003</t>
  </si>
  <si>
    <t>17004</t>
  </si>
  <si>
    <t>16113</t>
  </si>
  <si>
    <t>16117</t>
  </si>
  <si>
    <t>16118</t>
  </si>
  <si>
    <t>16128</t>
  </si>
  <si>
    <t>16129</t>
  </si>
  <si>
    <t>16130</t>
  </si>
  <si>
    <t>16131</t>
  </si>
  <si>
    <t>16134</t>
  </si>
  <si>
    <t>16139</t>
  </si>
  <si>
    <t>16141</t>
  </si>
  <si>
    <t>16159</t>
  </si>
  <si>
    <t>16165</t>
  </si>
  <si>
    <t>16175</t>
  </si>
  <si>
    <t>16178</t>
  </si>
  <si>
    <t>16197</t>
  </si>
  <si>
    <t>16202</t>
  </si>
  <si>
    <t>17009</t>
  </si>
  <si>
    <t>17030</t>
  </si>
  <si>
    <t>16029</t>
  </si>
  <si>
    <t>16030</t>
  </si>
  <si>
    <t>16040</t>
  </si>
  <si>
    <t>16046</t>
  </si>
  <si>
    <t>16062</t>
  </si>
  <si>
    <t>16069</t>
  </si>
  <si>
    <t>16078</t>
  </si>
  <si>
    <t>16103</t>
  </si>
  <si>
    <t>17006</t>
  </si>
  <si>
    <t>16124</t>
  </si>
  <si>
    <t>16137</t>
  </si>
  <si>
    <t>16149</t>
  </si>
  <si>
    <t>16150</t>
  </si>
  <si>
    <t>16151</t>
  </si>
  <si>
    <t>16170</t>
  </si>
  <si>
    <t>16180</t>
  </si>
  <si>
    <t>16183</t>
  </si>
  <si>
    <t>16195</t>
  </si>
  <si>
    <t>16199</t>
  </si>
  <si>
    <t>16207</t>
  </si>
  <si>
    <t>16210</t>
  </si>
  <si>
    <t>16495</t>
  </si>
  <si>
    <t>17016</t>
  </si>
  <si>
    <t>17020</t>
  </si>
  <si>
    <t>17025</t>
  </si>
  <si>
    <t>17027</t>
  </si>
  <si>
    <t>16022</t>
  </si>
  <si>
    <t>16027</t>
  </si>
  <si>
    <t>16028</t>
  </si>
  <si>
    <t>16033</t>
  </si>
  <si>
    <t>16034</t>
  </si>
  <si>
    <t>16035</t>
  </si>
  <si>
    <t>16059</t>
  </si>
  <si>
    <t>16083</t>
  </si>
  <si>
    <t>16106</t>
  </si>
  <si>
    <t>17000</t>
  </si>
  <si>
    <t>16109</t>
  </si>
  <si>
    <t>16110</t>
  </si>
  <si>
    <t>16112</t>
  </si>
  <si>
    <t>16136</t>
  </si>
  <si>
    <t>16146</t>
  </si>
  <si>
    <t>16152</t>
  </si>
  <si>
    <t>16164</t>
  </si>
  <si>
    <t>16176</t>
  </si>
  <si>
    <t>16185</t>
  </si>
  <si>
    <t>16190</t>
  </si>
  <si>
    <t>16192</t>
  </si>
  <si>
    <t>16206</t>
  </si>
  <si>
    <t>16492</t>
  </si>
  <si>
    <t>17013</t>
  </si>
  <si>
    <t>17015</t>
  </si>
  <si>
    <t>17022</t>
  </si>
  <si>
    <t>17024</t>
  </si>
  <si>
    <t>17026</t>
  </si>
  <si>
    <t>16080</t>
  </si>
  <si>
    <t>16119</t>
  </si>
  <si>
    <t>16167</t>
  </si>
  <si>
    <t>16177</t>
  </si>
  <si>
    <t>16186</t>
  </si>
  <si>
    <t>16193</t>
  </si>
  <si>
    <t>16203</t>
  </si>
  <si>
    <t>17008</t>
  </si>
  <si>
    <t>17010</t>
  </si>
  <si>
    <t>17011</t>
  </si>
  <si>
    <t>17014</t>
  </si>
  <si>
    <t>17019</t>
  </si>
  <si>
    <t>17023</t>
  </si>
  <si>
    <t>16999</t>
  </si>
  <si>
    <t>17007</t>
  </si>
  <si>
    <t>17012</t>
  </si>
  <si>
    <t>17021</t>
  </si>
  <si>
    <t>17028</t>
  </si>
  <si>
    <t>17029</t>
  </si>
  <si>
    <t>16005</t>
  </si>
  <si>
    <t>16045</t>
  </si>
  <si>
    <t>16050</t>
  </si>
  <si>
    <t>16051</t>
  </si>
  <si>
    <t>16092</t>
  </si>
  <si>
    <t>16096</t>
  </si>
  <si>
    <t>16100</t>
  </si>
  <si>
    <t>16105</t>
  </si>
  <si>
    <t>16162</t>
  </si>
  <si>
    <t>16204</t>
  </si>
  <si>
    <t>16205</t>
  </si>
  <si>
    <t>16006</t>
  </si>
  <si>
    <t>16007</t>
  </si>
  <si>
    <t>16010</t>
  </si>
  <si>
    <t>16011</t>
  </si>
  <si>
    <t>16012</t>
  </si>
  <si>
    <t>16017</t>
  </si>
  <si>
    <t>16020</t>
  </si>
  <si>
    <t>16024</t>
  </si>
  <si>
    <t>16026</t>
  </si>
  <si>
    <t>16041</t>
  </si>
  <si>
    <t>16054</t>
  </si>
  <si>
    <t>16076</t>
  </si>
  <si>
    <t>16085</t>
  </si>
  <si>
    <t>16098</t>
  </si>
  <si>
    <t>16013</t>
  </si>
  <si>
    <t>16032</t>
  </si>
  <si>
    <t>16044</t>
  </si>
  <si>
    <t>16063</t>
  </si>
  <si>
    <t>16064</t>
  </si>
  <si>
    <t>16079</t>
  </si>
  <si>
    <t>16086</t>
  </si>
  <si>
    <t>16095</t>
  </si>
  <si>
    <t>16102</t>
  </si>
  <si>
    <t>นายธนบดี  มณีวรรณ์</t>
  </si>
  <si>
    <t>นายธนพล  ต๋าคำ</t>
  </si>
  <si>
    <t>นายศักรินทร์  ณ วงษา</t>
  </si>
  <si>
    <t>นางสาวกชวรรณ  มีเจริญ</t>
  </si>
  <si>
    <t>นางสาวกรัณฑรัตน์  การเร็ว</t>
  </si>
  <si>
    <t>นางสาวกัลยรัตน์  ทำนา</t>
  </si>
  <si>
    <t>นางสาวกัลยารัตน์  ปานเสือ</t>
  </si>
  <si>
    <t>นางสาวณิชา  กันไว</t>
  </si>
  <si>
    <t>นางสาวนัฐทิฌา  อินตานันท์</t>
  </si>
  <si>
    <t>นางสาวนารากร  แสนบรรดิษฐ์</t>
  </si>
  <si>
    <t>นางสาวนาราภัทร  โลมากุล</t>
  </si>
  <si>
    <t>นางสาวพรรนิษา  ไหวพินิจ</t>
  </si>
  <si>
    <t>นางสาวภัทราภรณ์  กาวินชัย</t>
  </si>
  <si>
    <t>นางสาววิรดี  จิตรตั้ง</t>
  </si>
  <si>
    <t>นางสาวสมฤดี  อิ่มเอิบ</t>
  </si>
  <si>
    <t>นางสาวสาริดา  แคล้วคลาด</t>
  </si>
  <si>
    <t>นางสาวสิริยากร  ล่ำต่ำ</t>
  </si>
  <si>
    <t>เด็กหญิงสุวภัทร  สุจริต</t>
  </si>
  <si>
    <t>นางสาวอาทิตยา  อยู่สุข</t>
  </si>
  <si>
    <t>นางสาวนภัสวรรณ  วางมือ</t>
  </si>
  <si>
    <t>นายประทานพร  แก้วงาม</t>
  </si>
  <si>
    <t>นายพลวัฒน์  หน้าผ่อง</t>
  </si>
  <si>
    <t>นายพันธนา  สวยฉลาด</t>
  </si>
  <si>
    <t>นายภูมินทร์  โยมงาม</t>
  </si>
  <si>
    <t>นายกิตติวินท์  อัดแอ</t>
  </si>
  <si>
    <t>นายณัฐนันท์  จันทร์หยวก</t>
  </si>
  <si>
    <t>นายทรงวุฒิ  งามราศรี</t>
  </si>
  <si>
    <t>นายธีรยุทธ  อยู่สบาย</t>
  </si>
  <si>
    <t>นายธีรโชติ  พุ่มแก้ว</t>
  </si>
  <si>
    <t>นางสาวกัญญาณัฐ  ตามชื่อ</t>
  </si>
  <si>
    <t>นางสาวจิรายุ  กลิ่นหอม</t>
  </si>
  <si>
    <t>นางสาวจุฑามาศ  ดีมาก</t>
  </si>
  <si>
    <t>เด็กหญิงจุรินทร์ธร  ยศอุบล</t>
  </si>
  <si>
    <t>นางสาวชุติกาญจน์  เลพล</t>
  </si>
  <si>
    <t>นางสาวรัชฎาพร  อยู่สุข</t>
  </si>
  <si>
    <t>นางสาววราภรณ์  ยั่งยืน</t>
  </si>
  <si>
    <t>นางสาวสุภาวดี  หลีกเลี่ยง</t>
  </si>
  <si>
    <t>นางสาวอภิญญา  วงค์ปรีชาชาญ</t>
  </si>
  <si>
    <t>นางสาวอภิณห์พร  ทองสุข</t>
  </si>
  <si>
    <t>นายณัฐวัตร  วรรณารักษ์</t>
  </si>
  <si>
    <t>นายธนวัฒน์  กามะ</t>
  </si>
  <si>
    <t>นายปิยพันธ์  ปันทะ</t>
  </si>
  <si>
    <t>นายวรชิต  สมมุติ</t>
  </si>
  <si>
    <t>นายอนุภัทร  บุญยิ่ง</t>
  </si>
  <si>
    <t>นายอิทธิพล  สมจิตต์</t>
  </si>
  <si>
    <t>นางสาวจาริยา  ปากกล้า</t>
  </si>
  <si>
    <t>นางสาวณัฐกานต์  โลมากุล</t>
  </si>
  <si>
    <t>นางสาวเบญจวรรณ  มีมาก</t>
  </si>
  <si>
    <t>นางสาวเบญญาภา  ตากล้า</t>
  </si>
  <si>
    <t>เด็กหญิงภิสารัตน์  งามพิง</t>
  </si>
  <si>
    <t>นางสาววิภารัตน์  สมบูรณ์</t>
  </si>
  <si>
    <t>นางสาวสุนิสา  เตรียมแรง</t>
  </si>
  <si>
    <t>นางสาวอตินุช  โคตรนู</t>
  </si>
  <si>
    <t>นางสาวชลนิสา  เครือบุญมา</t>
  </si>
  <si>
    <t>นางสาวธณัฐภรณ์  สูตรเลข</t>
  </si>
  <si>
    <t>นางสาวเปมิกา  ดีมาก</t>
  </si>
  <si>
    <t>นางสาวลลิตา  รักบุตร</t>
  </si>
  <si>
    <t>นางสาวสนธิยา  วางโต</t>
  </si>
  <si>
    <t>นายฐิติพงศ์  พันธ์ทิพย์กุล</t>
  </si>
  <si>
    <t>นายณัฐภัทร  กล้าหาญ</t>
  </si>
  <si>
    <t>นายธนกฤต  ตามวิสัย</t>
  </si>
  <si>
    <t>นายธนดล  ทิว่อง</t>
  </si>
  <si>
    <t>นายณวัฒน์  ไทยใหม่</t>
  </si>
  <si>
    <t>นายอัมฤทธิ์  หิรัญพิพัฒน์พงศ์</t>
  </si>
  <si>
    <t>นายเจษฎา  ลีรัตน์</t>
  </si>
  <si>
    <t>นางสาวกนกวรรณ  แข็งแรง</t>
  </si>
  <si>
    <t>เด็กหญิงนิชา  ใจเย็น</t>
  </si>
  <si>
    <t>นางสาวปณิตา  ปราณีต</t>
  </si>
  <si>
    <t>นางสาวพัชรพร  พลอยธรรมคุณ</t>
  </si>
  <si>
    <t>นางสาวธัญญามาศ  พรมศรีแก้ว</t>
  </si>
  <si>
    <t>นางสาวสิดาพร  กันธิดา</t>
  </si>
  <si>
    <t>นางสาวมลทิชา  โลมากุล</t>
  </si>
  <si>
    <t>นางสาวณิชา  ติตะสี</t>
  </si>
  <si>
    <t>นางสาวทีปกา  ทองปา</t>
  </si>
  <si>
    <t>นางสาวพิมพ์ลภัส  เลาเงิน</t>
  </si>
  <si>
    <t>นางสาวโรสรินทร์  เขตกัน</t>
  </si>
  <si>
    <t>นายวรวิช  จัดคร่อง</t>
  </si>
  <si>
    <t>นางสาวเกวลิน  ไทยใหม่</t>
  </si>
  <si>
    <t>นางสาวพัตรา  คนสุข</t>
  </si>
  <si>
    <t>นางสาววรัญญา  ต้อนรับ</t>
  </si>
  <si>
    <t>นางสาววิไล  จะแฮลา</t>
  </si>
  <si>
    <t>นางสาวสุดารัตน์  แซ่จ๋าว</t>
  </si>
  <si>
    <t>นางสาวอริสรา  มียันต์</t>
  </si>
  <si>
    <t>นางสาวเกียรติสุดา  คงธนภัทระอาภา</t>
  </si>
  <si>
    <t>นางสาวฑิมพิกา  ขันตี</t>
  </si>
  <si>
    <t>นางสาวณัฎฐ์นรี  ยอดเรือน</t>
  </si>
  <si>
    <t>นางสาวดวงหทัย  กะเสาะ</t>
  </si>
  <si>
    <t>นางสาวปนัดดา  การักษ์</t>
  </si>
  <si>
    <t>นางสาวพิมลรัตน์  ขันตี</t>
  </si>
  <si>
    <t>นายกฤษณะ  ใจเจริญกุลยิ่ง</t>
  </si>
  <si>
    <t>นางสาวกุลสตรี  ปิยะนัน</t>
  </si>
  <si>
    <t>นางสาวณัฐนรี  วังแง่</t>
  </si>
  <si>
    <t>นางสาวพลอยศิริ  เป่าพิษ</t>
  </si>
  <si>
    <t>นางสาวสายน้ำผิ้ง  โรจน์ทรรศนีย์</t>
  </si>
  <si>
    <t>นางสาวแสงเทียน  จัดไว</t>
  </si>
  <si>
    <t>นายกัลยกฤต  ติ๊บหล้า</t>
  </si>
  <si>
    <t>นายธารเทพ  สิทธิพุทธ</t>
  </si>
  <si>
    <t>นายนพณัฐ  แปลกใจ</t>
  </si>
  <si>
    <t>นายนพฤทธิ์  แต้มคล่อง</t>
  </si>
  <si>
    <t>นายศุภกิตต์  วันตัน</t>
  </si>
  <si>
    <t>นายสิทธิกร  ธนาธรนิรันดร</t>
  </si>
  <si>
    <t>เด็กหญิงพลอย  ขาวอ้วน</t>
  </si>
  <si>
    <t>นางสาวอริสา  พานทอง</t>
  </si>
  <si>
    <t>นายกิตติธัช  อาจหาญ</t>
  </si>
  <si>
    <t>นายกิติเวศ  ขมหวาน</t>
  </si>
  <si>
    <t>นายคติธรรม  ลำขาว</t>
  </si>
  <si>
    <t>นายเฉลิมพล  ส่งเกษรชาติ</t>
  </si>
  <si>
    <t>นายชัยภัทร  สอนเกิด</t>
  </si>
  <si>
    <t>นายณัฐพงศ์  พรหมขัติแก้ว</t>
  </si>
  <si>
    <t>นายธนวัฒน์  มงคล</t>
  </si>
  <si>
    <t>นายบรรณสรณ์  ยอดสูงเนิน</t>
  </si>
  <si>
    <t>นายรัชชานนท์  ชัยสงคราม</t>
  </si>
  <si>
    <t>นายวิษณุ  คำยอง</t>
  </si>
  <si>
    <t>นายทรงกลด  ระวังกาย</t>
  </si>
  <si>
    <t>นายธราดล  ภุมมา</t>
  </si>
  <si>
    <t>นายพรพิพัฒน์  การะพิงค์</t>
  </si>
  <si>
    <t>นายวรฤทธิ์  ตากล้า</t>
  </si>
  <si>
    <t>นายวีรวัฒน์  โลมากุล</t>
  </si>
  <si>
    <t>นายศุภกานต์  หมายมั่น</t>
  </si>
  <si>
    <t>………………………………………………………..</t>
  </si>
  <si>
    <t>ปีการศึกษา  2561  ภาคเรียนที่ 1</t>
  </si>
  <si>
    <t>สาระ มาตรฐาน ตัวชี้วัดและผลการเรียนรู้</t>
  </si>
  <si>
    <t>1) ........................</t>
  </si>
  <si>
    <t>ผลการเรียนรู้</t>
  </si>
  <si>
    <t>2) .......................</t>
  </si>
  <si>
    <t>3) ........................</t>
  </si>
  <si>
    <t>ก่อนเรียน</t>
  </si>
  <si>
    <t>หลังเรียน</t>
  </si>
  <si>
    <t>ดรรชนีประสิทธิผล</t>
  </si>
  <si>
    <t xml:space="preserve">ผลรวมของคะแนนก่อนเรียนทุกคน   </t>
  </si>
  <si>
    <t xml:space="preserve">ผลรวมของคะแนนหลังเรียนทุกคน </t>
  </si>
  <si>
    <t>ผลคูณของ จำนวนนักเรียนกับคะแนนเต็ม</t>
  </si>
  <si>
    <t>การวิเคราะห์หาดรรชนีประสิทธิผลของแผนการจัดการเรียนรู้</t>
  </si>
  <si>
    <t>วิเคราะห์โดยใช้สูตร E.I ได้ดังนี้</t>
  </si>
  <si>
    <t xml:space="preserve">แทน </t>
  </si>
  <si>
    <t>การวิเคราะห์เปรียบเทียบผลสัมฤทธิ์ทางการเรียนของนักเรียน ก่อนเรียน</t>
  </si>
  <si>
    <t>และหลังเรียน โดยใช้ t-test  (DependentSamples)</t>
  </si>
  <si>
    <t>ค่าสถิติที่ต้องการเปรียบเทียบกับค่าวิกฤต</t>
  </si>
  <si>
    <t>ในเมื่อ   t   แทน</t>
  </si>
  <si>
    <t>ในเมื่อ   E.I.   แทน</t>
  </si>
  <si>
    <t xml:space="preserve">  t    =   </t>
  </si>
  <si>
    <t xml:space="preserve">n     แทน </t>
  </si>
  <si>
    <t>จำนวนกลุ่มตัวอย่างหรือจำนวนคู่คะแนน</t>
  </si>
  <si>
    <t xml:space="preserve">D     แทน </t>
  </si>
  <si>
    <t>ค่าผลต่างระหว่าง</t>
  </si>
  <si>
    <t>คะแนนก่อนเรียนกับคะแนนหลังเรียน</t>
  </si>
  <si>
    <t xml:space="preserve">E.I.   =   </t>
  </si>
  <si>
    <t>E.I.   =</t>
  </si>
  <si>
    <t>=</t>
  </si>
  <si>
    <t xml:space="preserve">  t    =</t>
  </si>
  <si>
    <t>E.I</t>
  </si>
  <si>
    <t xml:space="preserve">รหัสวิชา                          </t>
  </si>
  <si>
    <t>ปีการศึกษา   2561   ภาคเรียนที่ 1</t>
  </si>
  <si>
    <t>คำนวณ</t>
  </si>
  <si>
    <t>พ.ค.</t>
  </si>
  <si>
    <t>พ.ค. - มิ.ย.</t>
  </si>
  <si>
    <t>มิ.ย.</t>
  </si>
  <si>
    <t>และไม่มีคุณลักษณะใดได้ผลการประเมินระดับผ่าน</t>
  </si>
  <si>
    <t>ชั้นมัธยมศึกษาปีที่ ๑-๖</t>
  </si>
  <si>
    <t>16817</t>
  </si>
  <si>
    <t>เด็กชายกนกศักดิ์  อุปสุขิน</t>
  </si>
  <si>
    <t>16831</t>
  </si>
  <si>
    <t>เด็กชายชัยวัฒน์  สูตรเสข</t>
  </si>
  <si>
    <t>16836</t>
  </si>
  <si>
    <t>เด็กชายณฐนนท์  แข็งแรง</t>
  </si>
  <si>
    <t>16842</t>
  </si>
  <si>
    <t>เด็กชายณัฐวัตร  จานใจ</t>
  </si>
  <si>
    <t>16843</t>
  </si>
  <si>
    <t>เด็กชายณัฐวุฒิ  กล้าจริง</t>
  </si>
  <si>
    <t>16857</t>
  </si>
  <si>
    <t>เด็กชายธนภัทร  เป็นแผ่น</t>
  </si>
  <si>
    <t>16868</t>
  </si>
  <si>
    <t>เด็กชายนพฤทธิ์  เสริฐธิกุล</t>
  </si>
  <si>
    <t>16875</t>
  </si>
  <si>
    <t>เด็กชายปกธัต  เตรียมแรง</t>
  </si>
  <si>
    <t>16889</t>
  </si>
  <si>
    <t>เด็กชายยศกฤต  ธิวงศ์</t>
  </si>
  <si>
    <t>16891</t>
  </si>
  <si>
    <t>เด็กชายรัฐภูมิ  จิตต่อ</t>
  </si>
  <si>
    <t>16900</t>
  </si>
  <si>
    <t>เด็กชายสิทธิโชค  จัดสวย</t>
  </si>
  <si>
    <t>16901</t>
  </si>
  <si>
    <t>เด็กชายสิปปกรณ์  วรรณารักษ์</t>
  </si>
  <si>
    <t>16903</t>
  </si>
  <si>
    <t>เด็กชายอดิชาต  รักสัตย์</t>
  </si>
  <si>
    <t>16908</t>
  </si>
  <si>
    <t>เด็กหญิงกนกวรรณ  นาละออง</t>
  </si>
  <si>
    <t>16909</t>
  </si>
  <si>
    <t>เด็กหญิงกรกนก  รัตนะ</t>
  </si>
  <si>
    <t>16917</t>
  </si>
  <si>
    <t>เด็กหญิงขวัญฤทัย  บาทอง</t>
  </si>
  <si>
    <t>16922</t>
  </si>
  <si>
    <t>เด็กหญิงชนินาถ  ธรรมวัติ</t>
  </si>
  <si>
    <t>16926</t>
  </si>
  <si>
    <t>เด็กหญิงชุติกาญจน์  สูตรเลข</t>
  </si>
  <si>
    <t>16933</t>
  </si>
  <si>
    <t>เด็กหญิงณัฐมน  คงธนพิระบวร</t>
  </si>
  <si>
    <t>16938</t>
  </si>
  <si>
    <t>เด็กหญิงธนวรรณ  ไม่หวาด</t>
  </si>
  <si>
    <t>16940</t>
  </si>
  <si>
    <t>เด็กหญิงธัญทิพ  เสรีสิทธิ์ฤทธิกุล</t>
  </si>
  <si>
    <t>16946</t>
  </si>
  <si>
    <t>เด็กหญิงนิชนันท์  มีโชค</t>
  </si>
  <si>
    <t>16953</t>
  </si>
  <si>
    <t>เด็กหญิงปิยดา  เรืองเกษม</t>
  </si>
  <si>
    <t>16961</t>
  </si>
  <si>
    <t>เด็กหญิงพิมพ์ชนก  มาเร็ว</t>
  </si>
  <si>
    <t>16975</t>
  </si>
  <si>
    <t>เด็กหญิงวรัญญา  ทำนา</t>
  </si>
  <si>
    <t>16981</t>
  </si>
  <si>
    <t>เด็กหญิงศิรดา  เป็นมูล</t>
  </si>
  <si>
    <t>16982</t>
  </si>
  <si>
    <t>เด็กหญิงศรินดา  วงศ์เทพ</t>
  </si>
  <si>
    <t>16986</t>
  </si>
  <si>
    <t>เด็กหญิงสุนิสา  หมั่นตรอง</t>
  </si>
  <si>
    <t>16988</t>
  </si>
  <si>
    <t>เด็กหญิงสุพัฒนา  ขยันทำ</t>
  </si>
  <si>
    <t>16989</t>
  </si>
  <si>
    <t>เด็กหญิงสุพิชชาย์  เสาร์พันธ์คำ</t>
  </si>
  <si>
    <t>16990</t>
  </si>
  <si>
    <t>เด็กหญิงหนึ่งฤทัย  สิงห์คำ</t>
  </si>
  <si>
    <t>16991</t>
  </si>
  <si>
    <t>เด็กหญิงอรทัย  นามสุข</t>
  </si>
  <si>
    <t>16992</t>
  </si>
  <si>
    <t>เด็กหญิงอรอุมา  เมินมุง</t>
  </si>
  <si>
    <t>16993</t>
  </si>
  <si>
    <t>เด็กหญิงอริศรา  ชัยวัช</t>
  </si>
  <si>
    <t>16996</t>
  </si>
  <si>
    <t>เด็กหญิงอังศธร  มณีวรรณ์</t>
  </si>
  <si>
    <t>16823</t>
  </si>
  <si>
    <t>เด็กชายกิตตินันท์  ลึแฮ</t>
  </si>
  <si>
    <t>16824</t>
  </si>
  <si>
    <t>เด็กชายกิตติพงศ์  อาจหาญ</t>
  </si>
  <si>
    <t>16827</t>
  </si>
  <si>
    <t>เด็กชายจิรโรจน์  วะเท</t>
  </si>
  <si>
    <t>16844</t>
  </si>
  <si>
    <t>เด็กชายณัฐวุฒิ  คนดี</t>
  </si>
  <si>
    <t>16850</t>
  </si>
  <si>
    <t>เด็กชายทวีศักดิ์  คำนึก</t>
  </si>
  <si>
    <t>16851</t>
  </si>
  <si>
    <t>เด็กชายทิวากร  ธรรมอุโมงค์</t>
  </si>
  <si>
    <t>16852</t>
  </si>
  <si>
    <t>เด็กชายทีปกร  ต่อปัญญา</t>
  </si>
  <si>
    <t>16855</t>
  </si>
  <si>
    <t>เด็กชายธนพงษ์  อามอ</t>
  </si>
  <si>
    <t>16865</t>
  </si>
  <si>
    <t>เด็กชายนทีกานต์  สีมา</t>
  </si>
  <si>
    <t>16870</t>
  </si>
  <si>
    <t>เด็กชายนฤภทร์  ซองดี</t>
  </si>
  <si>
    <t>16881</t>
  </si>
  <si>
    <t>นายเพชรกล้า  ชัยจันต๊ะ</t>
  </si>
  <si>
    <t>16888</t>
  </si>
  <si>
    <t>เด็กชายเมธัส  มูลทุ่ง</t>
  </si>
  <si>
    <t>16913</t>
  </si>
  <si>
    <t>เด็กหญิงกิตติมา  พันเมือง</t>
  </si>
  <si>
    <t>16916</t>
  </si>
  <si>
    <t>เด็กหญิงเกวลิน  รัตนโกสินธิ์</t>
  </si>
  <si>
    <t>16918</t>
  </si>
  <si>
    <t>เด็กหญิงจิรัชยา  เปลี่ยวญาติ</t>
  </si>
  <si>
    <t>16921</t>
  </si>
  <si>
    <t>เด็กหญิงชนานันท์  ศรีแก้วใส</t>
  </si>
  <si>
    <t>16927</t>
  </si>
  <si>
    <t>เด็กหญิงฐิติรัตน์  ล่ำดี</t>
  </si>
  <si>
    <t>16929</t>
  </si>
  <si>
    <t>เด็กหญิงณัฐชยา  ขุพันธ์</t>
  </si>
  <si>
    <t>16930</t>
  </si>
  <si>
    <t>เด็กหญิงรัฐชยา  สารรัมย์</t>
  </si>
  <si>
    <t>16932</t>
  </si>
  <si>
    <t>เด็กหญิงณัฐนิชา  สุริยะวงค์</t>
  </si>
  <si>
    <t>16942</t>
  </si>
  <si>
    <t>เด็กหญิงธัญสินี  จองปันต๊ะ</t>
  </si>
  <si>
    <t>16944</t>
  </si>
  <si>
    <t>เด็กหญิงธิดารัตน์  วามือ</t>
  </si>
  <si>
    <t>16948</t>
  </si>
  <si>
    <t>เด็กหญิงนิศารัตน์  ทองสับ</t>
  </si>
  <si>
    <t>16949</t>
  </si>
  <si>
    <t>เด็กหญิงบุณญภัส  ทำกล้า</t>
  </si>
  <si>
    <t>16958</t>
  </si>
  <si>
    <t>เด็กหญิงพรพิมล  อุดหนุน</t>
  </si>
  <si>
    <t>16962</t>
  </si>
  <si>
    <t>เด็กหญิงพิมพ์วิภา  ตามัน</t>
  </si>
  <si>
    <t>16963</t>
  </si>
  <si>
    <t>เด็กหญิงเพชรลดา  วงค์เวียน</t>
  </si>
  <si>
    <t>16965</t>
  </si>
  <si>
    <t>เด็กหญิงไพลินลานนา  ยิ่งตระกูลวงศ์</t>
  </si>
  <si>
    <t>16967</t>
  </si>
  <si>
    <t>เด็กหญิงมนิลา  ปัญญาเก่ง</t>
  </si>
  <si>
    <t>16970</t>
  </si>
  <si>
    <t>เด็กหญิงรักษณาลี  พงษ์กาสอ</t>
  </si>
  <si>
    <t>16973</t>
  </si>
  <si>
    <t>เด็กหญิงวรกาญจน์  จิตใหญ่</t>
  </si>
  <si>
    <t>16976</t>
  </si>
  <si>
    <t>เด็กหญิงวรางคณา  ตามสัตย์</t>
  </si>
  <si>
    <t>16977</t>
  </si>
  <si>
    <t>เด็กหญิงวริศรา  สุขสบาย</t>
  </si>
  <si>
    <t>16984</t>
  </si>
  <si>
    <t>เด็กหญิงโศภิตา  มีธรรม</t>
  </si>
  <si>
    <t>16819</t>
  </si>
  <si>
    <t>เด็กชายกฤษณะ  สูตรเลข</t>
  </si>
  <si>
    <t>16826</t>
  </si>
  <si>
    <t>เด็กชายคณิศร  เป็นต้น</t>
  </si>
  <si>
    <t>16835</t>
  </si>
  <si>
    <t>เด็กชายฐปกร  เก่งมาก</t>
  </si>
  <si>
    <t>16837</t>
  </si>
  <si>
    <t>เด็กชายณรงค์  โสพรรณ์</t>
  </si>
  <si>
    <t>16848</t>
  </si>
  <si>
    <t>เด็กชายเดชาวัฒน์  วงศ์ป่าขาม</t>
  </si>
  <si>
    <t>16854</t>
  </si>
  <si>
    <t>เด็กชายธนโชติ  สะอาด</t>
  </si>
  <si>
    <t>16867</t>
  </si>
  <si>
    <t>เด็กชายนพรุจ  จิตหมั่น</t>
  </si>
  <si>
    <t>16874</t>
  </si>
  <si>
    <t>เด็กชายบวรพจน์  วงค์ตะวัน</t>
  </si>
  <si>
    <t>16876</t>
  </si>
  <si>
    <t>เด็กชายปฐมพี  ประวันนา</t>
  </si>
  <si>
    <t>16880</t>
  </si>
  <si>
    <t>เด็กชายพลวัฒน์  วังใจ</t>
  </si>
  <si>
    <t>16882</t>
  </si>
  <si>
    <t>เด็กชายภิเษกศักดิ์  จงสุขวิบูลย์</t>
  </si>
  <si>
    <t>16893</t>
  </si>
  <si>
    <t>เด็กชายศักดิ์ศิริ  ภิลัยวัลย์</t>
  </si>
  <si>
    <t>16898</t>
  </si>
  <si>
    <t>เด็กชายสรายุทธ  เสนพนัสสัก</t>
  </si>
  <si>
    <t>16905</t>
  </si>
  <si>
    <t>เด็กชายอินทนนท์  ผิวเหลือง</t>
  </si>
  <si>
    <t>16906</t>
  </si>
  <si>
    <t>เด็กชายเอื้ออังกูร  อนุ</t>
  </si>
  <si>
    <t>16911</t>
  </si>
  <si>
    <t>เด็กชายกัลยกร  ภักดี</t>
  </si>
  <si>
    <t>16920</t>
  </si>
  <si>
    <t>เด็กหญิงชนพร  สนธิคำ</t>
  </si>
  <si>
    <t>16923</t>
  </si>
  <si>
    <t>เด็กหญิงชยุดา  ปลุกเศก</t>
  </si>
  <si>
    <t>16925</t>
  </si>
  <si>
    <t>เด็กหญิงชุติกาญจน์  โพธิสาร</t>
  </si>
  <si>
    <t>16931</t>
  </si>
  <si>
    <t>เด็กหญิงณัฐฐาพร  มนัสศิลา</t>
  </si>
  <si>
    <t>16943</t>
  </si>
  <si>
    <t>เด็กหญิงธันย์ชนก  ธีรวรุตม์</t>
  </si>
  <si>
    <t>16954</t>
  </si>
  <si>
    <t>เด็กหญิงปิยาพัชร  เสรีสิทธิ์ฤทธิกุล</t>
  </si>
  <si>
    <t>16955</t>
  </si>
  <si>
    <t>เด็กหญิงเปรมธิกา  มณีวรรณ</t>
  </si>
  <si>
    <t>16956</t>
  </si>
  <si>
    <t>เด็กหญิงพรทิพย์  สีลี่</t>
  </si>
  <si>
    <t>16969</t>
  </si>
  <si>
    <t>เด็กหญิงเยาวภา  นาป่า</t>
  </si>
  <si>
    <t>16974</t>
  </si>
  <si>
    <t>เด็กหญิงวรรณนิดา  แซ่จ๋าว</t>
  </si>
  <si>
    <t>17031</t>
  </si>
  <si>
    <t>เด็กหญิงพลิน  สมศิริ</t>
  </si>
  <si>
    <t>17032</t>
  </si>
  <si>
    <t>เด็กหญิงอุรัสม์ยา  จุ้ยศรีแก้ว</t>
  </si>
  <si>
    <t>17035</t>
  </si>
  <si>
    <t>เด็กหญิงชโยทิต  อยู่เย็น</t>
  </si>
  <si>
    <t>16820</t>
  </si>
  <si>
    <t>เด็กชายกองทอง  แต้มดื่ม</t>
  </si>
  <si>
    <t>16821</t>
  </si>
  <si>
    <t>เด็กชายกันตพงศ์  หย่อนเถิง</t>
  </si>
  <si>
    <t>16829</t>
  </si>
  <si>
    <t>เด็กชายเจษฎาพร  มีเพียร</t>
  </si>
  <si>
    <t>16833</t>
  </si>
  <si>
    <t>เด็กชายชิติพัทธ์  ประพฤติ</t>
  </si>
  <si>
    <t>16846</t>
  </si>
  <si>
    <t>เด็กชายดนัย  ชัยจันต๊ะ</t>
  </si>
  <si>
    <t>16847</t>
  </si>
  <si>
    <t>เด็กชายดิฐษกร  ขยัน</t>
  </si>
  <si>
    <t>16849</t>
  </si>
  <si>
    <t>เด็กชายทรงพล  สวยฉลาด</t>
  </si>
  <si>
    <t>16860</t>
  </si>
  <si>
    <t>เด็กชายธนวัฒน์  มีทรัพย์</t>
  </si>
  <si>
    <t>16862</t>
  </si>
  <si>
    <t>เด็กชายธราธิป  ต้นโชต</t>
  </si>
  <si>
    <t>16872</t>
  </si>
  <si>
    <t>เด็กชายนันทพัฒน์  ผาลัง</t>
  </si>
  <si>
    <t>16873</t>
  </si>
  <si>
    <t>เด็กชายนันธวัต  ปินใจกุล</t>
  </si>
  <si>
    <t>16894</t>
  </si>
  <si>
    <t>เด็กชายศิรินทร์  ตันชะ</t>
  </si>
  <si>
    <t>16896</t>
  </si>
  <si>
    <t>เด็กชายศุภวิชญ์  ตัวสอาด</t>
  </si>
  <si>
    <t>16897</t>
  </si>
  <si>
    <t>เด็กชายสรวิชญ์  ห้วยยื่อ</t>
  </si>
  <si>
    <t>16899</t>
  </si>
  <si>
    <t>เด็กชายสิทธิชาติ  หมายมั่น</t>
  </si>
  <si>
    <t>16902</t>
  </si>
  <si>
    <t>เด็กชายหารณรงค์  ใจอ่อน</t>
  </si>
  <si>
    <t>16912</t>
  </si>
  <si>
    <t>เด็กหญิงกิ่งหทัย  เก่งจริง</t>
  </si>
  <si>
    <t>16934</t>
  </si>
  <si>
    <t>เด็กหญิงณัฐวดี  สมมุติ</t>
  </si>
  <si>
    <t>16959</t>
  </si>
  <si>
    <t>เด็กหญิงพลอยเพชร  ลีลาศีลธรรม</t>
  </si>
  <si>
    <t>16966</t>
  </si>
  <si>
    <t>เด็กหญิงมนธิชา  เปล่งใส</t>
  </si>
  <si>
    <t>16968</t>
  </si>
  <si>
    <t>เด็กหญิงยุวดี  วิชัย</t>
  </si>
  <si>
    <t>16972</t>
  </si>
  <si>
    <t>เด็กหญิงรุจิรา  ละออ</t>
  </si>
  <si>
    <t>16980</t>
  </si>
  <si>
    <t>เด็กหญิงวิลาสินี  เป็นปึก</t>
  </si>
  <si>
    <t>16994</t>
  </si>
  <si>
    <t>เด็กหญิงอริสรา  บุบผาชาติ</t>
  </si>
  <si>
    <t>16995</t>
  </si>
  <si>
    <t>เด็กหญิงอรสา  สมเพราะ</t>
  </si>
  <si>
    <t>16997</t>
  </si>
  <si>
    <t>เด็กหญิงอารดา  ละมูล</t>
  </si>
  <si>
    <t>16998</t>
  </si>
  <si>
    <t>เด็กหญิงอุไรวรรณ  กลีบบัว</t>
  </si>
  <si>
    <t>17037</t>
  </si>
  <si>
    <t>เด็กหญิงฉัตรชฎาภรณ์  คุ้มเพื่อน</t>
  </si>
  <si>
    <t>17033</t>
  </si>
  <si>
    <t>เด็กหญิงธัญญ์ชนก  ถ้ำทอง</t>
  </si>
  <si>
    <t>16822</t>
  </si>
  <si>
    <t>เด็กชายกิตติณัฐ  แสงบัว</t>
  </si>
  <si>
    <t>16838</t>
  </si>
  <si>
    <t>เด็กชายณัฎฐกร  ทองดอนคำ</t>
  </si>
  <si>
    <t>16840</t>
  </si>
  <si>
    <t>เด็กชายณัฐภัทร  เขินไพ</t>
  </si>
  <si>
    <t>16841</t>
  </si>
  <si>
    <t>เด็กชายณัฐภูมิ  เป็นวง</t>
  </si>
  <si>
    <t>16856</t>
  </si>
  <si>
    <t>เด็กชายธนภัทร  แก้วขจัด</t>
  </si>
  <si>
    <t>16859</t>
  </si>
  <si>
    <t>เด็กชายธนลภย์  ทองใบ</t>
  </si>
  <si>
    <t>16863</t>
  </si>
  <si>
    <t>เด็กชายธีรเทพ  ตาไว</t>
  </si>
  <si>
    <t>16866</t>
  </si>
  <si>
    <t>เด็กชายนพรัตน์  มีกลิ่น</t>
  </si>
  <si>
    <t>16869</t>
  </si>
  <si>
    <t>เด็กชายนราวิชญ์  ปู่ย่า</t>
  </si>
  <si>
    <t>16871</t>
  </si>
  <si>
    <t>เด็กชายนัฐพล  บูรณปรีชา</t>
  </si>
  <si>
    <t>16886</t>
  </si>
  <si>
    <t>เด็กชายภูวรินทร์  เป็นคุณ</t>
  </si>
  <si>
    <t>16887</t>
  </si>
  <si>
    <t>เด็กชายเมธัส  มุ่งจริง</t>
  </si>
  <si>
    <t>16890</t>
  </si>
  <si>
    <t>เด็กชายรชต  ศรีชัย</t>
  </si>
  <si>
    <t>16892</t>
  </si>
  <si>
    <t>เด็กชายวราเทพ  ใจวงษา</t>
  </si>
  <si>
    <t>16895</t>
  </si>
  <si>
    <t>เด็กชายศิริศักดิ์  สายวงค์</t>
  </si>
  <si>
    <t>16904</t>
  </si>
  <si>
    <t>เด็กชายอภิชาติ  เปี้ยแปง</t>
  </si>
  <si>
    <t>16910</t>
  </si>
  <si>
    <t>เด็กหญิงกฤติยารัตน์  ไม้รัง</t>
  </si>
  <si>
    <t>16914</t>
  </si>
  <si>
    <t>เด็กหญิงกุลจิรา  ไชยลังกา</t>
  </si>
  <si>
    <t>16919</t>
  </si>
  <si>
    <t>เด็กหญิงจิราภา  อดเหนียว</t>
  </si>
  <si>
    <t>16924</t>
  </si>
  <si>
    <t>เด็กหญิงชลิตา  ใจชุ่ม</t>
  </si>
  <si>
    <t>16939</t>
  </si>
  <si>
    <t>เด็กหญิงธวัลพร  เข็มมี</t>
  </si>
  <si>
    <t>16951</t>
  </si>
  <si>
    <t>เด็กหญิงประติภา  ประมาณ</t>
  </si>
  <si>
    <t>16957</t>
  </si>
  <si>
    <t>เด็กหญิงพรปวีณ์  เอื้อเฟื้อ</t>
  </si>
  <si>
    <t>16960</t>
  </si>
  <si>
    <t>เด็กหญิงพัชรานุช  สัตย์ซื่อ</t>
  </si>
  <si>
    <t>16971</t>
  </si>
  <si>
    <t>เด็กหญิงรุจิรา  ประกอบกิจ</t>
  </si>
  <si>
    <t>16978</t>
  </si>
  <si>
    <t>เด็กหญิงวาทิณี  ไหวคิด</t>
  </si>
  <si>
    <t>16983</t>
  </si>
  <si>
    <t>เด็กหญิงศิริมล  ต้นเหลียว</t>
  </si>
  <si>
    <t>16985</t>
  </si>
  <si>
    <t>เด็กหญิงสุทธาสินี  เผื่อแผ่</t>
  </si>
  <si>
    <t>17034</t>
  </si>
  <si>
    <t>เด็กหญิงณัตกัณฑ์  บุญเกียง</t>
  </si>
  <si>
    <t>17038</t>
  </si>
  <si>
    <t>เด็กชายธัชนนท์  แก้วธิดา</t>
  </si>
  <si>
    <t>16818</t>
  </si>
  <si>
    <t>เด็กชายกฤษณพงศ์  พรมสาร</t>
  </si>
  <si>
    <t>16825</t>
  </si>
  <si>
    <t>เด็กชายกีรติโชติ  เป่าพิษ</t>
  </si>
  <si>
    <t>16830</t>
  </si>
  <si>
    <t>เด็กชายชลธิชญ์  พิสิฐวานิช</t>
  </si>
  <si>
    <t>16832</t>
  </si>
  <si>
    <t>เด็กชายชิตชัย  เปลี่ยวญาติ</t>
  </si>
  <si>
    <t>16834</t>
  </si>
  <si>
    <t>เด็กชายโชคชัย  คงธนพิสูจน์</t>
  </si>
  <si>
    <t>16839</t>
  </si>
  <si>
    <t>เด็กชายณัฐกิตติ์  หน้าผ่อง</t>
  </si>
  <si>
    <t>16845</t>
  </si>
  <si>
    <t>เด็กชายณิชพัฒน  ลี้ตระกูล</t>
  </si>
  <si>
    <t>16853</t>
  </si>
  <si>
    <t>เด็กชายธนกฤต  แก้วอุ๊ด</t>
  </si>
  <si>
    <t>16861</t>
  </si>
  <si>
    <t>เด็กชายธนากร  สวยรูป</t>
  </si>
  <si>
    <t>16864</t>
  </si>
  <si>
    <t>เด็กชายนที  ปู่ย่า</t>
  </si>
  <si>
    <t>16877</t>
  </si>
  <si>
    <t>เด็กชายปรัชญา  วงค์ดี</t>
  </si>
  <si>
    <t>16878</t>
  </si>
  <si>
    <t>เด็กชายปวริตร  มะลิวงค์</t>
  </si>
  <si>
    <t>16879</t>
  </si>
  <si>
    <t>เด็กชายพรหมพิทักษ์  วันตัน</t>
  </si>
  <si>
    <t>16883</t>
  </si>
  <si>
    <t>เด็กชายภูมิบดินทร์  เอื้อแท้</t>
  </si>
  <si>
    <t>16884</t>
  </si>
  <si>
    <t>เด็กชายภูมิพิพัฒน์  งามสม</t>
  </si>
  <si>
    <t>16885</t>
  </si>
  <si>
    <t>เด็กชายภูรวิชญ์  สิงห์คำ</t>
  </si>
  <si>
    <t>16907</t>
  </si>
  <si>
    <t>เด็กหญิงกชนันท์  แสงคำ</t>
  </si>
  <si>
    <t>16915</t>
  </si>
  <si>
    <t>เด็กหญิงกุลณัฐ  เป็นคุณ</t>
  </si>
  <si>
    <t>16928</t>
  </si>
  <si>
    <t>เด็กหญิงณัฎยา  คำปันศรี</t>
  </si>
  <si>
    <t>16935</t>
  </si>
  <si>
    <t>เด็กหญิงณิชกมล  คำแปง</t>
  </si>
  <si>
    <t>16936</t>
  </si>
  <si>
    <t>เด็กหญิงทัศนีย์  กาไว</t>
  </si>
  <si>
    <t>16937</t>
  </si>
  <si>
    <t>เด็กหญิงทิพวัลย์  วงศ์สวัสดิ์</t>
  </si>
  <si>
    <t>16941</t>
  </si>
  <si>
    <t>เด็กหญิงธัญลักษณ์  พรวรรณภากิจ</t>
  </si>
  <si>
    <t>16950</t>
  </si>
  <si>
    <t>เด็กหญิงปนัดดา  แจ่มใส</t>
  </si>
  <si>
    <t>16952</t>
  </si>
  <si>
    <t>เด็กหญิงปริยาพร  ฟังอารมณ์</t>
  </si>
  <si>
    <t>16964</t>
  </si>
  <si>
    <t>เด็กหญิงไพลิน  ลีลาศีลธรรม</t>
  </si>
  <si>
    <t>16979</t>
  </si>
  <si>
    <t>เด็กหญิงวิภา  โกฎวิเชียร</t>
  </si>
  <si>
    <t>16987</t>
  </si>
  <si>
    <t>เด็กหญิงสุปัญญา  ส่งเกษมชาติ</t>
  </si>
  <si>
    <t>ตรวจครั้งที่ 1  ................................................................................</t>
  </si>
  <si>
    <t>ตรวจครั้งที่ 2  ................................................................................</t>
  </si>
  <si>
    <t>ตรวจครั้งที่ 3  ................................................................................</t>
  </si>
  <si>
    <t>ตรวจครั้งที่ 4  ................................................................................</t>
  </si>
  <si>
    <t>o</t>
  </si>
  <si>
    <r>
      <t xml:space="preserve">“ </t>
    </r>
    <r>
      <rPr>
        <sz val="16"/>
        <color theme="1"/>
        <rFont val="TH SarabunPSK"/>
        <family val="2"/>
      </rPr>
      <t xml:space="preserve"> ผ  ”   หมายถึง   ผู้เรียนมีเวลาเข้าร่วมกิจกรรมพัฒนาผู้เรียน ปฏิบัติกิจกรรมและมีผลงาน</t>
    </r>
  </si>
  <si>
    <t>17043</t>
  </si>
  <si>
    <t>เด็กชายวีรพงษ์  หงษ์ทอง</t>
  </si>
  <si>
    <t>นายนภัสกร  สิทธปลื้ม</t>
  </si>
  <si>
    <t>17042</t>
  </si>
  <si>
    <t>เด็กหญิงธัญทิพ  ทะจิต</t>
  </si>
  <si>
    <t>นายจีรพันธ์  ชุ่มเชื้อ</t>
  </si>
  <si>
    <t>นายเมย์คาร์  สุวรรณวิสุทธิ์</t>
  </si>
  <si>
    <t>17040</t>
  </si>
  <si>
    <t>เด็กหญิงทัตสรวง  โพธิ์ทอง</t>
  </si>
  <si>
    <t>เด็กชายวรชน  เอื้อเฟื้อ</t>
  </si>
  <si>
    <t>17039</t>
  </si>
  <si>
    <t>เด็กชายวรากร  ทูพิมาย</t>
  </si>
  <si>
    <t>นายธนกร  ชื่นอารมณ์</t>
  </si>
  <si>
    <t>นางสาวอคิราริต้า  ไวสติ</t>
  </si>
  <si>
    <t>17036</t>
  </si>
  <si>
    <t>เด็กหญิงกุลธิดา  ไม้หอม</t>
  </si>
  <si>
    <t>นายธีระศักดิ์  สดใสน๊ะ</t>
  </si>
  <si>
    <t>นายชญานนท์  ทำว่อง</t>
  </si>
  <si>
    <t>นายอรรณพ  กาวินชัย</t>
  </si>
  <si>
    <t>นายจารุกิตติ์  รักสัตย์</t>
  </si>
  <si>
    <t>นายชาญชัย  ยาง</t>
  </si>
  <si>
    <t>17041</t>
  </si>
  <si>
    <t>เด็กชายธนวัต  เนวะลา</t>
  </si>
  <si>
    <t>นางสาวกันยา  พงศ์ชยันต์</t>
  </si>
  <si>
    <t>เด็กชายธนาธิป  แหลมกล้า</t>
  </si>
  <si>
    <t>นายเจษฎา  รูปละออ</t>
  </si>
  <si>
    <t>นายศุภกฤต  โลมากุล</t>
  </si>
  <si>
    <t>นายเดชาวัต  โลมากูล</t>
  </si>
  <si>
    <t>นายผดุงพล  แต้มรู้</t>
  </si>
  <si>
    <t>นายปฏิพร  แตงยัง</t>
  </si>
  <si>
    <t>นางสาวขวัญจิรา  ต๋าคำ</t>
  </si>
  <si>
    <t>นางสาวฐิติพร  ออนตะไคร้</t>
  </si>
  <si>
    <t>นางสาวธนิดา  เปลี่ยวญาติ</t>
  </si>
  <si>
    <t>นางสาวมณฑิตา  เป็นคุณ</t>
  </si>
  <si>
    <t>นางสาวศิริพร  จักรคำ</t>
  </si>
  <si>
    <t>นางสาวพลอยชมพู  อยู่สบาย</t>
  </si>
  <si>
    <t>นายนพคุณ  เป็นมูล</t>
  </si>
  <si>
    <t>นางสาวกาญจนา  ริยะกาศ</t>
  </si>
  <si>
    <t>นางสาวกุลนิดา  ล่ำสูง</t>
  </si>
  <si>
    <t>นางสาวจิราพร  เตจะแยง</t>
  </si>
  <si>
    <t>นางสาวธนาภรณ์  ศรีสางาม</t>
  </si>
  <si>
    <t>นางสาวนลินทิพย์  อดเหนียว</t>
  </si>
  <si>
    <t>นางสาวพรนภา  สุตาจันทร์</t>
  </si>
  <si>
    <t>นางสาวพัชราภรณ์  ตากล้า</t>
  </si>
  <si>
    <t>16208</t>
  </si>
  <si>
    <t>นางสาวอัญญาพรรณ  พงษ์กลาง</t>
  </si>
  <si>
    <t>นางสาวชนากานต์  การดี</t>
  </si>
  <si>
    <t>นายณัฐวัฒน์  เป็นแผ่น</t>
  </si>
  <si>
    <t>นายนครินทร์  หน้าผ่อง</t>
  </si>
  <si>
    <t>นายพุฒิพงศ์  พันธุ์ธนวงศ์</t>
  </si>
  <si>
    <t>นางสาวบุศพันธ์  กล้าจริง</t>
  </si>
  <si>
    <t>นางสาววลัชชานันท์  สุจริต</t>
  </si>
  <si>
    <t>นางสาวอัญชิสา  วงค์ชัย</t>
  </si>
  <si>
    <t>นางสาวอาริสา  อ่อนศรี</t>
  </si>
  <si>
    <t>16498</t>
  </si>
  <si>
    <t>นางสาวณัฐชานนท์  เส้งโสด</t>
  </si>
  <si>
    <t>16808</t>
  </si>
  <si>
    <t>นางสาวอภัสรา  ไม้รัง</t>
  </si>
  <si>
    <t>นายณัฐพงษ์  เอื้อเฟื้อ</t>
  </si>
  <si>
    <t>นายธนกฤต  ต้นโชค</t>
  </si>
  <si>
    <t>16058</t>
  </si>
  <si>
    <t>นายปรเมษฐ์  ใจดื่ม</t>
  </si>
  <si>
    <t>นายประกาศิต  มีชื่อ</t>
  </si>
  <si>
    <t>นางสาวกรรณิการ์  รูปงาม</t>
  </si>
  <si>
    <t>นางสาวกฤติญา  งามสม</t>
  </si>
  <si>
    <t>นางสาวณภัทรชา  เป็นคุณ</t>
  </si>
  <si>
    <t>นางสาววรรณวรี  ตาใส</t>
  </si>
  <si>
    <t>นางสาวสุดาทร  สุมา</t>
  </si>
  <si>
    <t>นางสาวอริสา  สดชื่น</t>
  </si>
  <si>
    <t>นางสาววริสา  หน่อคำ</t>
  </si>
  <si>
    <t>16133</t>
  </si>
  <si>
    <t>นางสาวชุติกาญจน์  แก้วกาฬ</t>
  </si>
  <si>
    <t>16181</t>
  </si>
  <si>
    <t>16048</t>
  </si>
  <si>
    <t>นายนนทชัย  เเสนผาบ</t>
  </si>
  <si>
    <t>16082</t>
  </si>
  <si>
    <t>นายวราวุฒิ  ตั้งเชิง</t>
  </si>
  <si>
    <t>นายศุภกร  ทำทาน</t>
  </si>
  <si>
    <t>นายอัครชัย  ทาแว่น</t>
  </si>
  <si>
    <t>นางสาวอริสา  กองอุดม</t>
  </si>
  <si>
    <t>นายกิตติพล  ปันงาม</t>
  </si>
  <si>
    <t>นายจตุภัทร  อุตมีมั่ง</t>
  </si>
  <si>
    <t>นายณัฐพงษ์  อวดกล้า</t>
  </si>
  <si>
    <t>นายสว่างวงค์  เปียงปัน</t>
  </si>
  <si>
    <t>นายจักรกฤษณ์  แพทย์รักษา</t>
  </si>
  <si>
    <t>นายพรสวรรค์  ประมาณ</t>
  </si>
  <si>
    <t>16093</t>
  </si>
  <si>
    <t>นายศุภกรณ์  สุตรเลข</t>
  </si>
  <si>
    <t>นายสุวพิชญ์  จิตโต</t>
  </si>
  <si>
    <t>15721</t>
  </si>
  <si>
    <t>นางสาวกัลยา  ผลประโยชน์</t>
  </si>
  <si>
    <t>16816</t>
  </si>
  <si>
    <t>นายปรเมษฐ์  รักสัตย์</t>
  </si>
  <si>
    <t>นางสาวไอยดา  บุญยืน</t>
  </si>
  <si>
    <t>นางสาวกาญจน์ศิตา  ใจปา</t>
  </si>
  <si>
    <t>นางสาววันวิสา  เคนวงษ์</t>
  </si>
  <si>
    <t>นางสาวธิดารัตน์  ตาเร็ว</t>
  </si>
  <si>
    <t>นางสาวศิธิพิชา  ตากล้า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</si>
</sst>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"/>
  </numFmts>
  <fonts count="34">
    <font>
      <sz val="11"/>
      <color theme="1"/>
      <name val="Tahoma"/>
      <family val="2"/>
      <charset val="222"/>
      <scheme val="minor"/>
    </font>
    <font>
      <sz val="16"/>
      <color theme="1"/>
      <name val="Wingdings"/>
      <charset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60"/>
      <color theme="1"/>
      <name val="TH SarabunPSK"/>
      <family val="2"/>
    </font>
    <font>
      <sz val="50"/>
      <color theme="1"/>
      <name val="TH SarabunPSK"/>
      <family val="2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72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0"/>
      <color theme="1"/>
      <name val="TH SarabunPSK"/>
      <family val="2"/>
    </font>
    <font>
      <sz val="20"/>
      <color theme="1"/>
      <name val="TH SarabunPSK"/>
      <family val="2"/>
    </font>
    <font>
      <sz val="9"/>
      <color theme="1"/>
      <name val="TH SarabunPSK"/>
      <family val="2"/>
    </font>
    <font>
      <sz val="8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48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79">
    <xf numFmtId="0" fontId="0" fillId="0" borderId="0" xfId="0"/>
    <xf numFmtId="0" fontId="3" fillId="0" borderId="24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57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4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2" fillId="0" borderId="45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4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46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vertical="center"/>
    </xf>
    <xf numFmtId="0" fontId="2" fillId="0" borderId="41" xfId="0" applyFont="1" applyBorder="1" applyAlignment="1" applyProtection="1">
      <alignment vertical="center"/>
    </xf>
    <xf numFmtId="0" fontId="2" fillId="0" borderId="40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2" fontId="8" fillId="0" borderId="0" xfId="0" applyNumberFormat="1" applyFont="1" applyAlignment="1" applyProtection="1">
      <alignment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vertical="center"/>
    </xf>
    <xf numFmtId="0" fontId="5" fillId="5" borderId="1" xfId="0" applyFont="1" applyFill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righ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" fillId="2" borderId="0" xfId="0" applyFont="1" applyFill="1" applyAlignment="1" applyProtection="1">
      <alignment horizontal="right" vertical="center"/>
    </xf>
    <xf numFmtId="0" fontId="2" fillId="4" borderId="14" xfId="0" applyFont="1" applyFill="1" applyBorder="1" applyAlignment="1" applyProtection="1">
      <alignment horizontal="center" vertical="center"/>
    </xf>
    <xf numFmtId="0" fontId="11" fillId="0" borderId="41" xfId="0" applyFont="1" applyBorder="1" applyAlignment="1" applyProtection="1">
      <alignment horizontal="center" vertical="center"/>
    </xf>
    <xf numFmtId="0" fontId="22" fillId="3" borderId="41" xfId="0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shrinkToFit="1"/>
    </xf>
    <xf numFmtId="0" fontId="15" fillId="0" borderId="0" xfId="0" applyFont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/>
    </xf>
    <xf numFmtId="0" fontId="14" fillId="3" borderId="2" xfId="0" applyFont="1" applyFill="1" applyBorder="1" applyAlignment="1" applyProtection="1">
      <alignment horizontal="right" vertical="center" shrinkToFit="1"/>
    </xf>
    <xf numFmtId="0" fontId="14" fillId="3" borderId="3" xfId="0" applyFont="1" applyFill="1" applyBorder="1" applyAlignment="1" applyProtection="1">
      <alignment horizontal="left" vertical="center" shrinkToFit="1"/>
    </xf>
    <xf numFmtId="0" fontId="14" fillId="3" borderId="1" xfId="0" applyFont="1" applyFill="1" applyBorder="1" applyAlignment="1" applyProtection="1">
      <alignment horizontal="center" vertical="center" shrinkToFit="1"/>
    </xf>
    <xf numFmtId="0" fontId="15" fillId="0" borderId="1" xfId="0" applyFont="1" applyBorder="1" applyAlignment="1" applyProtection="1">
      <alignment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22" fillId="4" borderId="41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vertical="center"/>
    </xf>
    <xf numFmtId="0" fontId="2" fillId="4" borderId="42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</xf>
    <xf numFmtId="0" fontId="2" fillId="4" borderId="20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Alignment="1" applyProtection="1">
      <alignment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22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2" fillId="4" borderId="11" xfId="0" applyFont="1" applyFill="1" applyBorder="1" applyAlignment="1" applyProtection="1">
      <alignment vertical="center"/>
      <protection locked="0"/>
    </xf>
    <xf numFmtId="0" fontId="2" fillId="4" borderId="25" xfId="0" applyFont="1" applyFill="1" applyBorder="1" applyAlignment="1" applyProtection="1">
      <alignment horizontal="center" vertical="center"/>
    </xf>
    <xf numFmtId="0" fontId="2" fillId="4" borderId="24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14" xfId="0" applyFont="1" applyFill="1" applyBorder="1" applyAlignment="1" applyProtection="1">
      <alignment vertical="center"/>
      <protection locked="0"/>
    </xf>
    <xf numFmtId="0" fontId="2" fillId="4" borderId="54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center" vertical="center"/>
    </xf>
    <xf numFmtId="0" fontId="3" fillId="4" borderId="0" xfId="0" applyFont="1" applyFill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3" fillId="4" borderId="11" xfId="0" applyFont="1" applyFill="1" applyBorder="1" applyAlignment="1" applyProtection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14" xfId="0" applyFont="1" applyFill="1" applyBorder="1" applyAlignment="1" applyProtection="1">
      <alignment horizontal="center" vertical="center"/>
    </xf>
    <xf numFmtId="0" fontId="3" fillId="4" borderId="23" xfId="0" applyFont="1" applyFill="1" applyBorder="1" applyAlignment="1" applyProtection="1">
      <alignment horizontal="center" vertical="center"/>
    </xf>
    <xf numFmtId="0" fontId="2" fillId="4" borderId="56" xfId="0" applyFont="1" applyFill="1" applyBorder="1" applyAlignment="1" applyProtection="1">
      <alignment vertical="center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2" fillId="4" borderId="51" xfId="0" applyFont="1" applyFill="1" applyBorder="1" applyAlignment="1" applyProtection="1">
      <alignment vertical="center"/>
    </xf>
    <xf numFmtId="0" fontId="3" fillId="4" borderId="24" xfId="0" applyFont="1" applyFill="1" applyBorder="1" applyAlignment="1" applyProtection="1">
      <alignment horizontal="center" vertical="center"/>
    </xf>
    <xf numFmtId="0" fontId="2" fillId="4" borderId="24" xfId="0" applyFont="1" applyFill="1" applyBorder="1" applyAlignment="1" applyProtection="1">
      <alignment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19" fillId="4" borderId="41" xfId="0" applyFont="1" applyFill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12" xfId="0" applyFont="1" applyFill="1" applyBorder="1" applyAlignment="1" applyProtection="1">
      <alignment horizontal="center" vertical="center"/>
    </xf>
    <xf numFmtId="0" fontId="6" fillId="4" borderId="13" xfId="0" applyFont="1" applyFill="1" applyBorder="1" applyAlignment="1" applyProtection="1">
      <alignment horizontal="center" vertical="center"/>
    </xf>
    <xf numFmtId="0" fontId="6" fillId="4" borderId="19" xfId="0" applyFont="1" applyFill="1" applyBorder="1" applyAlignment="1" applyProtection="1">
      <alignment horizontal="center" vertical="center"/>
    </xf>
    <xf numFmtId="0" fontId="6" fillId="4" borderId="24" xfId="0" applyFont="1" applyFill="1" applyBorder="1" applyAlignment="1" applyProtection="1">
      <alignment horizontal="center" vertical="center"/>
    </xf>
    <xf numFmtId="0" fontId="3" fillId="4" borderId="29" xfId="0" applyFont="1" applyFill="1" applyBorder="1" applyAlignment="1" applyProtection="1">
      <alignment horizontal="left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6" fillId="4" borderId="55" xfId="0" applyFont="1" applyFill="1" applyBorder="1" applyAlignment="1" applyProtection="1">
      <alignment horizontal="center" vertical="center"/>
    </xf>
    <xf numFmtId="0" fontId="3" fillId="4" borderId="21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left" vertical="center"/>
    </xf>
    <xf numFmtId="0" fontId="6" fillId="4" borderId="11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6" fillId="4" borderId="53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24" xfId="0" applyFont="1" applyFill="1" applyBorder="1" applyAlignment="1" applyProtection="1">
      <alignment horizontal="left" vertical="center"/>
    </xf>
    <xf numFmtId="0" fontId="6" fillId="4" borderId="14" xfId="0" applyFont="1" applyFill="1" applyBorder="1" applyAlignment="1" applyProtection="1">
      <alignment horizontal="center" vertical="center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20" fillId="4" borderId="41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56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51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52" xfId="0" applyFont="1" applyFill="1" applyBorder="1" applyAlignment="1" applyProtection="1">
      <alignment horizontal="center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3" fillId="4" borderId="29" xfId="0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right" vertical="center"/>
    </xf>
    <xf numFmtId="0" fontId="2" fillId="4" borderId="50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/>
      <protection locked="0"/>
    </xf>
    <xf numFmtId="0" fontId="2" fillId="4" borderId="42" xfId="0" applyFont="1" applyFill="1" applyBorder="1" applyAlignment="1" applyProtection="1">
      <alignment vertical="center"/>
      <protection locked="0"/>
    </xf>
    <xf numFmtId="0" fontId="2" fillId="4" borderId="37" xfId="0" applyFont="1" applyFill="1" applyBorder="1" applyAlignment="1" applyProtection="1">
      <alignment horizontal="center" vertical="center"/>
    </xf>
    <xf numFmtId="0" fontId="2" fillId="4" borderId="38" xfId="0" applyFont="1" applyFill="1" applyBorder="1" applyAlignment="1" applyProtection="1">
      <alignment horizontal="center" vertical="center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left" vertical="center"/>
    </xf>
    <xf numFmtId="0" fontId="6" fillId="4" borderId="24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 shrinkToFit="1"/>
    </xf>
    <xf numFmtId="0" fontId="2" fillId="4" borderId="11" xfId="0" applyFont="1" applyFill="1" applyBorder="1" applyAlignment="1" applyProtection="1">
      <alignment horizontal="center" vertical="center" shrinkToFit="1"/>
    </xf>
    <xf numFmtId="0" fontId="2" fillId="4" borderId="14" xfId="0" applyFont="1" applyFill="1" applyBorder="1" applyAlignment="1" applyProtection="1">
      <alignment horizontal="center" vertical="center" shrinkToFit="1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NumberFormat="1" applyFont="1" applyBorder="1" applyAlignment="1" applyProtection="1">
      <alignment horizontal="left" vertical="center"/>
    </xf>
    <xf numFmtId="1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2" fillId="0" borderId="18" xfId="0" applyFont="1" applyBorder="1" applyAlignment="1" applyProtection="1">
      <alignment horizontal="center" shrinkToFit="1"/>
    </xf>
    <xf numFmtId="0" fontId="2" fillId="0" borderId="18" xfId="0" applyFont="1" applyBorder="1" applyAlignment="1" applyProtection="1">
      <alignment horizontal="center"/>
    </xf>
    <xf numFmtId="0" fontId="2" fillId="3" borderId="0" xfId="0" applyFont="1" applyFill="1" applyAlignment="1" applyProtection="1">
      <alignment vertical="center"/>
    </xf>
    <xf numFmtId="0" fontId="2" fillId="0" borderId="33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vertical="center"/>
    </xf>
    <xf numFmtId="0" fontId="2" fillId="0" borderId="2" xfId="0" applyFont="1" applyBorder="1" applyProtection="1"/>
    <xf numFmtId="0" fontId="2" fillId="0" borderId="31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28" fillId="6" borderId="77" xfId="0" applyFont="1" applyFill="1" applyBorder="1" applyAlignment="1" applyProtection="1">
      <alignment horizontal="right" vertical="center"/>
    </xf>
    <xf numFmtId="188" fontId="0" fillId="6" borderId="0" xfId="0" applyNumberFormat="1" applyFill="1" applyProtection="1"/>
    <xf numFmtId="0" fontId="2" fillId="6" borderId="0" xfId="0" applyFont="1" applyFill="1" applyProtection="1"/>
    <xf numFmtId="0" fontId="2" fillId="6" borderId="0" xfId="0" applyFont="1" applyFill="1" applyAlignment="1" applyProtection="1">
      <alignment vertical="center"/>
    </xf>
    <xf numFmtId="0" fontId="25" fillId="0" borderId="0" xfId="0" applyFont="1" applyProtection="1"/>
    <xf numFmtId="0" fontId="0" fillId="0" borderId="0" xfId="0" applyProtection="1"/>
    <xf numFmtId="0" fontId="26" fillId="0" borderId="0" xfId="0" applyFont="1" applyProtection="1"/>
    <xf numFmtId="0" fontId="2" fillId="0" borderId="0" xfId="0" applyFont="1" applyAlignment="1" applyProtection="1">
      <alignment horizontal="right" vertical="center"/>
    </xf>
    <xf numFmtId="188" fontId="2" fillId="0" borderId="0" xfId="0" applyNumberFormat="1" applyFont="1" applyProtection="1"/>
    <xf numFmtId="0" fontId="24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28" fillId="0" borderId="77" xfId="0" applyFont="1" applyBorder="1" applyAlignment="1" applyProtection="1">
      <alignment horizontal="right" vertical="center"/>
    </xf>
    <xf numFmtId="2" fontId="2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6" fillId="4" borderId="30" xfId="0" applyFont="1" applyFill="1" applyBorder="1" applyAlignment="1" applyProtection="1">
      <alignment horizontal="center" vertical="center"/>
    </xf>
    <xf numFmtId="0" fontId="6" fillId="4" borderId="76" xfId="0" applyFont="1" applyFill="1" applyBorder="1" applyAlignment="1" applyProtection="1">
      <alignment horizontal="center" vertical="center"/>
    </xf>
    <xf numFmtId="0" fontId="6" fillId="4" borderId="32" xfId="0" applyFont="1" applyFill="1" applyBorder="1" applyAlignment="1" applyProtection="1">
      <alignment horizontal="center" vertical="center"/>
    </xf>
    <xf numFmtId="0" fontId="6" fillId="4" borderId="71" xfId="0" applyFont="1" applyFill="1" applyBorder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center" vertical="center" shrinkToFit="1"/>
    </xf>
    <xf numFmtId="0" fontId="11" fillId="0" borderId="0" xfId="0" applyFont="1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44" xfId="0" applyFont="1" applyBorder="1" applyAlignment="1" applyProtection="1">
      <alignment horizontal="center" vertical="center" wrapText="1"/>
    </xf>
    <xf numFmtId="0" fontId="27" fillId="0" borderId="70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center" vertical="center" wrapText="1"/>
    </xf>
    <xf numFmtId="0" fontId="27" fillId="0" borderId="24" xfId="0" applyFont="1" applyBorder="1" applyAlignment="1" applyProtection="1">
      <alignment horizontal="center" vertical="center"/>
    </xf>
    <xf numFmtId="0" fontId="30" fillId="0" borderId="57" xfId="0" applyFont="1" applyBorder="1" applyAlignment="1" applyProtection="1">
      <alignment horizontal="center" vertical="center"/>
    </xf>
    <xf numFmtId="0" fontId="30" fillId="0" borderId="4" xfId="0" applyFont="1" applyBorder="1" applyAlignment="1" applyProtection="1">
      <alignment horizontal="center" vertical="center"/>
    </xf>
    <xf numFmtId="0" fontId="30" fillId="0" borderId="6" xfId="0" applyFont="1" applyBorder="1" applyAlignment="1" applyProtection="1">
      <alignment horizontal="center" vertical="center"/>
    </xf>
    <xf numFmtId="0" fontId="30" fillId="0" borderId="24" xfId="0" applyFont="1" applyBorder="1" applyAlignment="1" applyProtection="1">
      <alignment horizontal="center" vertical="center"/>
    </xf>
    <xf numFmtId="0" fontId="27" fillId="0" borderId="10" xfId="0" applyFont="1" applyBorder="1" applyAlignment="1" applyProtection="1">
      <alignment horizontal="center" vertical="center" shrinkToFit="1"/>
    </xf>
    <xf numFmtId="0" fontId="27" fillId="0" borderId="12" xfId="0" applyFont="1" applyBorder="1" applyAlignment="1" applyProtection="1">
      <alignment horizontal="center" vertical="center"/>
    </xf>
    <xf numFmtId="0" fontId="27" fillId="0" borderId="13" xfId="0" applyFont="1" applyBorder="1" applyAlignment="1" applyProtection="1">
      <alignment horizontal="center" vertical="center"/>
    </xf>
    <xf numFmtId="0" fontId="27" fillId="0" borderId="14" xfId="0" applyFont="1" applyBorder="1" applyAlignment="1" applyProtection="1">
      <alignment horizontal="center" vertical="center"/>
    </xf>
    <xf numFmtId="0" fontId="29" fillId="4" borderId="12" xfId="0" applyFont="1" applyFill="1" applyBorder="1" applyAlignment="1" applyProtection="1">
      <alignment horizontal="center" vertical="center"/>
      <protection locked="0"/>
    </xf>
    <xf numFmtId="0" fontId="29" fillId="4" borderId="13" xfId="0" applyFont="1" applyFill="1" applyBorder="1" applyAlignment="1" applyProtection="1">
      <alignment horizontal="center" vertical="center"/>
      <protection locked="0"/>
    </xf>
    <xf numFmtId="0" fontId="29" fillId="4" borderId="14" xfId="0" applyFont="1" applyFill="1" applyBorder="1" applyAlignment="1" applyProtection="1">
      <alignment horizontal="center" vertical="center"/>
      <protection locked="0"/>
    </xf>
    <xf numFmtId="0" fontId="29" fillId="4" borderId="42" xfId="0" applyFont="1" applyFill="1" applyBorder="1" applyAlignment="1" applyProtection="1">
      <alignment horizontal="center" vertical="center"/>
      <protection locked="0"/>
    </xf>
    <xf numFmtId="0" fontId="29" fillId="4" borderId="38" xfId="0" applyFont="1" applyFill="1" applyBorder="1" applyAlignment="1" applyProtection="1">
      <alignment horizontal="center" vertical="center"/>
      <protection locked="0"/>
    </xf>
    <xf numFmtId="0" fontId="29" fillId="4" borderId="19" xfId="0" applyFont="1" applyFill="1" applyBorder="1" applyAlignment="1" applyProtection="1">
      <alignment horizontal="center" vertical="center"/>
      <protection locked="0"/>
    </xf>
    <xf numFmtId="0" fontId="10" fillId="3" borderId="41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</xf>
    <xf numFmtId="0" fontId="16" fillId="3" borderId="0" xfId="0" applyFont="1" applyFill="1" applyAlignment="1" applyProtection="1">
      <alignment vertical="center"/>
    </xf>
    <xf numFmtId="0" fontId="6" fillId="4" borderId="41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center" vertical="center"/>
    </xf>
    <xf numFmtId="187" fontId="10" fillId="2" borderId="0" xfId="0" applyNumberFormat="1" applyFont="1" applyFill="1" applyAlignment="1" applyProtection="1">
      <alignment horizontal="left" vertical="center"/>
    </xf>
    <xf numFmtId="0" fontId="19" fillId="2" borderId="0" xfId="0" applyFont="1" applyFill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/>
    </xf>
    <xf numFmtId="2" fontId="5" fillId="2" borderId="1" xfId="0" applyNumberFormat="1" applyFont="1" applyFill="1" applyBorder="1" applyAlignment="1" applyProtection="1">
      <alignment horizontal="center" shrinkToFit="1"/>
    </xf>
    <xf numFmtId="2" fontId="5" fillId="0" borderId="0" xfId="0" applyNumberFormat="1" applyFont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left" vertical="center"/>
      <protection locked="0"/>
    </xf>
    <xf numFmtId="0" fontId="19" fillId="4" borderId="0" xfId="0" applyFont="1" applyFill="1" applyAlignment="1" applyProtection="1">
      <alignment vertical="center"/>
    </xf>
    <xf numFmtId="0" fontId="5" fillId="4" borderId="0" xfId="0" applyFont="1" applyFill="1" applyAlignment="1" applyProtection="1">
      <alignment horizontal="center" vertical="center"/>
    </xf>
    <xf numFmtId="187" fontId="10" fillId="4" borderId="0" xfId="0" applyNumberFormat="1" applyFont="1" applyFill="1" applyBorder="1" applyAlignment="1" applyProtection="1">
      <alignment horizontal="left" vertical="center"/>
      <protection locked="0"/>
    </xf>
    <xf numFmtId="1" fontId="10" fillId="4" borderId="0" xfId="0" applyNumberFormat="1" applyFont="1" applyFill="1" applyBorder="1" applyAlignment="1" applyProtection="1">
      <alignment horizontal="left" vertical="center"/>
      <protection locked="0"/>
    </xf>
    <xf numFmtId="0" fontId="10" fillId="4" borderId="0" xfId="0" applyFont="1" applyFill="1" applyAlignment="1" applyProtection="1">
      <alignment vertical="center"/>
    </xf>
    <xf numFmtId="0" fontId="10" fillId="4" borderId="0" xfId="0" applyFont="1" applyFill="1" applyBorder="1" applyAlignment="1" applyProtection="1">
      <alignment vertical="center"/>
    </xf>
    <xf numFmtId="49" fontId="10" fillId="4" borderId="0" xfId="0" applyNumberFormat="1" applyFont="1" applyFill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center" vertical="center" shrinkToFit="1"/>
    </xf>
    <xf numFmtId="0" fontId="10" fillId="4" borderId="0" xfId="0" applyFont="1" applyFill="1" applyAlignment="1" applyProtection="1">
      <alignment horizontal="left" vertical="center"/>
    </xf>
    <xf numFmtId="0" fontId="5" fillId="4" borderId="1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horizontal="left" vertical="center" shrinkToFit="1"/>
    </xf>
    <xf numFmtId="0" fontId="10" fillId="4" borderId="7" xfId="0" applyFont="1" applyFill="1" applyBorder="1" applyAlignment="1" applyProtection="1">
      <alignment vertical="center"/>
    </xf>
    <xf numFmtId="0" fontId="10" fillId="4" borderId="37" xfId="0" applyFont="1" applyFill="1" applyBorder="1" applyAlignment="1" applyProtection="1">
      <alignment vertical="center"/>
    </xf>
    <xf numFmtId="0" fontId="10" fillId="4" borderId="38" xfId="0" applyFont="1" applyFill="1" applyBorder="1" applyAlignment="1" applyProtection="1">
      <alignment vertical="center"/>
    </xf>
    <xf numFmtId="187" fontId="10" fillId="4" borderId="0" xfId="0" applyNumberFormat="1" applyFont="1" applyFill="1" applyBorder="1" applyAlignment="1" applyProtection="1">
      <alignment horizontal="left" vertical="center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5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left" vertical="center"/>
    </xf>
    <xf numFmtId="49" fontId="10" fillId="4" borderId="0" xfId="0" applyNumberFormat="1" applyFont="1" applyFill="1" applyBorder="1" applyAlignment="1" applyProtection="1">
      <alignment horizontal="left" vertical="center"/>
    </xf>
    <xf numFmtId="0" fontId="9" fillId="4" borderId="0" xfId="0" applyFont="1" applyFill="1" applyAlignment="1" applyProtection="1">
      <alignment vertical="center"/>
      <protection locked="0"/>
    </xf>
    <xf numFmtId="0" fontId="2" fillId="4" borderId="23" xfId="0" applyFont="1" applyFill="1" applyBorder="1" applyAlignment="1" applyProtection="1">
      <alignment horizontal="center" vertical="center" shrinkToFit="1"/>
    </xf>
    <xf numFmtId="0" fontId="2" fillId="4" borderId="24" xfId="0" applyFont="1" applyFill="1" applyBorder="1" applyAlignment="1" applyProtection="1">
      <alignment horizontal="center" vertical="center" shrinkToFit="1"/>
    </xf>
    <xf numFmtId="0" fontId="3" fillId="4" borderId="23" xfId="0" applyFont="1" applyFill="1" applyBorder="1" applyAlignment="1" applyProtection="1">
      <alignment horizontal="center" vertical="center" shrinkToFit="1"/>
    </xf>
    <xf numFmtId="0" fontId="3" fillId="4" borderId="24" xfId="0" applyFont="1" applyFill="1" applyBorder="1" applyAlignment="1" applyProtection="1">
      <alignment horizontal="center" vertical="center" shrinkToFit="1"/>
    </xf>
    <xf numFmtId="0" fontId="2" fillId="0" borderId="23" xfId="0" applyFont="1" applyBorder="1" applyAlignment="1" applyProtection="1">
      <alignment horizontal="center" vertical="center" shrinkToFit="1"/>
    </xf>
    <xf numFmtId="0" fontId="2" fillId="0" borderId="24" xfId="0" applyFont="1" applyBorder="1" applyAlignment="1" applyProtection="1">
      <alignment horizontal="center" vertical="center" shrinkToFit="1"/>
    </xf>
    <xf numFmtId="0" fontId="9" fillId="0" borderId="0" xfId="0" applyFont="1"/>
    <xf numFmtId="0" fontId="5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5" fillId="0" borderId="0" xfId="0" applyFont="1" applyAlignment="1"/>
    <xf numFmtId="0" fontId="10" fillId="0" borderId="67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9" fillId="0" borderId="43" xfId="0" applyFont="1" applyBorder="1" applyAlignment="1"/>
    <xf numFmtId="0" fontId="9" fillId="0" borderId="0" xfId="0" applyFont="1" applyAlignment="1"/>
    <xf numFmtId="0" fontId="10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5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vertical="center" wrapText="1"/>
    </xf>
    <xf numFmtId="0" fontId="5" fillId="0" borderId="6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center" wrapText="1"/>
    </xf>
    <xf numFmtId="0" fontId="9" fillId="0" borderId="75" xfId="0" applyFont="1" applyBorder="1"/>
    <xf numFmtId="0" fontId="9" fillId="0" borderId="0" xfId="0" applyFont="1" applyBorder="1" applyAlignment="1"/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/>
    <xf numFmtId="0" fontId="5" fillId="0" borderId="0" xfId="0" applyFont="1" applyAlignment="1">
      <alignment horizontal="left" vertical="center" indent="8"/>
    </xf>
    <xf numFmtId="0" fontId="14" fillId="3" borderId="2" xfId="0" applyFont="1" applyFill="1" applyBorder="1" applyAlignment="1" applyProtection="1">
      <alignment horizontal="center" vertical="center" shrinkToFit="1"/>
    </xf>
    <xf numFmtId="0" fontId="14" fillId="3" borderId="3" xfId="0" applyFont="1" applyFill="1" applyBorder="1" applyAlignment="1" applyProtection="1">
      <alignment horizontal="center" vertical="center" shrinkToFit="1"/>
    </xf>
    <xf numFmtId="0" fontId="0" fillId="3" borderId="1" xfId="0" applyFill="1" applyBorder="1" applyAlignment="1">
      <alignment horizontal="center"/>
    </xf>
    <xf numFmtId="0" fontId="18" fillId="3" borderId="0" xfId="0" applyFont="1" applyFill="1" applyAlignment="1" applyProtection="1">
      <alignment horizontal="center" vertical="center"/>
    </xf>
    <xf numFmtId="0" fontId="18" fillId="3" borderId="32" xfId="0" applyFont="1" applyFill="1" applyBorder="1" applyAlignment="1" applyProtection="1">
      <alignment horizontal="center" vertical="center"/>
    </xf>
    <xf numFmtId="0" fontId="18" fillId="5" borderId="74" xfId="0" applyFont="1" applyFill="1" applyBorder="1" applyAlignment="1" applyProtection="1">
      <alignment horizontal="center" vertical="center"/>
    </xf>
    <xf numFmtId="0" fontId="18" fillId="5" borderId="32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15" fillId="3" borderId="6" xfId="0" applyFont="1" applyFill="1" applyBorder="1" applyAlignment="1" applyProtection="1">
      <alignment horizontal="center" vertical="center" shrinkToFit="1"/>
    </xf>
    <xf numFmtId="0" fontId="15" fillId="3" borderId="73" xfId="0" applyFont="1" applyFill="1" applyBorder="1" applyAlignment="1" applyProtection="1">
      <alignment horizontal="center" vertical="center" shrinkToFit="1"/>
    </xf>
    <xf numFmtId="0" fontId="15" fillId="3" borderId="29" xfId="0" applyFont="1" applyFill="1" applyBorder="1" applyAlignment="1" applyProtection="1">
      <alignment horizontal="center" vertical="center" shrinkToFit="1"/>
    </xf>
    <xf numFmtId="0" fontId="15" fillId="3" borderId="21" xfId="0" applyFont="1" applyFill="1" applyBorder="1" applyAlignment="1" applyProtection="1">
      <alignment horizontal="center" vertical="center" shrinkToFit="1"/>
    </xf>
    <xf numFmtId="0" fontId="15" fillId="3" borderId="1" xfId="0" applyFont="1" applyFill="1" applyBorder="1" applyAlignment="1" applyProtection="1">
      <alignment horizontal="center" vertical="center" shrinkToFit="1"/>
    </xf>
    <xf numFmtId="0" fontId="5" fillId="5" borderId="4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0" fontId="15" fillId="5" borderId="6" xfId="0" applyFont="1" applyFill="1" applyBorder="1" applyAlignment="1" applyProtection="1">
      <alignment horizontal="center" vertical="center" shrinkToFit="1"/>
    </xf>
    <xf numFmtId="0" fontId="15" fillId="5" borderId="73" xfId="0" applyFont="1" applyFill="1" applyBorder="1" applyAlignment="1" applyProtection="1">
      <alignment horizontal="center" vertical="center" shrinkToFit="1"/>
    </xf>
    <xf numFmtId="0" fontId="15" fillId="5" borderId="29" xfId="0" applyFont="1" applyFill="1" applyBorder="1" applyAlignment="1" applyProtection="1">
      <alignment horizontal="center" vertical="center" shrinkToFit="1"/>
    </xf>
    <xf numFmtId="0" fontId="15" fillId="5" borderId="21" xfId="0" applyFont="1" applyFill="1" applyBorder="1" applyAlignment="1" applyProtection="1">
      <alignment horizontal="center" vertical="center" shrinkToFit="1"/>
    </xf>
    <xf numFmtId="0" fontId="15" fillId="5" borderId="1" xfId="0" applyFont="1" applyFill="1" applyBorder="1" applyAlignment="1" applyProtection="1">
      <alignment horizontal="center" vertical="center" shrinkToFit="1"/>
    </xf>
    <xf numFmtId="0" fontId="15" fillId="3" borderId="4" xfId="0" applyFont="1" applyFill="1" applyBorder="1" applyAlignment="1" applyProtection="1">
      <alignment horizontal="center" vertical="center" shrinkToFit="1"/>
    </xf>
    <xf numFmtId="0" fontId="15" fillId="3" borderId="5" xfId="0" applyFont="1" applyFill="1" applyBorder="1" applyAlignment="1" applyProtection="1">
      <alignment horizontal="center" vertical="center" shrinkToFit="1"/>
    </xf>
    <xf numFmtId="0" fontId="5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2" fontId="5" fillId="2" borderId="1" xfId="0" applyNumberFormat="1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2" fontId="5" fillId="2" borderId="3" xfId="0" applyNumberFormat="1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 vertical="center"/>
    </xf>
    <xf numFmtId="0" fontId="9" fillId="2" borderId="30" xfId="0" applyFont="1" applyFill="1" applyBorder="1" applyProtection="1"/>
    <xf numFmtId="0" fontId="9" fillId="2" borderId="3" xfId="0" applyFont="1" applyFill="1" applyBorder="1" applyProtection="1"/>
    <xf numFmtId="0" fontId="5" fillId="2" borderId="3" xfId="0" applyFont="1" applyFill="1" applyBorder="1" applyAlignment="1" applyProtection="1">
      <alignment horizontal="center" vertical="center"/>
    </xf>
    <xf numFmtId="0" fontId="5" fillId="2" borderId="30" xfId="0" applyFont="1" applyFill="1" applyBorder="1" applyAlignment="1" applyProtection="1">
      <alignment horizontal="center" vertical="center"/>
    </xf>
    <xf numFmtId="1" fontId="10" fillId="2" borderId="0" xfId="0" applyNumberFormat="1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22" fillId="2" borderId="0" xfId="0" applyFont="1" applyFill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 applyProtection="1">
      <alignment horizontal="center" vertical="center"/>
    </xf>
    <xf numFmtId="0" fontId="10" fillId="4" borderId="9" xfId="0" applyFont="1" applyFill="1" applyBorder="1" applyAlignment="1" applyProtection="1">
      <alignment horizontal="center" vertical="center"/>
    </xf>
    <xf numFmtId="0" fontId="10" fillId="4" borderId="19" xfId="0" applyFont="1" applyFill="1" applyBorder="1" applyAlignment="1" applyProtection="1">
      <alignment horizontal="center" vertical="center"/>
    </xf>
    <xf numFmtId="0" fontId="10" fillId="4" borderId="52" xfId="0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horizontal="center" vertical="center"/>
    </xf>
    <xf numFmtId="0" fontId="19" fillId="4" borderId="0" xfId="0" applyFont="1" applyFill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/>
    </xf>
    <xf numFmtId="0" fontId="10" fillId="4" borderId="0" xfId="0" applyFont="1" applyFill="1" applyAlignment="1" applyProtection="1">
      <alignment horizontal="left" vertical="center"/>
    </xf>
    <xf numFmtId="0" fontId="10" fillId="4" borderId="0" xfId="0" applyFont="1" applyFill="1" applyAlignment="1" applyProtection="1">
      <alignment horizontal="left" vertical="center"/>
      <protection locked="0"/>
    </xf>
    <xf numFmtId="0" fontId="10" fillId="4" borderId="0" xfId="0" applyFont="1" applyFill="1" applyBorder="1" applyAlignment="1" applyProtection="1">
      <alignment horizontal="left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</xf>
    <xf numFmtId="0" fontId="17" fillId="3" borderId="0" xfId="0" applyFont="1" applyFill="1" applyAlignment="1" applyProtection="1">
      <alignment horizontal="center" vertical="center"/>
    </xf>
    <xf numFmtId="0" fontId="16" fillId="3" borderId="0" xfId="0" applyFont="1" applyFill="1" applyAlignment="1" applyProtection="1">
      <alignment vertical="center"/>
    </xf>
    <xf numFmtId="0" fontId="16" fillId="3" borderId="0" xfId="0" applyFont="1" applyFill="1" applyAlignment="1" applyProtection="1">
      <alignment horizontal="center" vertical="center"/>
    </xf>
    <xf numFmtId="0" fontId="2" fillId="4" borderId="36" xfId="0" applyFont="1" applyFill="1" applyBorder="1" applyAlignment="1" applyProtection="1">
      <alignment horizontal="left" vertical="center"/>
    </xf>
    <xf numFmtId="0" fontId="2" fillId="4" borderId="56" xfId="0" applyFont="1" applyFill="1" applyBorder="1" applyAlignment="1" applyProtection="1">
      <alignment horizontal="left" vertical="center"/>
    </xf>
    <xf numFmtId="0" fontId="2" fillId="4" borderId="38" xfId="0" applyFont="1" applyFill="1" applyBorder="1" applyAlignment="1" applyProtection="1">
      <alignment horizontal="left" vertical="center"/>
    </xf>
    <xf numFmtId="0" fontId="2" fillId="4" borderId="52" xfId="0" applyFont="1" applyFill="1" applyBorder="1" applyAlignment="1" applyProtection="1">
      <alignment horizontal="left" vertical="center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2" fillId="4" borderId="51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16" xfId="0" applyFont="1" applyFill="1" applyBorder="1" applyAlignment="1" applyProtection="1">
      <alignment horizontal="center" vertical="center"/>
    </xf>
    <xf numFmtId="0" fontId="2" fillId="4" borderId="17" xfId="0" applyFont="1" applyFill="1" applyBorder="1" applyAlignment="1" applyProtection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</xf>
    <xf numFmtId="0" fontId="2" fillId="4" borderId="37" xfId="0" applyFont="1" applyFill="1" applyBorder="1" applyAlignment="1" applyProtection="1">
      <alignment horizontal="center" vertical="center" wrapText="1"/>
    </xf>
    <xf numFmtId="0" fontId="2" fillId="4" borderId="38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 wrapText="1"/>
    </xf>
    <xf numFmtId="0" fontId="2" fillId="4" borderId="23" xfId="0" applyFont="1" applyFill="1" applyBorder="1" applyAlignment="1" applyProtection="1">
      <alignment horizontal="center" vertical="center" wrapText="1"/>
    </xf>
    <xf numFmtId="0" fontId="2" fillId="4" borderId="24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50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</xf>
    <xf numFmtId="0" fontId="2" fillId="4" borderId="41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left" vertical="center"/>
    </xf>
    <xf numFmtId="0" fontId="2" fillId="4" borderId="51" xfId="0" applyFont="1" applyFill="1" applyBorder="1" applyAlignment="1" applyProtection="1">
      <alignment horizontal="left" vertical="center"/>
    </xf>
    <xf numFmtId="0" fontId="2" fillId="4" borderId="18" xfId="0" applyFont="1" applyFill="1" applyBorder="1" applyAlignment="1" applyProtection="1">
      <alignment horizontal="center" vertical="center" wrapText="1"/>
    </xf>
    <xf numFmtId="0" fontId="2" fillId="4" borderId="49" xfId="0" applyFont="1" applyFill="1" applyBorder="1" applyAlignment="1" applyProtection="1">
      <alignment horizontal="center" vertical="center" wrapText="1"/>
    </xf>
    <xf numFmtId="0" fontId="2" fillId="4" borderId="33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37" xfId="0" applyFont="1" applyFill="1" applyBorder="1" applyAlignment="1" applyProtection="1">
      <alignment horizontal="center" vertical="center" wrapText="1"/>
    </xf>
    <xf numFmtId="0" fontId="3" fillId="4" borderId="22" xfId="0" applyFont="1" applyFill="1" applyBorder="1" applyAlignment="1" applyProtection="1">
      <alignment horizontal="center" vertical="center"/>
    </xf>
    <xf numFmtId="0" fontId="3" fillId="4" borderId="23" xfId="0" applyFont="1" applyFill="1" applyBorder="1" applyAlignment="1" applyProtection="1">
      <alignment horizontal="center" vertical="center"/>
    </xf>
    <xf numFmtId="0" fontId="3" fillId="4" borderId="24" xfId="0" applyFont="1" applyFill="1" applyBorder="1" applyAlignment="1" applyProtection="1">
      <alignment horizontal="center" vertical="center"/>
    </xf>
    <xf numFmtId="0" fontId="3" fillId="4" borderId="41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49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49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6" fillId="4" borderId="41" xfId="0" applyFont="1" applyFill="1" applyBorder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center" vertical="center" wrapText="1"/>
    </xf>
    <xf numFmtId="0" fontId="6" fillId="4" borderId="23" xfId="0" applyFont="1" applyFill="1" applyBorder="1" applyAlignment="1" applyProtection="1">
      <alignment horizontal="center" vertical="center" wrapText="1"/>
    </xf>
    <xf numFmtId="0" fontId="6" fillId="4" borderId="22" xfId="0" applyFont="1" applyFill="1" applyBorder="1" applyAlignment="1" applyProtection="1">
      <alignment horizontal="center" vertical="center"/>
    </xf>
    <xf numFmtId="0" fontId="6" fillId="4" borderId="23" xfId="0" applyFont="1" applyFill="1" applyBorder="1" applyAlignment="1" applyProtection="1">
      <alignment horizontal="center" vertical="center"/>
    </xf>
    <xf numFmtId="0" fontId="6" fillId="4" borderId="24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6" fillId="4" borderId="28" xfId="0" applyFont="1" applyFill="1" applyBorder="1" applyAlignment="1" applyProtection="1">
      <alignment horizontal="center" vertical="center"/>
    </xf>
    <xf numFmtId="0" fontId="11" fillId="4" borderId="22" xfId="0" applyFont="1" applyFill="1" applyBorder="1" applyAlignment="1" applyProtection="1">
      <alignment horizontal="center" vertical="center" wrapText="1" shrinkToFit="1"/>
    </xf>
    <xf numFmtId="0" fontId="11" fillId="4" borderId="23" xfId="0" applyFont="1" applyFill="1" applyBorder="1" applyAlignment="1" applyProtection="1">
      <alignment horizontal="center" vertical="center" wrapText="1" shrinkToFit="1"/>
    </xf>
    <xf numFmtId="0" fontId="6" fillId="4" borderId="18" xfId="0" applyFont="1" applyFill="1" applyBorder="1" applyAlignment="1" applyProtection="1">
      <alignment horizontal="center" vertical="center"/>
    </xf>
    <xf numFmtId="0" fontId="6" fillId="4" borderId="20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 shrinkToFit="1"/>
    </xf>
    <xf numFmtId="0" fontId="6" fillId="4" borderId="8" xfId="0" applyFont="1" applyFill="1" applyBorder="1" applyAlignment="1" applyProtection="1">
      <alignment horizontal="center" vertical="center" shrinkToFit="1"/>
    </xf>
    <xf numFmtId="0" fontId="6" fillId="4" borderId="9" xfId="0" applyFont="1" applyFill="1" applyBorder="1" applyAlignment="1" applyProtection="1">
      <alignment horizontal="center" vertical="center" shrinkToFit="1"/>
    </xf>
    <xf numFmtId="0" fontId="6" fillId="4" borderId="57" xfId="0" applyFont="1" applyFill="1" applyBorder="1" applyAlignment="1" applyProtection="1">
      <alignment horizontal="center" vertical="center" shrinkToFit="1"/>
    </xf>
    <xf numFmtId="0" fontId="6" fillId="4" borderId="26" xfId="0" applyFont="1" applyFill="1" applyBorder="1" applyAlignment="1" applyProtection="1">
      <alignment horizontal="center" vertical="center" shrinkToFit="1"/>
    </xf>
    <xf numFmtId="0" fontId="6" fillId="4" borderId="4" xfId="0" applyFont="1" applyFill="1" applyBorder="1" applyAlignment="1" applyProtection="1">
      <alignment horizontal="center" vertical="center" shrinkToFit="1"/>
    </xf>
    <xf numFmtId="0" fontId="6" fillId="4" borderId="27" xfId="0" applyFont="1" applyFill="1" applyBorder="1" applyAlignment="1" applyProtection="1">
      <alignment horizontal="center" vertical="center" shrinkToFit="1"/>
    </xf>
    <xf numFmtId="0" fontId="6" fillId="4" borderId="53" xfId="0" applyFont="1" applyFill="1" applyBorder="1" applyAlignment="1" applyProtection="1">
      <alignment horizontal="center" vertical="center" shrinkToFit="1"/>
    </xf>
    <xf numFmtId="0" fontId="6" fillId="4" borderId="54" xfId="0" applyFont="1" applyFill="1" applyBorder="1" applyAlignment="1" applyProtection="1">
      <alignment horizontal="center" vertical="center" shrinkToFit="1"/>
    </xf>
    <xf numFmtId="0" fontId="27" fillId="0" borderId="18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center" vertical="center" wrapText="1"/>
    </xf>
    <xf numFmtId="0" fontId="27" fillId="0" borderId="35" xfId="0" applyFont="1" applyBorder="1" applyAlignment="1" applyProtection="1">
      <alignment horizontal="left" vertical="center"/>
    </xf>
    <xf numFmtId="0" fontId="27" fillId="0" borderId="71" xfId="0" applyFont="1" applyBorder="1" applyAlignment="1" applyProtection="1">
      <alignment horizontal="left" vertical="center"/>
    </xf>
    <xf numFmtId="0" fontId="27" fillId="0" borderId="39" xfId="0" applyFont="1" applyBorder="1" applyAlignment="1" applyProtection="1">
      <alignment horizontal="left" vertical="center"/>
    </xf>
    <xf numFmtId="0" fontId="27" fillId="0" borderId="34" xfId="0" applyFont="1" applyBorder="1" applyAlignment="1" applyProtection="1">
      <alignment horizontal="left" vertical="center"/>
    </xf>
    <xf numFmtId="0" fontId="27" fillId="0" borderId="41" xfId="0" applyFont="1" applyBorder="1" applyAlignment="1" applyProtection="1">
      <alignment horizontal="left" vertical="center"/>
    </xf>
    <xf numFmtId="0" fontId="27" fillId="0" borderId="40" xfId="0" applyFont="1" applyBorder="1" applyAlignment="1" applyProtection="1">
      <alignment horizontal="left" vertical="center"/>
    </xf>
    <xf numFmtId="0" fontId="27" fillId="0" borderId="47" xfId="0" applyFont="1" applyBorder="1" applyAlignment="1" applyProtection="1">
      <alignment horizontal="left" vertical="center"/>
    </xf>
    <xf numFmtId="0" fontId="27" fillId="0" borderId="72" xfId="0" applyFont="1" applyBorder="1" applyAlignment="1" applyProtection="1">
      <alignment horizontal="left" vertical="center"/>
    </xf>
    <xf numFmtId="0" fontId="27" fillId="0" borderId="48" xfId="0" applyFont="1" applyBorder="1" applyAlignment="1" applyProtection="1">
      <alignment horizontal="left" vertical="center"/>
    </xf>
    <xf numFmtId="0" fontId="27" fillId="0" borderId="47" xfId="0" applyFont="1" applyBorder="1" applyAlignment="1" applyProtection="1">
      <alignment horizontal="left" vertical="center" wrapText="1"/>
    </xf>
    <xf numFmtId="0" fontId="27" fillId="0" borderId="72" xfId="0" applyFont="1" applyBorder="1" applyAlignment="1" applyProtection="1">
      <alignment horizontal="left" vertical="center" wrapText="1"/>
    </xf>
    <xf numFmtId="0" fontId="27" fillId="0" borderId="48" xfId="0" applyFont="1" applyBorder="1" applyAlignment="1" applyProtection="1">
      <alignment horizontal="left" vertical="center" wrapText="1"/>
    </xf>
    <xf numFmtId="0" fontId="27" fillId="0" borderId="35" xfId="0" applyFont="1" applyBorder="1" applyAlignment="1" applyProtection="1">
      <alignment horizontal="left"/>
    </xf>
    <xf numFmtId="0" fontId="27" fillId="0" borderId="71" xfId="0" applyFont="1" applyBorder="1" applyAlignment="1" applyProtection="1">
      <alignment horizontal="left"/>
    </xf>
    <xf numFmtId="0" fontId="27" fillId="0" borderId="39" xfId="0" applyFont="1" applyBorder="1" applyAlignment="1" applyProtection="1">
      <alignment horizontal="left"/>
    </xf>
    <xf numFmtId="0" fontId="27" fillId="0" borderId="34" xfId="0" applyFont="1" applyBorder="1" applyAlignment="1" applyProtection="1">
      <alignment horizontal="left" vertical="center" wrapText="1"/>
    </xf>
    <xf numFmtId="0" fontId="27" fillId="0" borderId="41" xfId="0" applyFont="1" applyBorder="1" applyAlignment="1" applyProtection="1">
      <alignment horizontal="left" vertical="center" wrapText="1"/>
    </xf>
    <xf numFmtId="0" fontId="27" fillId="0" borderId="40" xfId="0" applyFont="1" applyBorder="1" applyAlignment="1" applyProtection="1">
      <alignment horizontal="left" vertical="center" wrapText="1"/>
    </xf>
    <xf numFmtId="0" fontId="27" fillId="0" borderId="47" xfId="0" applyFont="1" applyBorder="1" applyAlignment="1" applyProtection="1">
      <alignment horizontal="center" vertical="center" wrapText="1"/>
    </xf>
    <xf numFmtId="0" fontId="27" fillId="0" borderId="72" xfId="0" applyFont="1" applyBorder="1" applyAlignment="1" applyProtection="1">
      <alignment horizontal="center" vertical="center" wrapText="1"/>
    </xf>
    <xf numFmtId="0" fontId="27" fillId="0" borderId="48" xfId="0" applyFont="1" applyBorder="1" applyAlignment="1" applyProtection="1">
      <alignment horizontal="center" vertical="center" wrapText="1"/>
    </xf>
    <xf numFmtId="0" fontId="27" fillId="0" borderId="35" xfId="0" applyFont="1" applyBorder="1" applyAlignment="1" applyProtection="1">
      <alignment horizontal="left" vertical="center" wrapText="1"/>
    </xf>
    <xf numFmtId="0" fontId="27" fillId="0" borderId="71" xfId="0" applyFont="1" applyBorder="1" applyAlignment="1" applyProtection="1">
      <alignment horizontal="left" vertical="center" wrapText="1"/>
    </xf>
    <xf numFmtId="0" fontId="27" fillId="0" borderId="39" xfId="0" applyFont="1" applyBorder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/>
    </xf>
    <xf numFmtId="0" fontId="27" fillId="0" borderId="47" xfId="0" applyFont="1" applyBorder="1" applyAlignment="1" applyProtection="1">
      <alignment horizontal="left"/>
    </xf>
    <xf numFmtId="0" fontId="27" fillId="0" borderId="72" xfId="0" applyFont="1" applyBorder="1" applyAlignment="1" applyProtection="1">
      <alignment horizontal="left"/>
    </xf>
    <xf numFmtId="0" fontId="27" fillId="0" borderId="48" xfId="0" applyFont="1" applyBorder="1" applyAlignment="1" applyProtection="1">
      <alignment horizontal="left"/>
    </xf>
    <xf numFmtId="0" fontId="27" fillId="0" borderId="35" xfId="0" applyFont="1" applyBorder="1" applyAlignment="1" applyProtection="1">
      <alignment horizontal="center" vertical="center" wrapText="1"/>
    </xf>
    <xf numFmtId="0" fontId="27" fillId="0" borderId="39" xfId="0" applyFont="1" applyBorder="1" applyAlignment="1" applyProtection="1">
      <alignment horizontal="center" vertical="center" wrapText="1"/>
    </xf>
    <xf numFmtId="0" fontId="27" fillId="0" borderId="34" xfId="0" applyFont="1" applyBorder="1" applyAlignment="1" applyProtection="1">
      <alignment horizontal="center" vertical="center" wrapText="1"/>
    </xf>
    <xf numFmtId="0" fontId="27" fillId="0" borderId="40" xfId="0" applyFont="1" applyBorder="1" applyAlignment="1" applyProtection="1">
      <alignment horizontal="center" vertical="center" wrapText="1"/>
    </xf>
    <xf numFmtId="0" fontId="27" fillId="0" borderId="45" xfId="0" applyFont="1" applyBorder="1" applyAlignment="1" applyProtection="1">
      <alignment horizontal="center" vertical="center" wrapText="1"/>
    </xf>
    <xf numFmtId="0" fontId="27" fillId="0" borderId="46" xfId="0" applyFont="1" applyBorder="1" applyAlignment="1" applyProtection="1">
      <alignment horizontal="center" vertical="center" wrapText="1"/>
    </xf>
    <xf numFmtId="0" fontId="27" fillId="0" borderId="45" xfId="0" applyFont="1" applyBorder="1" applyAlignment="1" applyProtection="1">
      <alignment horizontal="left" vertical="center"/>
    </xf>
    <xf numFmtId="0" fontId="27" fillId="0" borderId="46" xfId="0" applyFont="1" applyBorder="1" applyAlignment="1" applyProtection="1">
      <alignment horizontal="left" vertical="center"/>
    </xf>
    <xf numFmtId="0" fontId="27" fillId="0" borderId="45" xfId="0" applyFont="1" applyBorder="1" applyAlignment="1" applyProtection="1">
      <alignment horizontal="left" vertical="center" wrapText="1"/>
    </xf>
    <xf numFmtId="0" fontId="27" fillId="0" borderId="46" xfId="0" applyFont="1" applyBorder="1" applyAlignment="1" applyProtection="1">
      <alignment horizontal="left" vertical="center" wrapText="1"/>
    </xf>
    <xf numFmtId="0" fontId="31" fillId="0" borderId="47" xfId="0" applyFont="1" applyBorder="1" applyAlignment="1" applyProtection="1">
      <alignment horizontal="center" vertical="center" wrapText="1"/>
    </xf>
    <xf numFmtId="0" fontId="31" fillId="0" borderId="48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/>
    </xf>
    <xf numFmtId="0" fontId="11" fillId="0" borderId="37" xfId="0" applyFont="1" applyBorder="1" applyAlignment="1" applyProtection="1">
      <alignment horizontal="center" vertical="center"/>
    </xf>
    <xf numFmtId="0" fontId="11" fillId="0" borderId="38" xfId="0" applyFont="1" applyBorder="1" applyAlignment="1" applyProtection="1">
      <alignment horizontal="center" vertical="center"/>
    </xf>
    <xf numFmtId="0" fontId="11" fillId="0" borderId="22" xfId="0" applyFont="1" applyBorder="1" applyAlignment="1" applyProtection="1">
      <alignment horizontal="center" vertic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3" xfId="0" applyFont="1" applyBorder="1" applyAlignment="1" applyProtection="1">
      <alignment horizontal="center" vertical="center" wrapText="1"/>
    </xf>
    <xf numFmtId="0" fontId="11" fillId="0" borderId="2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37" xfId="0" applyFont="1" applyBorder="1" applyAlignment="1" applyProtection="1">
      <alignment horizontal="center" vertical="center" wrapText="1"/>
    </xf>
    <xf numFmtId="0" fontId="11" fillId="0" borderId="38" xfId="0" applyFont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9" xfId="0" applyBorder="1" applyProtection="1"/>
    <xf numFmtId="0" fontId="11" fillId="0" borderId="41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0" fillId="0" borderId="7" xfId="0" applyFont="1" applyBorder="1" applyAlignment="1" applyProtection="1">
      <alignment horizontal="center" vertical="center" wrapText="1"/>
    </xf>
    <xf numFmtId="0" fontId="30" fillId="0" borderId="10" xfId="0" applyFont="1" applyBorder="1" applyAlignment="1" applyProtection="1">
      <alignment horizontal="center" vertical="center" wrapText="1"/>
    </xf>
    <xf numFmtId="0" fontId="30" fillId="0" borderId="8" xfId="0" applyFont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</xf>
    <xf numFmtId="0" fontId="27" fillId="0" borderId="20" xfId="0" applyFont="1" applyBorder="1" applyAlignment="1" applyProtection="1">
      <alignment horizontal="center" vertical="center"/>
    </xf>
    <xf numFmtId="0" fontId="29" fillId="0" borderId="18" xfId="0" applyFont="1" applyBorder="1" applyAlignment="1" applyProtection="1">
      <alignment horizontal="center" vertical="center" wrapText="1"/>
    </xf>
    <xf numFmtId="0" fontId="29" fillId="0" borderId="49" xfId="0" applyFont="1" applyBorder="1" applyAlignment="1" applyProtection="1">
      <alignment horizontal="center" vertical="center" wrapText="1"/>
    </xf>
    <xf numFmtId="0" fontId="27" fillId="0" borderId="7" xfId="0" applyFont="1" applyBorder="1" applyAlignment="1" applyProtection="1">
      <alignment horizontal="center" vertical="center"/>
    </xf>
    <xf numFmtId="0" fontId="32" fillId="0" borderId="8" xfId="0" applyFont="1" applyBorder="1" applyProtection="1"/>
    <xf numFmtId="0" fontId="32" fillId="0" borderId="9" xfId="0" applyFont="1" applyBorder="1" applyProtection="1"/>
    <xf numFmtId="0" fontId="30" fillId="0" borderId="28" xfId="0" applyFont="1" applyBorder="1" applyAlignment="1" applyProtection="1">
      <alignment horizontal="center" vertical="center" wrapText="1"/>
    </xf>
    <xf numFmtId="0" fontId="30" fillId="0" borderId="2" xfId="0" applyFont="1" applyBorder="1" applyAlignment="1" applyProtection="1">
      <alignment horizontal="center" vertical="center" wrapText="1"/>
    </xf>
    <xf numFmtId="0" fontId="27" fillId="0" borderId="49" xfId="0" applyFont="1" applyBorder="1" applyAlignment="1" applyProtection="1">
      <alignment horizontal="center" vertical="center" wrapText="1"/>
    </xf>
    <xf numFmtId="0" fontId="30" fillId="0" borderId="18" xfId="0" applyFont="1" applyBorder="1" applyAlignment="1" applyProtection="1">
      <alignment horizontal="center" vertical="center"/>
    </xf>
    <xf numFmtId="0" fontId="30" fillId="0" borderId="20" xfId="0" applyFont="1" applyBorder="1" applyAlignment="1" applyProtection="1">
      <alignment horizontal="center" vertical="center"/>
    </xf>
    <xf numFmtId="0" fontId="30" fillId="0" borderId="18" xfId="0" applyFont="1" applyBorder="1" applyAlignment="1" applyProtection="1">
      <alignment horizontal="center" vertical="center" wrapText="1"/>
    </xf>
    <xf numFmtId="0" fontId="30" fillId="0" borderId="49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/>
    </xf>
    <xf numFmtId="0" fontId="12" fillId="0" borderId="49" xfId="0" applyFont="1" applyBorder="1" applyAlignment="1" applyProtection="1">
      <alignment horizontal="center" vertical="center"/>
    </xf>
    <xf numFmtId="0" fontId="12" fillId="0" borderId="33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left"/>
    </xf>
    <xf numFmtId="0" fontId="2" fillId="0" borderId="71" xfId="0" applyFont="1" applyBorder="1" applyAlignment="1" applyProtection="1">
      <alignment horizontal="left"/>
    </xf>
    <xf numFmtId="0" fontId="2" fillId="0" borderId="39" xfId="0" applyFont="1" applyBorder="1" applyAlignment="1" applyProtection="1">
      <alignment horizontal="left"/>
    </xf>
    <xf numFmtId="0" fontId="2" fillId="0" borderId="45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46" xfId="0" applyFont="1" applyBorder="1" applyAlignment="1" applyProtection="1">
      <alignment horizontal="left" vertical="center" wrapText="1"/>
    </xf>
    <xf numFmtId="0" fontId="2" fillId="0" borderId="4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46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left" vertical="center" wrapText="1"/>
    </xf>
    <xf numFmtId="0" fontId="2" fillId="0" borderId="41" xfId="0" applyFont="1" applyBorder="1" applyAlignment="1" applyProtection="1">
      <alignment horizontal="left" vertical="center" wrapText="1"/>
    </xf>
    <xf numFmtId="0" fontId="2" fillId="0" borderId="40" xfId="0" applyFont="1" applyBorder="1" applyAlignment="1" applyProtection="1">
      <alignment horizontal="left" vertical="center" wrapText="1"/>
    </xf>
    <xf numFmtId="0" fontId="13" fillId="0" borderId="18" xfId="0" applyFont="1" applyBorder="1" applyAlignment="1" applyProtection="1">
      <alignment horizontal="center" vertical="center" wrapText="1"/>
    </xf>
    <xf numFmtId="0" fontId="13" fillId="0" borderId="49" xfId="0" applyFont="1" applyBorder="1" applyAlignment="1" applyProtection="1">
      <alignment horizontal="center" vertical="center" wrapText="1"/>
    </xf>
    <xf numFmtId="0" fontId="13" fillId="0" borderId="33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/>
    </xf>
    <xf numFmtId="0" fontId="2" fillId="0" borderId="47" xfId="0" applyFont="1" applyBorder="1" applyAlignment="1" applyProtection="1">
      <alignment horizontal="center" vertical="center" wrapText="1"/>
    </xf>
    <xf numFmtId="0" fontId="2" fillId="0" borderId="72" xfId="0" applyFont="1" applyBorder="1" applyAlignment="1" applyProtection="1">
      <alignment horizontal="center" vertical="center" wrapText="1"/>
    </xf>
    <xf numFmtId="0" fontId="2" fillId="0" borderId="48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 wrapText="1"/>
    </xf>
    <xf numFmtId="0" fontId="0" fillId="0" borderId="49" xfId="0" applyBorder="1" applyProtection="1"/>
    <xf numFmtId="0" fontId="0" fillId="0" borderId="33" xfId="0" applyBorder="1" applyProtection="1"/>
    <xf numFmtId="0" fontId="6" fillId="0" borderId="18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0" fillId="0" borderId="16" xfId="0" applyBorder="1" applyProtection="1"/>
    <xf numFmtId="0" fontId="0" fillId="0" borderId="17" xfId="0" applyBorder="1" applyProtection="1"/>
    <xf numFmtId="0" fontId="3" fillId="0" borderId="18" xfId="0" applyFont="1" applyBorder="1" applyAlignment="1" applyProtection="1">
      <alignment horizontal="center" vertical="center" wrapText="1"/>
    </xf>
    <xf numFmtId="0" fontId="21" fillId="3" borderId="0" xfId="0" applyFont="1" applyFill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5" fillId="7" borderId="1" xfId="0" applyFont="1" applyFill="1" applyBorder="1" applyAlignment="1" applyProtection="1">
      <alignment horizontal="center" vertical="center"/>
    </xf>
    <xf numFmtId="0" fontId="23" fillId="5" borderId="1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15" fillId="6" borderId="1" xfId="0" applyFont="1" applyFill="1" applyBorder="1" applyAlignment="1" applyProtection="1">
      <alignment horizontal="center" vertical="center"/>
    </xf>
    <xf numFmtId="0" fontId="23" fillId="6" borderId="1" xfId="0" applyFont="1" applyFill="1" applyBorder="1" applyAlignment="1" applyProtection="1">
      <alignment horizontal="center" vertical="center"/>
    </xf>
    <xf numFmtId="0" fontId="15" fillId="8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15" fillId="3" borderId="1" xfId="0" applyFont="1" applyFill="1" applyBorder="1" applyAlignment="1" applyProtection="1">
      <alignment vertical="center"/>
    </xf>
    <xf numFmtId="0" fontId="15" fillId="7" borderId="1" xfId="0" applyFont="1" applyFill="1" applyBorder="1" applyAlignment="1" applyProtection="1">
      <alignment vertical="center"/>
    </xf>
    <xf numFmtId="0" fontId="0" fillId="3" borderId="1" xfId="0" applyFill="1" applyBorder="1" applyAlignment="1"/>
    <xf numFmtId="0" fontId="33" fillId="3" borderId="0" xfId="0" applyFont="1" applyFill="1" applyAlignment="1" applyProtection="1">
      <alignment vertical="center"/>
    </xf>
    <xf numFmtId="0" fontId="33" fillId="3" borderId="0" xfId="0" applyFont="1" applyFill="1" applyAlignment="1" applyProtection="1">
      <alignment horizontal="center" vertical="center"/>
    </xf>
    <xf numFmtId="0" fontId="12" fillId="0" borderId="57" xfId="0" applyFont="1" applyBorder="1" applyAlignment="1" applyProtection="1">
      <alignment horizontal="center" vertical="center" shrinkToFit="1"/>
    </xf>
    <xf numFmtId="0" fontId="12" fillId="0" borderId="4" xfId="0" applyFont="1" applyBorder="1" applyAlignment="1" applyProtection="1">
      <alignment horizontal="center" vertical="center" shrinkToFit="1"/>
    </xf>
    <xf numFmtId="0" fontId="12" fillId="0" borderId="53" xfId="0" applyFont="1" applyBorder="1" applyAlignment="1" applyProtection="1">
      <alignment horizontal="center" vertical="center" shrinkToFit="1"/>
    </xf>
    <xf numFmtId="0" fontId="0" fillId="0" borderId="26" xfId="0" applyBorder="1" applyAlignment="1" applyProtection="1">
      <alignment shrinkToFit="1"/>
    </xf>
    <xf numFmtId="0" fontId="0" fillId="0" borderId="27" xfId="0" applyBorder="1" applyAlignment="1" applyProtection="1">
      <alignment shrinkToFit="1"/>
    </xf>
    <xf numFmtId="0" fontId="0" fillId="0" borderId="54" xfId="0" applyBorder="1" applyAlignment="1" applyProtection="1">
      <alignment shrinkToFit="1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7.wmf"/><Relationship Id="rId5" Type="http://schemas.openxmlformats.org/officeDocument/2006/relationships/image" Target="../media/image6.wmf"/><Relationship Id="rId4" Type="http://schemas.openxmlformats.org/officeDocument/2006/relationships/image" Target="../media/image5.w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emf"/><Relationship Id="rId26" Type="http://schemas.openxmlformats.org/officeDocument/2006/relationships/image" Target="../media/image33.emf"/><Relationship Id="rId3" Type="http://schemas.openxmlformats.org/officeDocument/2006/relationships/image" Target="../media/image10.wmf"/><Relationship Id="rId21" Type="http://schemas.openxmlformats.org/officeDocument/2006/relationships/image" Target="../media/image28.emf"/><Relationship Id="rId34" Type="http://schemas.openxmlformats.org/officeDocument/2006/relationships/image" Target="../media/image41.emf"/><Relationship Id="rId7" Type="http://schemas.openxmlformats.org/officeDocument/2006/relationships/image" Target="../media/image14.wmf"/><Relationship Id="rId12" Type="http://schemas.openxmlformats.org/officeDocument/2006/relationships/image" Target="../media/image19.emf"/><Relationship Id="rId17" Type="http://schemas.openxmlformats.org/officeDocument/2006/relationships/image" Target="../media/image24.emf"/><Relationship Id="rId25" Type="http://schemas.openxmlformats.org/officeDocument/2006/relationships/image" Target="../media/image32.emf"/><Relationship Id="rId33" Type="http://schemas.openxmlformats.org/officeDocument/2006/relationships/image" Target="../media/image40.emf"/><Relationship Id="rId2" Type="http://schemas.openxmlformats.org/officeDocument/2006/relationships/image" Target="../media/image9.wmf"/><Relationship Id="rId16" Type="http://schemas.openxmlformats.org/officeDocument/2006/relationships/image" Target="../media/image23.emf"/><Relationship Id="rId20" Type="http://schemas.openxmlformats.org/officeDocument/2006/relationships/image" Target="../media/image27.emf"/><Relationship Id="rId29" Type="http://schemas.openxmlformats.org/officeDocument/2006/relationships/image" Target="../media/image36.emf"/><Relationship Id="rId1" Type="http://schemas.openxmlformats.org/officeDocument/2006/relationships/image" Target="../media/image8.wmf"/><Relationship Id="rId6" Type="http://schemas.openxmlformats.org/officeDocument/2006/relationships/image" Target="../media/image13.wmf"/><Relationship Id="rId11" Type="http://schemas.openxmlformats.org/officeDocument/2006/relationships/image" Target="../media/image18.emf"/><Relationship Id="rId24" Type="http://schemas.openxmlformats.org/officeDocument/2006/relationships/image" Target="../media/image31.emf"/><Relationship Id="rId32" Type="http://schemas.openxmlformats.org/officeDocument/2006/relationships/image" Target="../media/image39.emf"/><Relationship Id="rId5" Type="http://schemas.openxmlformats.org/officeDocument/2006/relationships/image" Target="../media/image12.wmf"/><Relationship Id="rId15" Type="http://schemas.openxmlformats.org/officeDocument/2006/relationships/image" Target="../media/image22.emf"/><Relationship Id="rId23" Type="http://schemas.openxmlformats.org/officeDocument/2006/relationships/image" Target="../media/image30.emf"/><Relationship Id="rId28" Type="http://schemas.openxmlformats.org/officeDocument/2006/relationships/image" Target="../media/image35.emf"/><Relationship Id="rId10" Type="http://schemas.openxmlformats.org/officeDocument/2006/relationships/image" Target="../media/image17.emf"/><Relationship Id="rId19" Type="http://schemas.openxmlformats.org/officeDocument/2006/relationships/image" Target="../media/image26.emf"/><Relationship Id="rId31" Type="http://schemas.openxmlformats.org/officeDocument/2006/relationships/image" Target="../media/image38.emf"/><Relationship Id="rId4" Type="http://schemas.openxmlformats.org/officeDocument/2006/relationships/image" Target="../media/image11.wmf"/><Relationship Id="rId9" Type="http://schemas.openxmlformats.org/officeDocument/2006/relationships/image" Target="../media/image16.emf"/><Relationship Id="rId14" Type="http://schemas.openxmlformats.org/officeDocument/2006/relationships/image" Target="../media/image21.emf"/><Relationship Id="rId22" Type="http://schemas.openxmlformats.org/officeDocument/2006/relationships/image" Target="../media/image29.emf"/><Relationship Id="rId27" Type="http://schemas.openxmlformats.org/officeDocument/2006/relationships/image" Target="../media/image34.emf"/><Relationship Id="rId30" Type="http://schemas.openxmlformats.org/officeDocument/2006/relationships/image" Target="../media/image37.emf"/><Relationship Id="rId35" Type="http://schemas.openxmlformats.org/officeDocument/2006/relationships/image" Target="../media/image4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295274</xdr:colOff>
      <xdr:row>0</xdr:row>
      <xdr:rowOff>0</xdr:rowOff>
    </xdr:from>
    <xdr:to>
      <xdr:col>8</xdr:col>
      <xdr:colOff>17976</xdr:colOff>
      <xdr:row>1</xdr:row>
      <xdr:rowOff>19050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36</xdr:row>
      <xdr:rowOff>0</xdr:rowOff>
    </xdr:from>
    <xdr:to>
      <xdr:col>8</xdr:col>
      <xdr:colOff>17976</xdr:colOff>
      <xdr:row>37</xdr:row>
      <xdr:rowOff>19050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72</xdr:row>
      <xdr:rowOff>0</xdr:rowOff>
    </xdr:from>
    <xdr:to>
      <xdr:col>8</xdr:col>
      <xdr:colOff>17976</xdr:colOff>
      <xdr:row>73</xdr:row>
      <xdr:rowOff>19050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108</xdr:row>
      <xdr:rowOff>0</xdr:rowOff>
    </xdr:from>
    <xdr:to>
      <xdr:col>8</xdr:col>
      <xdr:colOff>17976</xdr:colOff>
      <xdr:row>109</xdr:row>
      <xdr:rowOff>19050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144</xdr:row>
      <xdr:rowOff>0</xdr:rowOff>
    </xdr:from>
    <xdr:to>
      <xdr:col>8</xdr:col>
      <xdr:colOff>17976</xdr:colOff>
      <xdr:row>145</xdr:row>
      <xdr:rowOff>19050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180</xdr:row>
      <xdr:rowOff>0</xdr:rowOff>
    </xdr:from>
    <xdr:to>
      <xdr:col>8</xdr:col>
      <xdr:colOff>17976</xdr:colOff>
      <xdr:row>181</xdr:row>
      <xdr:rowOff>19050</xdr:rowOff>
    </xdr:to>
    <xdr:pic>
      <xdr:nvPicPr>
        <xdr:cNvPr id="8" name="รูปภาพ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216</xdr:row>
      <xdr:rowOff>0</xdr:rowOff>
    </xdr:from>
    <xdr:to>
      <xdr:col>8</xdr:col>
      <xdr:colOff>17976</xdr:colOff>
      <xdr:row>217</xdr:row>
      <xdr:rowOff>19050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252</xdr:row>
      <xdr:rowOff>0</xdr:rowOff>
    </xdr:from>
    <xdr:to>
      <xdr:col>8</xdr:col>
      <xdr:colOff>17976</xdr:colOff>
      <xdr:row>253</xdr:row>
      <xdr:rowOff>19050</xdr:rowOff>
    </xdr:to>
    <xdr:pic>
      <xdr:nvPicPr>
        <xdr:cNvPr id="10" name="รูปภาพ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288</xdr:row>
      <xdr:rowOff>0</xdr:rowOff>
    </xdr:from>
    <xdr:to>
      <xdr:col>8</xdr:col>
      <xdr:colOff>17976</xdr:colOff>
      <xdr:row>289</xdr:row>
      <xdr:rowOff>19050</xdr:rowOff>
    </xdr:to>
    <xdr:pic>
      <xdr:nvPicPr>
        <xdr:cNvPr id="11" name="รูปภาพ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324</xdr:row>
      <xdr:rowOff>0</xdr:rowOff>
    </xdr:from>
    <xdr:to>
      <xdr:col>8</xdr:col>
      <xdr:colOff>17976</xdr:colOff>
      <xdr:row>325</xdr:row>
      <xdr:rowOff>19050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0"/>
          <a:ext cx="913327" cy="140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4</xdr:row>
      <xdr:rowOff>95250</xdr:rowOff>
    </xdr:from>
    <xdr:to>
      <xdr:col>8</xdr:col>
      <xdr:colOff>762000</xdr:colOff>
      <xdr:row>6</xdr:row>
      <xdr:rowOff>142875</xdr:rowOff>
    </xdr:to>
    <xdr:pic>
      <xdr:nvPicPr>
        <xdr:cNvPr id="513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86325" y="129540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7</xdr:row>
      <xdr:rowOff>190500</xdr:rowOff>
    </xdr:from>
    <xdr:to>
      <xdr:col>7</xdr:col>
      <xdr:colOff>466725</xdr:colOff>
      <xdr:row>9</xdr:row>
      <xdr:rowOff>28575</xdr:rowOff>
    </xdr:to>
    <xdr:pic>
      <xdr:nvPicPr>
        <xdr:cNvPr id="513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43400" y="199072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13</xdr:row>
      <xdr:rowOff>0</xdr:rowOff>
    </xdr:from>
    <xdr:to>
      <xdr:col>10</xdr:col>
      <xdr:colOff>419100</xdr:colOff>
      <xdr:row>13</xdr:row>
      <xdr:rowOff>1</xdr:rowOff>
    </xdr:to>
    <xdr:cxnSp macro="">
      <xdr:nvCxnSpPr>
        <xdr:cNvPr id="16" name="ตัวเชื่อมต่อตรง 15"/>
        <xdr:cNvCxnSpPr/>
      </xdr:nvCxnSpPr>
      <xdr:spPr>
        <a:xfrm flipV="1">
          <a:off x="5124450" y="26003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14</xdr:row>
      <xdr:rowOff>190500</xdr:rowOff>
    </xdr:from>
    <xdr:to>
      <xdr:col>10</xdr:col>
      <xdr:colOff>57150</xdr:colOff>
      <xdr:row>15</xdr:row>
      <xdr:rowOff>2</xdr:rowOff>
    </xdr:to>
    <xdr:cxnSp macro="">
      <xdr:nvCxnSpPr>
        <xdr:cNvPr id="19" name="ตัวเชื่อมต่อตรง 18"/>
        <xdr:cNvCxnSpPr/>
      </xdr:nvCxnSpPr>
      <xdr:spPr>
        <a:xfrm flipV="1">
          <a:off x="5162550" y="29908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54</xdr:row>
      <xdr:rowOff>95250</xdr:rowOff>
    </xdr:from>
    <xdr:to>
      <xdr:col>8</xdr:col>
      <xdr:colOff>762000</xdr:colOff>
      <xdr:row>56</xdr:row>
      <xdr:rowOff>142875</xdr:rowOff>
    </xdr:to>
    <xdr:pic>
      <xdr:nvPicPr>
        <xdr:cNvPr id="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8953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57</xdr:row>
      <xdr:rowOff>190500</xdr:rowOff>
    </xdr:from>
    <xdr:to>
      <xdr:col>7</xdr:col>
      <xdr:colOff>466725</xdr:colOff>
      <xdr:row>59</xdr:row>
      <xdr:rowOff>28575</xdr:rowOff>
    </xdr:to>
    <xdr:pic>
      <xdr:nvPicPr>
        <xdr:cNvPr id="3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15906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63</xdr:row>
      <xdr:rowOff>0</xdr:rowOff>
    </xdr:from>
    <xdr:to>
      <xdr:col>10</xdr:col>
      <xdr:colOff>419100</xdr:colOff>
      <xdr:row>63</xdr:row>
      <xdr:rowOff>1</xdr:rowOff>
    </xdr:to>
    <xdr:cxnSp macro="">
      <xdr:nvCxnSpPr>
        <xdr:cNvPr id="36" name="ตัวเชื่อมต่อตรง 35"/>
        <xdr:cNvCxnSpPr/>
      </xdr:nvCxnSpPr>
      <xdr:spPr>
        <a:xfrm flipV="1">
          <a:off x="5124450" y="26003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64</xdr:row>
      <xdr:rowOff>190500</xdr:rowOff>
    </xdr:from>
    <xdr:to>
      <xdr:col>10</xdr:col>
      <xdr:colOff>57150</xdr:colOff>
      <xdr:row>65</xdr:row>
      <xdr:rowOff>2</xdr:rowOff>
    </xdr:to>
    <xdr:cxnSp macro="">
      <xdr:nvCxnSpPr>
        <xdr:cNvPr id="37" name="ตัวเชื่อมต่อตรง 36"/>
        <xdr:cNvCxnSpPr/>
      </xdr:nvCxnSpPr>
      <xdr:spPr>
        <a:xfrm flipV="1">
          <a:off x="5162550" y="29908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57</xdr:row>
      <xdr:rowOff>47625</xdr:rowOff>
    </xdr:to>
    <xdr:pic>
      <xdr:nvPicPr>
        <xdr:cNvPr id="5161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1100137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58</xdr:row>
      <xdr:rowOff>0</xdr:rowOff>
    </xdr:from>
    <xdr:to>
      <xdr:col>9</xdr:col>
      <xdr:colOff>0</xdr:colOff>
      <xdr:row>59</xdr:row>
      <xdr:rowOff>38100</xdr:rowOff>
    </xdr:to>
    <xdr:pic>
      <xdr:nvPicPr>
        <xdr:cNvPr id="516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1160145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59</xdr:row>
      <xdr:rowOff>0</xdr:rowOff>
    </xdr:from>
    <xdr:to>
      <xdr:col>7</xdr:col>
      <xdr:colOff>485775</xdr:colOff>
      <xdr:row>60</xdr:row>
      <xdr:rowOff>19050</xdr:rowOff>
    </xdr:to>
    <xdr:pic>
      <xdr:nvPicPr>
        <xdr:cNvPr id="5163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1180147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60</xdr:row>
      <xdr:rowOff>0</xdr:rowOff>
    </xdr:from>
    <xdr:to>
      <xdr:col>7</xdr:col>
      <xdr:colOff>571500</xdr:colOff>
      <xdr:row>60</xdr:row>
      <xdr:rowOff>190500</xdr:rowOff>
    </xdr:to>
    <xdr:pic>
      <xdr:nvPicPr>
        <xdr:cNvPr id="5164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1200150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62</xdr:row>
      <xdr:rowOff>180975</xdr:rowOff>
    </xdr:from>
    <xdr:to>
      <xdr:col>9</xdr:col>
      <xdr:colOff>28575</xdr:colOff>
      <xdr:row>64</xdr:row>
      <xdr:rowOff>19050</xdr:rowOff>
    </xdr:to>
    <xdr:pic>
      <xdr:nvPicPr>
        <xdr:cNvPr id="5165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1258252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64</xdr:row>
      <xdr:rowOff>0</xdr:rowOff>
    </xdr:from>
    <xdr:to>
      <xdr:col>9</xdr:col>
      <xdr:colOff>0</xdr:colOff>
      <xdr:row>65</xdr:row>
      <xdr:rowOff>19050</xdr:rowOff>
    </xdr:to>
    <xdr:pic>
      <xdr:nvPicPr>
        <xdr:cNvPr id="5166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1280160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9</xdr:col>
      <xdr:colOff>0</xdr:colOff>
      <xdr:row>65</xdr:row>
      <xdr:rowOff>190500</xdr:rowOff>
    </xdr:to>
    <xdr:pic>
      <xdr:nvPicPr>
        <xdr:cNvPr id="516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1300162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70</xdr:row>
      <xdr:rowOff>0</xdr:rowOff>
    </xdr:from>
    <xdr:to>
      <xdr:col>9</xdr:col>
      <xdr:colOff>0</xdr:colOff>
      <xdr:row>72</xdr:row>
      <xdr:rowOff>19050</xdr:rowOff>
    </xdr:to>
    <xdr:pic>
      <xdr:nvPicPr>
        <xdr:cNvPr id="5168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1400175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72</xdr:row>
      <xdr:rowOff>0</xdr:rowOff>
    </xdr:from>
    <xdr:to>
      <xdr:col>9</xdr:col>
      <xdr:colOff>0</xdr:colOff>
      <xdr:row>73</xdr:row>
      <xdr:rowOff>190500</xdr:rowOff>
    </xdr:to>
    <xdr:pic>
      <xdr:nvPicPr>
        <xdr:cNvPr id="5169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1440180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104</xdr:row>
      <xdr:rowOff>95250</xdr:rowOff>
    </xdr:from>
    <xdr:to>
      <xdr:col>8</xdr:col>
      <xdr:colOff>762000</xdr:colOff>
      <xdr:row>106</xdr:row>
      <xdr:rowOff>142875</xdr:rowOff>
    </xdr:to>
    <xdr:pic>
      <xdr:nvPicPr>
        <xdr:cNvPr id="4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8953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107</xdr:row>
      <xdr:rowOff>190500</xdr:rowOff>
    </xdr:from>
    <xdr:to>
      <xdr:col>7</xdr:col>
      <xdr:colOff>466725</xdr:colOff>
      <xdr:row>109</xdr:row>
      <xdr:rowOff>28575</xdr:rowOff>
    </xdr:to>
    <xdr:pic>
      <xdr:nvPicPr>
        <xdr:cNvPr id="4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15906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113</xdr:row>
      <xdr:rowOff>0</xdr:rowOff>
    </xdr:from>
    <xdr:to>
      <xdr:col>10</xdr:col>
      <xdr:colOff>419100</xdr:colOff>
      <xdr:row>113</xdr:row>
      <xdr:rowOff>1</xdr:rowOff>
    </xdr:to>
    <xdr:cxnSp macro="">
      <xdr:nvCxnSpPr>
        <xdr:cNvPr id="49" name="ตัวเชื่อมต่อตรง 48"/>
        <xdr:cNvCxnSpPr/>
      </xdr:nvCxnSpPr>
      <xdr:spPr>
        <a:xfrm flipV="1">
          <a:off x="5124450" y="26003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114</xdr:row>
      <xdr:rowOff>190500</xdr:rowOff>
    </xdr:from>
    <xdr:to>
      <xdr:col>10</xdr:col>
      <xdr:colOff>57150</xdr:colOff>
      <xdr:row>115</xdr:row>
      <xdr:rowOff>2</xdr:rowOff>
    </xdr:to>
    <xdr:cxnSp macro="">
      <xdr:nvCxnSpPr>
        <xdr:cNvPr id="50" name="ตัวเชื่อมต่อตรง 49"/>
        <xdr:cNvCxnSpPr/>
      </xdr:nvCxnSpPr>
      <xdr:spPr>
        <a:xfrm flipV="1">
          <a:off x="5162550" y="29908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105</xdr:row>
      <xdr:rowOff>0</xdr:rowOff>
    </xdr:from>
    <xdr:to>
      <xdr:col>9</xdr:col>
      <xdr:colOff>0</xdr:colOff>
      <xdr:row>107</xdr:row>
      <xdr:rowOff>47625</xdr:rowOff>
    </xdr:to>
    <xdr:pic>
      <xdr:nvPicPr>
        <xdr:cNvPr id="517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108</xdr:row>
      <xdr:rowOff>0</xdr:rowOff>
    </xdr:from>
    <xdr:to>
      <xdr:col>9</xdr:col>
      <xdr:colOff>0</xdr:colOff>
      <xdr:row>109</xdr:row>
      <xdr:rowOff>38100</xdr:rowOff>
    </xdr:to>
    <xdr:pic>
      <xdr:nvPicPr>
        <xdr:cNvPr id="5174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109</xdr:row>
      <xdr:rowOff>0</xdr:rowOff>
    </xdr:from>
    <xdr:to>
      <xdr:col>7</xdr:col>
      <xdr:colOff>485775</xdr:colOff>
      <xdr:row>110</xdr:row>
      <xdr:rowOff>19050</xdr:rowOff>
    </xdr:to>
    <xdr:pic>
      <xdr:nvPicPr>
        <xdr:cNvPr id="517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110</xdr:row>
      <xdr:rowOff>0</xdr:rowOff>
    </xdr:from>
    <xdr:to>
      <xdr:col>7</xdr:col>
      <xdr:colOff>571500</xdr:colOff>
      <xdr:row>110</xdr:row>
      <xdr:rowOff>190500</xdr:rowOff>
    </xdr:to>
    <xdr:pic>
      <xdr:nvPicPr>
        <xdr:cNvPr id="517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112</xdr:row>
      <xdr:rowOff>180975</xdr:rowOff>
    </xdr:from>
    <xdr:to>
      <xdr:col>9</xdr:col>
      <xdr:colOff>28575</xdr:colOff>
      <xdr:row>114</xdr:row>
      <xdr:rowOff>19050</xdr:rowOff>
    </xdr:to>
    <xdr:pic>
      <xdr:nvPicPr>
        <xdr:cNvPr id="5177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114</xdr:row>
      <xdr:rowOff>0</xdr:rowOff>
    </xdr:from>
    <xdr:to>
      <xdr:col>9</xdr:col>
      <xdr:colOff>0</xdr:colOff>
      <xdr:row>115</xdr:row>
      <xdr:rowOff>19050</xdr:rowOff>
    </xdr:to>
    <xdr:pic>
      <xdr:nvPicPr>
        <xdr:cNvPr id="5178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115</xdr:row>
      <xdr:rowOff>0</xdr:rowOff>
    </xdr:from>
    <xdr:to>
      <xdr:col>9</xdr:col>
      <xdr:colOff>0</xdr:colOff>
      <xdr:row>115</xdr:row>
      <xdr:rowOff>190500</xdr:rowOff>
    </xdr:to>
    <xdr:pic>
      <xdr:nvPicPr>
        <xdr:cNvPr id="5179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120</xdr:row>
      <xdr:rowOff>0</xdr:rowOff>
    </xdr:from>
    <xdr:to>
      <xdr:col>9</xdr:col>
      <xdr:colOff>0</xdr:colOff>
      <xdr:row>122</xdr:row>
      <xdr:rowOff>19050</xdr:rowOff>
    </xdr:to>
    <xdr:pic>
      <xdr:nvPicPr>
        <xdr:cNvPr id="5180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122</xdr:row>
      <xdr:rowOff>0</xdr:rowOff>
    </xdr:from>
    <xdr:to>
      <xdr:col>9</xdr:col>
      <xdr:colOff>0</xdr:colOff>
      <xdr:row>123</xdr:row>
      <xdr:rowOff>190500</xdr:rowOff>
    </xdr:to>
    <xdr:pic>
      <xdr:nvPicPr>
        <xdr:cNvPr id="5181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154</xdr:row>
      <xdr:rowOff>95250</xdr:rowOff>
    </xdr:from>
    <xdr:to>
      <xdr:col>8</xdr:col>
      <xdr:colOff>762000</xdr:colOff>
      <xdr:row>156</xdr:row>
      <xdr:rowOff>142875</xdr:rowOff>
    </xdr:to>
    <xdr:pic>
      <xdr:nvPicPr>
        <xdr:cNvPr id="6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208978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157</xdr:row>
      <xdr:rowOff>190500</xdr:rowOff>
    </xdr:from>
    <xdr:to>
      <xdr:col>7</xdr:col>
      <xdr:colOff>466725</xdr:colOff>
      <xdr:row>159</xdr:row>
      <xdr:rowOff>28575</xdr:rowOff>
    </xdr:to>
    <xdr:pic>
      <xdr:nvPicPr>
        <xdr:cNvPr id="6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215931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163</xdr:row>
      <xdr:rowOff>0</xdr:rowOff>
    </xdr:from>
    <xdr:to>
      <xdr:col>10</xdr:col>
      <xdr:colOff>419100</xdr:colOff>
      <xdr:row>163</xdr:row>
      <xdr:rowOff>1</xdr:rowOff>
    </xdr:to>
    <xdr:cxnSp macro="">
      <xdr:nvCxnSpPr>
        <xdr:cNvPr id="62" name="ตัวเชื่อมต่อตรง 61"/>
        <xdr:cNvCxnSpPr/>
      </xdr:nvCxnSpPr>
      <xdr:spPr>
        <a:xfrm flipV="1">
          <a:off x="5124450" y="226028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164</xdr:row>
      <xdr:rowOff>190500</xdr:rowOff>
    </xdr:from>
    <xdr:to>
      <xdr:col>10</xdr:col>
      <xdr:colOff>57150</xdr:colOff>
      <xdr:row>165</xdr:row>
      <xdr:rowOff>2</xdr:rowOff>
    </xdr:to>
    <xdr:cxnSp macro="">
      <xdr:nvCxnSpPr>
        <xdr:cNvPr id="63" name="ตัวเชื่อมต่อตรง 62"/>
        <xdr:cNvCxnSpPr/>
      </xdr:nvCxnSpPr>
      <xdr:spPr>
        <a:xfrm flipV="1">
          <a:off x="5162550" y="229933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155</xdr:row>
      <xdr:rowOff>0</xdr:rowOff>
    </xdr:from>
    <xdr:to>
      <xdr:col>9</xdr:col>
      <xdr:colOff>0</xdr:colOff>
      <xdr:row>157</xdr:row>
      <xdr:rowOff>47625</xdr:rowOff>
    </xdr:to>
    <xdr:pic>
      <xdr:nvPicPr>
        <xdr:cNvPr id="6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158</xdr:row>
      <xdr:rowOff>0</xdr:rowOff>
    </xdr:from>
    <xdr:to>
      <xdr:col>9</xdr:col>
      <xdr:colOff>0</xdr:colOff>
      <xdr:row>159</xdr:row>
      <xdr:rowOff>38100</xdr:rowOff>
    </xdr:to>
    <xdr:pic>
      <xdr:nvPicPr>
        <xdr:cNvPr id="65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159</xdr:row>
      <xdr:rowOff>0</xdr:rowOff>
    </xdr:from>
    <xdr:to>
      <xdr:col>7</xdr:col>
      <xdr:colOff>485775</xdr:colOff>
      <xdr:row>160</xdr:row>
      <xdr:rowOff>19050</xdr:rowOff>
    </xdr:to>
    <xdr:pic>
      <xdr:nvPicPr>
        <xdr:cNvPr id="66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160</xdr:row>
      <xdr:rowOff>0</xdr:rowOff>
    </xdr:from>
    <xdr:to>
      <xdr:col>7</xdr:col>
      <xdr:colOff>571500</xdr:colOff>
      <xdr:row>160</xdr:row>
      <xdr:rowOff>190500</xdr:rowOff>
    </xdr:to>
    <xdr:pic>
      <xdr:nvPicPr>
        <xdr:cNvPr id="67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162</xdr:row>
      <xdr:rowOff>180975</xdr:rowOff>
    </xdr:from>
    <xdr:to>
      <xdr:col>9</xdr:col>
      <xdr:colOff>28575</xdr:colOff>
      <xdr:row>164</xdr:row>
      <xdr:rowOff>19050</xdr:rowOff>
    </xdr:to>
    <xdr:pic>
      <xdr:nvPicPr>
        <xdr:cNvPr id="68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165</xdr:row>
      <xdr:rowOff>19050</xdr:rowOff>
    </xdr:to>
    <xdr:pic>
      <xdr:nvPicPr>
        <xdr:cNvPr id="69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165</xdr:row>
      <xdr:rowOff>0</xdr:rowOff>
    </xdr:from>
    <xdr:to>
      <xdr:col>9</xdr:col>
      <xdr:colOff>0</xdr:colOff>
      <xdr:row>165</xdr:row>
      <xdr:rowOff>190500</xdr:rowOff>
    </xdr:to>
    <xdr:pic>
      <xdr:nvPicPr>
        <xdr:cNvPr id="70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170</xdr:row>
      <xdr:rowOff>0</xdr:rowOff>
    </xdr:from>
    <xdr:to>
      <xdr:col>9</xdr:col>
      <xdr:colOff>0</xdr:colOff>
      <xdr:row>172</xdr:row>
      <xdr:rowOff>19050</xdr:rowOff>
    </xdr:to>
    <xdr:pic>
      <xdr:nvPicPr>
        <xdr:cNvPr id="71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172</xdr:row>
      <xdr:rowOff>0</xdr:rowOff>
    </xdr:from>
    <xdr:to>
      <xdr:col>9</xdr:col>
      <xdr:colOff>0</xdr:colOff>
      <xdr:row>173</xdr:row>
      <xdr:rowOff>190500</xdr:rowOff>
    </xdr:to>
    <xdr:pic>
      <xdr:nvPicPr>
        <xdr:cNvPr id="72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204</xdr:row>
      <xdr:rowOff>95250</xdr:rowOff>
    </xdr:from>
    <xdr:to>
      <xdr:col>8</xdr:col>
      <xdr:colOff>762000</xdr:colOff>
      <xdr:row>206</xdr:row>
      <xdr:rowOff>142875</xdr:rowOff>
    </xdr:to>
    <xdr:pic>
      <xdr:nvPicPr>
        <xdr:cNvPr id="7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208978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207</xdr:row>
      <xdr:rowOff>190500</xdr:rowOff>
    </xdr:from>
    <xdr:to>
      <xdr:col>7</xdr:col>
      <xdr:colOff>466725</xdr:colOff>
      <xdr:row>209</xdr:row>
      <xdr:rowOff>28575</xdr:rowOff>
    </xdr:to>
    <xdr:pic>
      <xdr:nvPicPr>
        <xdr:cNvPr id="7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215931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213</xdr:row>
      <xdr:rowOff>0</xdr:rowOff>
    </xdr:from>
    <xdr:to>
      <xdr:col>10</xdr:col>
      <xdr:colOff>419100</xdr:colOff>
      <xdr:row>213</xdr:row>
      <xdr:rowOff>1</xdr:rowOff>
    </xdr:to>
    <xdr:cxnSp macro="">
      <xdr:nvCxnSpPr>
        <xdr:cNvPr id="75" name="ตัวเชื่อมต่อตรง 74"/>
        <xdr:cNvCxnSpPr/>
      </xdr:nvCxnSpPr>
      <xdr:spPr>
        <a:xfrm flipV="1">
          <a:off x="5124450" y="226028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214</xdr:row>
      <xdr:rowOff>190500</xdr:rowOff>
    </xdr:from>
    <xdr:to>
      <xdr:col>10</xdr:col>
      <xdr:colOff>57150</xdr:colOff>
      <xdr:row>215</xdr:row>
      <xdr:rowOff>2</xdr:rowOff>
    </xdr:to>
    <xdr:cxnSp macro="">
      <xdr:nvCxnSpPr>
        <xdr:cNvPr id="76" name="ตัวเชื่อมต่อตรง 75"/>
        <xdr:cNvCxnSpPr/>
      </xdr:nvCxnSpPr>
      <xdr:spPr>
        <a:xfrm flipV="1">
          <a:off x="5162550" y="229933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205</xdr:row>
      <xdr:rowOff>0</xdr:rowOff>
    </xdr:from>
    <xdr:to>
      <xdr:col>9</xdr:col>
      <xdr:colOff>0</xdr:colOff>
      <xdr:row>207</xdr:row>
      <xdr:rowOff>47625</xdr:rowOff>
    </xdr:to>
    <xdr:pic>
      <xdr:nvPicPr>
        <xdr:cNvPr id="7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208</xdr:row>
      <xdr:rowOff>0</xdr:rowOff>
    </xdr:from>
    <xdr:to>
      <xdr:col>9</xdr:col>
      <xdr:colOff>0</xdr:colOff>
      <xdr:row>209</xdr:row>
      <xdr:rowOff>38100</xdr:rowOff>
    </xdr:to>
    <xdr:pic>
      <xdr:nvPicPr>
        <xdr:cNvPr id="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209</xdr:row>
      <xdr:rowOff>0</xdr:rowOff>
    </xdr:from>
    <xdr:to>
      <xdr:col>7</xdr:col>
      <xdr:colOff>485775</xdr:colOff>
      <xdr:row>210</xdr:row>
      <xdr:rowOff>19050</xdr:rowOff>
    </xdr:to>
    <xdr:pic>
      <xdr:nvPicPr>
        <xdr:cNvPr id="79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210</xdr:row>
      <xdr:rowOff>0</xdr:rowOff>
    </xdr:from>
    <xdr:to>
      <xdr:col>7</xdr:col>
      <xdr:colOff>571500</xdr:colOff>
      <xdr:row>210</xdr:row>
      <xdr:rowOff>190500</xdr:rowOff>
    </xdr:to>
    <xdr:pic>
      <xdr:nvPicPr>
        <xdr:cNvPr id="8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212</xdr:row>
      <xdr:rowOff>180975</xdr:rowOff>
    </xdr:from>
    <xdr:to>
      <xdr:col>9</xdr:col>
      <xdr:colOff>28575</xdr:colOff>
      <xdr:row>214</xdr:row>
      <xdr:rowOff>19050</xdr:rowOff>
    </xdr:to>
    <xdr:pic>
      <xdr:nvPicPr>
        <xdr:cNvPr id="81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214</xdr:row>
      <xdr:rowOff>0</xdr:rowOff>
    </xdr:from>
    <xdr:to>
      <xdr:col>9</xdr:col>
      <xdr:colOff>0</xdr:colOff>
      <xdr:row>215</xdr:row>
      <xdr:rowOff>19050</xdr:rowOff>
    </xdr:to>
    <xdr:pic>
      <xdr:nvPicPr>
        <xdr:cNvPr id="8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215</xdr:row>
      <xdr:rowOff>0</xdr:rowOff>
    </xdr:from>
    <xdr:to>
      <xdr:col>9</xdr:col>
      <xdr:colOff>0</xdr:colOff>
      <xdr:row>215</xdr:row>
      <xdr:rowOff>190500</xdr:rowOff>
    </xdr:to>
    <xdr:pic>
      <xdr:nvPicPr>
        <xdr:cNvPr id="83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220</xdr:row>
      <xdr:rowOff>0</xdr:rowOff>
    </xdr:from>
    <xdr:to>
      <xdr:col>9</xdr:col>
      <xdr:colOff>0</xdr:colOff>
      <xdr:row>222</xdr:row>
      <xdr:rowOff>19050</xdr:rowOff>
    </xdr:to>
    <xdr:pic>
      <xdr:nvPicPr>
        <xdr:cNvPr id="84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222</xdr:row>
      <xdr:rowOff>0</xdr:rowOff>
    </xdr:from>
    <xdr:to>
      <xdr:col>9</xdr:col>
      <xdr:colOff>0</xdr:colOff>
      <xdr:row>223</xdr:row>
      <xdr:rowOff>190500</xdr:rowOff>
    </xdr:to>
    <xdr:pic>
      <xdr:nvPicPr>
        <xdr:cNvPr id="85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254</xdr:row>
      <xdr:rowOff>95250</xdr:rowOff>
    </xdr:from>
    <xdr:to>
      <xdr:col>8</xdr:col>
      <xdr:colOff>762000</xdr:colOff>
      <xdr:row>256</xdr:row>
      <xdr:rowOff>142875</xdr:rowOff>
    </xdr:to>
    <xdr:pic>
      <xdr:nvPicPr>
        <xdr:cNvPr id="8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208978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257</xdr:row>
      <xdr:rowOff>190500</xdr:rowOff>
    </xdr:from>
    <xdr:to>
      <xdr:col>7</xdr:col>
      <xdr:colOff>466725</xdr:colOff>
      <xdr:row>259</xdr:row>
      <xdr:rowOff>28575</xdr:rowOff>
    </xdr:to>
    <xdr:pic>
      <xdr:nvPicPr>
        <xdr:cNvPr id="8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215931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263</xdr:row>
      <xdr:rowOff>0</xdr:rowOff>
    </xdr:from>
    <xdr:to>
      <xdr:col>10</xdr:col>
      <xdr:colOff>419100</xdr:colOff>
      <xdr:row>263</xdr:row>
      <xdr:rowOff>1</xdr:rowOff>
    </xdr:to>
    <xdr:cxnSp macro="">
      <xdr:nvCxnSpPr>
        <xdr:cNvPr id="88" name="ตัวเชื่อมต่อตรง 87"/>
        <xdr:cNvCxnSpPr/>
      </xdr:nvCxnSpPr>
      <xdr:spPr>
        <a:xfrm flipV="1">
          <a:off x="5124450" y="226028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264</xdr:row>
      <xdr:rowOff>190500</xdr:rowOff>
    </xdr:from>
    <xdr:to>
      <xdr:col>10</xdr:col>
      <xdr:colOff>57150</xdr:colOff>
      <xdr:row>265</xdr:row>
      <xdr:rowOff>2</xdr:rowOff>
    </xdr:to>
    <xdr:cxnSp macro="">
      <xdr:nvCxnSpPr>
        <xdr:cNvPr id="89" name="ตัวเชื่อมต่อตรง 88"/>
        <xdr:cNvCxnSpPr/>
      </xdr:nvCxnSpPr>
      <xdr:spPr>
        <a:xfrm flipV="1">
          <a:off x="5162550" y="229933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255</xdr:row>
      <xdr:rowOff>0</xdr:rowOff>
    </xdr:from>
    <xdr:to>
      <xdr:col>9</xdr:col>
      <xdr:colOff>0</xdr:colOff>
      <xdr:row>257</xdr:row>
      <xdr:rowOff>47625</xdr:rowOff>
    </xdr:to>
    <xdr:pic>
      <xdr:nvPicPr>
        <xdr:cNvPr id="90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258</xdr:row>
      <xdr:rowOff>0</xdr:rowOff>
    </xdr:from>
    <xdr:to>
      <xdr:col>9</xdr:col>
      <xdr:colOff>0</xdr:colOff>
      <xdr:row>259</xdr:row>
      <xdr:rowOff>38100</xdr:rowOff>
    </xdr:to>
    <xdr:pic>
      <xdr:nvPicPr>
        <xdr:cNvPr id="91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259</xdr:row>
      <xdr:rowOff>0</xdr:rowOff>
    </xdr:from>
    <xdr:to>
      <xdr:col>7</xdr:col>
      <xdr:colOff>485775</xdr:colOff>
      <xdr:row>260</xdr:row>
      <xdr:rowOff>19050</xdr:rowOff>
    </xdr:to>
    <xdr:pic>
      <xdr:nvPicPr>
        <xdr:cNvPr id="92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260</xdr:row>
      <xdr:rowOff>0</xdr:rowOff>
    </xdr:from>
    <xdr:to>
      <xdr:col>7</xdr:col>
      <xdr:colOff>571500</xdr:colOff>
      <xdr:row>260</xdr:row>
      <xdr:rowOff>190500</xdr:rowOff>
    </xdr:to>
    <xdr:pic>
      <xdr:nvPicPr>
        <xdr:cNvPr id="93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262</xdr:row>
      <xdr:rowOff>180975</xdr:rowOff>
    </xdr:from>
    <xdr:to>
      <xdr:col>9</xdr:col>
      <xdr:colOff>28575</xdr:colOff>
      <xdr:row>264</xdr:row>
      <xdr:rowOff>19050</xdr:rowOff>
    </xdr:to>
    <xdr:pic>
      <xdr:nvPicPr>
        <xdr:cNvPr id="94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264</xdr:row>
      <xdr:rowOff>0</xdr:rowOff>
    </xdr:from>
    <xdr:to>
      <xdr:col>9</xdr:col>
      <xdr:colOff>0</xdr:colOff>
      <xdr:row>265</xdr:row>
      <xdr:rowOff>19050</xdr:rowOff>
    </xdr:to>
    <xdr:pic>
      <xdr:nvPicPr>
        <xdr:cNvPr id="95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265</xdr:row>
      <xdr:rowOff>0</xdr:rowOff>
    </xdr:from>
    <xdr:to>
      <xdr:col>9</xdr:col>
      <xdr:colOff>0</xdr:colOff>
      <xdr:row>265</xdr:row>
      <xdr:rowOff>190500</xdr:rowOff>
    </xdr:to>
    <xdr:pic>
      <xdr:nvPicPr>
        <xdr:cNvPr id="96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270</xdr:row>
      <xdr:rowOff>0</xdr:rowOff>
    </xdr:from>
    <xdr:to>
      <xdr:col>9</xdr:col>
      <xdr:colOff>0</xdr:colOff>
      <xdr:row>272</xdr:row>
      <xdr:rowOff>19050</xdr:rowOff>
    </xdr:to>
    <xdr:pic>
      <xdr:nvPicPr>
        <xdr:cNvPr id="97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272</xdr:row>
      <xdr:rowOff>0</xdr:rowOff>
    </xdr:from>
    <xdr:to>
      <xdr:col>9</xdr:col>
      <xdr:colOff>0</xdr:colOff>
      <xdr:row>273</xdr:row>
      <xdr:rowOff>190500</xdr:rowOff>
    </xdr:to>
    <xdr:pic>
      <xdr:nvPicPr>
        <xdr:cNvPr id="98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304</xdr:row>
      <xdr:rowOff>95250</xdr:rowOff>
    </xdr:from>
    <xdr:to>
      <xdr:col>8</xdr:col>
      <xdr:colOff>762000</xdr:colOff>
      <xdr:row>306</xdr:row>
      <xdr:rowOff>142875</xdr:rowOff>
    </xdr:to>
    <xdr:pic>
      <xdr:nvPicPr>
        <xdr:cNvPr id="9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208978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307</xdr:row>
      <xdr:rowOff>190500</xdr:rowOff>
    </xdr:from>
    <xdr:to>
      <xdr:col>7</xdr:col>
      <xdr:colOff>466725</xdr:colOff>
      <xdr:row>309</xdr:row>
      <xdr:rowOff>28575</xdr:rowOff>
    </xdr:to>
    <xdr:pic>
      <xdr:nvPicPr>
        <xdr:cNvPr id="10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215931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313</xdr:row>
      <xdr:rowOff>0</xdr:rowOff>
    </xdr:from>
    <xdr:to>
      <xdr:col>10</xdr:col>
      <xdr:colOff>419100</xdr:colOff>
      <xdr:row>313</xdr:row>
      <xdr:rowOff>1</xdr:rowOff>
    </xdr:to>
    <xdr:cxnSp macro="">
      <xdr:nvCxnSpPr>
        <xdr:cNvPr id="101" name="ตัวเชื่อมต่อตรง 100"/>
        <xdr:cNvCxnSpPr/>
      </xdr:nvCxnSpPr>
      <xdr:spPr>
        <a:xfrm flipV="1">
          <a:off x="5124450" y="226028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314</xdr:row>
      <xdr:rowOff>190500</xdr:rowOff>
    </xdr:from>
    <xdr:to>
      <xdr:col>10</xdr:col>
      <xdr:colOff>57150</xdr:colOff>
      <xdr:row>315</xdr:row>
      <xdr:rowOff>2</xdr:rowOff>
    </xdr:to>
    <xdr:cxnSp macro="">
      <xdr:nvCxnSpPr>
        <xdr:cNvPr id="102" name="ตัวเชื่อมต่อตรง 101"/>
        <xdr:cNvCxnSpPr/>
      </xdr:nvCxnSpPr>
      <xdr:spPr>
        <a:xfrm flipV="1">
          <a:off x="5162550" y="229933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305</xdr:row>
      <xdr:rowOff>0</xdr:rowOff>
    </xdr:from>
    <xdr:to>
      <xdr:col>9</xdr:col>
      <xdr:colOff>0</xdr:colOff>
      <xdr:row>307</xdr:row>
      <xdr:rowOff>47625</xdr:rowOff>
    </xdr:to>
    <xdr:pic>
      <xdr:nvPicPr>
        <xdr:cNvPr id="10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308</xdr:row>
      <xdr:rowOff>0</xdr:rowOff>
    </xdr:from>
    <xdr:to>
      <xdr:col>9</xdr:col>
      <xdr:colOff>0</xdr:colOff>
      <xdr:row>309</xdr:row>
      <xdr:rowOff>38100</xdr:rowOff>
    </xdr:to>
    <xdr:pic>
      <xdr:nvPicPr>
        <xdr:cNvPr id="104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309</xdr:row>
      <xdr:rowOff>0</xdr:rowOff>
    </xdr:from>
    <xdr:to>
      <xdr:col>7</xdr:col>
      <xdr:colOff>485775</xdr:colOff>
      <xdr:row>310</xdr:row>
      <xdr:rowOff>19050</xdr:rowOff>
    </xdr:to>
    <xdr:pic>
      <xdr:nvPicPr>
        <xdr:cNvPr id="10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310</xdr:row>
      <xdr:rowOff>0</xdr:rowOff>
    </xdr:from>
    <xdr:to>
      <xdr:col>7</xdr:col>
      <xdr:colOff>571500</xdr:colOff>
      <xdr:row>310</xdr:row>
      <xdr:rowOff>190500</xdr:rowOff>
    </xdr:to>
    <xdr:pic>
      <xdr:nvPicPr>
        <xdr:cNvPr id="10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312</xdr:row>
      <xdr:rowOff>180975</xdr:rowOff>
    </xdr:from>
    <xdr:to>
      <xdr:col>9</xdr:col>
      <xdr:colOff>28575</xdr:colOff>
      <xdr:row>314</xdr:row>
      <xdr:rowOff>19050</xdr:rowOff>
    </xdr:to>
    <xdr:pic>
      <xdr:nvPicPr>
        <xdr:cNvPr id="107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314</xdr:row>
      <xdr:rowOff>0</xdr:rowOff>
    </xdr:from>
    <xdr:to>
      <xdr:col>9</xdr:col>
      <xdr:colOff>0</xdr:colOff>
      <xdr:row>315</xdr:row>
      <xdr:rowOff>19050</xdr:rowOff>
    </xdr:to>
    <xdr:pic>
      <xdr:nvPicPr>
        <xdr:cNvPr id="108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315</xdr:row>
      <xdr:rowOff>0</xdr:rowOff>
    </xdr:from>
    <xdr:to>
      <xdr:col>9</xdr:col>
      <xdr:colOff>0</xdr:colOff>
      <xdr:row>315</xdr:row>
      <xdr:rowOff>190500</xdr:rowOff>
    </xdr:to>
    <xdr:pic>
      <xdr:nvPicPr>
        <xdr:cNvPr id="109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320</xdr:row>
      <xdr:rowOff>0</xdr:rowOff>
    </xdr:from>
    <xdr:to>
      <xdr:col>9</xdr:col>
      <xdr:colOff>0</xdr:colOff>
      <xdr:row>322</xdr:row>
      <xdr:rowOff>19050</xdr:rowOff>
    </xdr:to>
    <xdr:pic>
      <xdr:nvPicPr>
        <xdr:cNvPr id="110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322</xdr:row>
      <xdr:rowOff>0</xdr:rowOff>
    </xdr:from>
    <xdr:to>
      <xdr:col>9</xdr:col>
      <xdr:colOff>0</xdr:colOff>
      <xdr:row>323</xdr:row>
      <xdr:rowOff>190500</xdr:rowOff>
    </xdr:to>
    <xdr:pic>
      <xdr:nvPicPr>
        <xdr:cNvPr id="111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354</xdr:row>
      <xdr:rowOff>95250</xdr:rowOff>
    </xdr:from>
    <xdr:to>
      <xdr:col>8</xdr:col>
      <xdr:colOff>762000</xdr:colOff>
      <xdr:row>356</xdr:row>
      <xdr:rowOff>142875</xdr:rowOff>
    </xdr:to>
    <xdr:pic>
      <xdr:nvPicPr>
        <xdr:cNvPr id="11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208978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357</xdr:row>
      <xdr:rowOff>190500</xdr:rowOff>
    </xdr:from>
    <xdr:to>
      <xdr:col>7</xdr:col>
      <xdr:colOff>466725</xdr:colOff>
      <xdr:row>359</xdr:row>
      <xdr:rowOff>28575</xdr:rowOff>
    </xdr:to>
    <xdr:pic>
      <xdr:nvPicPr>
        <xdr:cNvPr id="11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215931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363</xdr:row>
      <xdr:rowOff>0</xdr:rowOff>
    </xdr:from>
    <xdr:to>
      <xdr:col>10</xdr:col>
      <xdr:colOff>419100</xdr:colOff>
      <xdr:row>363</xdr:row>
      <xdr:rowOff>1</xdr:rowOff>
    </xdr:to>
    <xdr:cxnSp macro="">
      <xdr:nvCxnSpPr>
        <xdr:cNvPr id="114" name="ตัวเชื่อมต่อตรง 113"/>
        <xdr:cNvCxnSpPr/>
      </xdr:nvCxnSpPr>
      <xdr:spPr>
        <a:xfrm flipV="1">
          <a:off x="5124450" y="226028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364</xdr:row>
      <xdr:rowOff>190500</xdr:rowOff>
    </xdr:from>
    <xdr:to>
      <xdr:col>10</xdr:col>
      <xdr:colOff>57150</xdr:colOff>
      <xdr:row>365</xdr:row>
      <xdr:rowOff>2</xdr:rowOff>
    </xdr:to>
    <xdr:cxnSp macro="">
      <xdr:nvCxnSpPr>
        <xdr:cNvPr id="115" name="ตัวเชื่อมต่อตรง 114"/>
        <xdr:cNvCxnSpPr/>
      </xdr:nvCxnSpPr>
      <xdr:spPr>
        <a:xfrm flipV="1">
          <a:off x="5162550" y="229933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355</xdr:row>
      <xdr:rowOff>0</xdr:rowOff>
    </xdr:from>
    <xdr:to>
      <xdr:col>9</xdr:col>
      <xdr:colOff>0</xdr:colOff>
      <xdr:row>357</xdr:row>
      <xdr:rowOff>47625</xdr:rowOff>
    </xdr:to>
    <xdr:pic>
      <xdr:nvPicPr>
        <xdr:cNvPr id="116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358</xdr:row>
      <xdr:rowOff>0</xdr:rowOff>
    </xdr:from>
    <xdr:to>
      <xdr:col>9</xdr:col>
      <xdr:colOff>0</xdr:colOff>
      <xdr:row>359</xdr:row>
      <xdr:rowOff>38100</xdr:rowOff>
    </xdr:to>
    <xdr:pic>
      <xdr:nvPicPr>
        <xdr:cNvPr id="117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359</xdr:row>
      <xdr:rowOff>0</xdr:rowOff>
    </xdr:from>
    <xdr:to>
      <xdr:col>7</xdr:col>
      <xdr:colOff>485775</xdr:colOff>
      <xdr:row>360</xdr:row>
      <xdr:rowOff>19050</xdr:rowOff>
    </xdr:to>
    <xdr:pic>
      <xdr:nvPicPr>
        <xdr:cNvPr id="118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360</xdr:row>
      <xdr:rowOff>0</xdr:rowOff>
    </xdr:from>
    <xdr:to>
      <xdr:col>7</xdr:col>
      <xdr:colOff>571500</xdr:colOff>
      <xdr:row>360</xdr:row>
      <xdr:rowOff>190500</xdr:rowOff>
    </xdr:to>
    <xdr:pic>
      <xdr:nvPicPr>
        <xdr:cNvPr id="11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362</xdr:row>
      <xdr:rowOff>180975</xdr:rowOff>
    </xdr:from>
    <xdr:to>
      <xdr:col>9</xdr:col>
      <xdr:colOff>28575</xdr:colOff>
      <xdr:row>364</xdr:row>
      <xdr:rowOff>19050</xdr:rowOff>
    </xdr:to>
    <xdr:pic>
      <xdr:nvPicPr>
        <xdr:cNvPr id="120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364</xdr:row>
      <xdr:rowOff>0</xdr:rowOff>
    </xdr:from>
    <xdr:to>
      <xdr:col>9</xdr:col>
      <xdr:colOff>0</xdr:colOff>
      <xdr:row>365</xdr:row>
      <xdr:rowOff>19050</xdr:rowOff>
    </xdr:to>
    <xdr:pic>
      <xdr:nvPicPr>
        <xdr:cNvPr id="121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365</xdr:row>
      <xdr:rowOff>0</xdr:rowOff>
    </xdr:from>
    <xdr:to>
      <xdr:col>9</xdr:col>
      <xdr:colOff>0</xdr:colOff>
      <xdr:row>365</xdr:row>
      <xdr:rowOff>190500</xdr:rowOff>
    </xdr:to>
    <xdr:pic>
      <xdr:nvPicPr>
        <xdr:cNvPr id="122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370</xdr:row>
      <xdr:rowOff>0</xdr:rowOff>
    </xdr:from>
    <xdr:to>
      <xdr:col>9</xdr:col>
      <xdr:colOff>0</xdr:colOff>
      <xdr:row>372</xdr:row>
      <xdr:rowOff>19050</xdr:rowOff>
    </xdr:to>
    <xdr:pic>
      <xdr:nvPicPr>
        <xdr:cNvPr id="123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372</xdr:row>
      <xdr:rowOff>0</xdr:rowOff>
    </xdr:from>
    <xdr:to>
      <xdr:col>9</xdr:col>
      <xdr:colOff>0</xdr:colOff>
      <xdr:row>373</xdr:row>
      <xdr:rowOff>190500</xdr:rowOff>
    </xdr:to>
    <xdr:pic>
      <xdr:nvPicPr>
        <xdr:cNvPr id="124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404</xdr:row>
      <xdr:rowOff>95250</xdr:rowOff>
    </xdr:from>
    <xdr:to>
      <xdr:col>8</xdr:col>
      <xdr:colOff>762000</xdr:colOff>
      <xdr:row>406</xdr:row>
      <xdr:rowOff>142875</xdr:rowOff>
    </xdr:to>
    <xdr:pic>
      <xdr:nvPicPr>
        <xdr:cNvPr id="12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208978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407</xdr:row>
      <xdr:rowOff>190500</xdr:rowOff>
    </xdr:from>
    <xdr:to>
      <xdr:col>7</xdr:col>
      <xdr:colOff>466725</xdr:colOff>
      <xdr:row>409</xdr:row>
      <xdr:rowOff>28575</xdr:rowOff>
    </xdr:to>
    <xdr:pic>
      <xdr:nvPicPr>
        <xdr:cNvPr id="12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215931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413</xdr:row>
      <xdr:rowOff>0</xdr:rowOff>
    </xdr:from>
    <xdr:to>
      <xdr:col>10</xdr:col>
      <xdr:colOff>419100</xdr:colOff>
      <xdr:row>413</xdr:row>
      <xdr:rowOff>1</xdr:rowOff>
    </xdr:to>
    <xdr:cxnSp macro="">
      <xdr:nvCxnSpPr>
        <xdr:cNvPr id="127" name="ตัวเชื่อมต่อตรง 126"/>
        <xdr:cNvCxnSpPr/>
      </xdr:nvCxnSpPr>
      <xdr:spPr>
        <a:xfrm flipV="1">
          <a:off x="5124450" y="226028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414</xdr:row>
      <xdr:rowOff>190500</xdr:rowOff>
    </xdr:from>
    <xdr:to>
      <xdr:col>10</xdr:col>
      <xdr:colOff>57150</xdr:colOff>
      <xdr:row>415</xdr:row>
      <xdr:rowOff>2</xdr:rowOff>
    </xdr:to>
    <xdr:cxnSp macro="">
      <xdr:nvCxnSpPr>
        <xdr:cNvPr id="128" name="ตัวเชื่อมต่อตรง 127"/>
        <xdr:cNvCxnSpPr/>
      </xdr:nvCxnSpPr>
      <xdr:spPr>
        <a:xfrm flipV="1">
          <a:off x="5162550" y="229933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405</xdr:row>
      <xdr:rowOff>0</xdr:rowOff>
    </xdr:from>
    <xdr:to>
      <xdr:col>9</xdr:col>
      <xdr:colOff>0</xdr:colOff>
      <xdr:row>407</xdr:row>
      <xdr:rowOff>47625</xdr:rowOff>
    </xdr:to>
    <xdr:pic>
      <xdr:nvPicPr>
        <xdr:cNvPr id="129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408</xdr:row>
      <xdr:rowOff>0</xdr:rowOff>
    </xdr:from>
    <xdr:to>
      <xdr:col>9</xdr:col>
      <xdr:colOff>0</xdr:colOff>
      <xdr:row>409</xdr:row>
      <xdr:rowOff>38100</xdr:rowOff>
    </xdr:to>
    <xdr:pic>
      <xdr:nvPicPr>
        <xdr:cNvPr id="13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409</xdr:row>
      <xdr:rowOff>0</xdr:rowOff>
    </xdr:from>
    <xdr:to>
      <xdr:col>7</xdr:col>
      <xdr:colOff>485775</xdr:colOff>
      <xdr:row>410</xdr:row>
      <xdr:rowOff>19050</xdr:rowOff>
    </xdr:to>
    <xdr:pic>
      <xdr:nvPicPr>
        <xdr:cNvPr id="13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410</xdr:row>
      <xdr:rowOff>0</xdr:rowOff>
    </xdr:from>
    <xdr:to>
      <xdr:col>7</xdr:col>
      <xdr:colOff>571500</xdr:colOff>
      <xdr:row>410</xdr:row>
      <xdr:rowOff>190500</xdr:rowOff>
    </xdr:to>
    <xdr:pic>
      <xdr:nvPicPr>
        <xdr:cNvPr id="13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412</xdr:row>
      <xdr:rowOff>180975</xdr:rowOff>
    </xdr:from>
    <xdr:to>
      <xdr:col>9</xdr:col>
      <xdr:colOff>28575</xdr:colOff>
      <xdr:row>414</xdr:row>
      <xdr:rowOff>19050</xdr:rowOff>
    </xdr:to>
    <xdr:pic>
      <xdr:nvPicPr>
        <xdr:cNvPr id="13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414</xdr:row>
      <xdr:rowOff>0</xdr:rowOff>
    </xdr:from>
    <xdr:to>
      <xdr:col>9</xdr:col>
      <xdr:colOff>0</xdr:colOff>
      <xdr:row>415</xdr:row>
      <xdr:rowOff>19050</xdr:rowOff>
    </xdr:to>
    <xdr:pic>
      <xdr:nvPicPr>
        <xdr:cNvPr id="13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415</xdr:row>
      <xdr:rowOff>0</xdr:rowOff>
    </xdr:from>
    <xdr:to>
      <xdr:col>9</xdr:col>
      <xdr:colOff>0</xdr:colOff>
      <xdr:row>415</xdr:row>
      <xdr:rowOff>190500</xdr:rowOff>
    </xdr:to>
    <xdr:pic>
      <xdr:nvPicPr>
        <xdr:cNvPr id="135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420</xdr:row>
      <xdr:rowOff>0</xdr:rowOff>
    </xdr:from>
    <xdr:to>
      <xdr:col>9</xdr:col>
      <xdr:colOff>0</xdr:colOff>
      <xdr:row>422</xdr:row>
      <xdr:rowOff>19050</xdr:rowOff>
    </xdr:to>
    <xdr:pic>
      <xdr:nvPicPr>
        <xdr:cNvPr id="136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422</xdr:row>
      <xdr:rowOff>0</xdr:rowOff>
    </xdr:from>
    <xdr:to>
      <xdr:col>9</xdr:col>
      <xdr:colOff>0</xdr:colOff>
      <xdr:row>423</xdr:row>
      <xdr:rowOff>190500</xdr:rowOff>
    </xdr:to>
    <xdr:pic>
      <xdr:nvPicPr>
        <xdr:cNvPr id="13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454</xdr:row>
      <xdr:rowOff>95250</xdr:rowOff>
    </xdr:from>
    <xdr:to>
      <xdr:col>8</xdr:col>
      <xdr:colOff>762000</xdr:colOff>
      <xdr:row>456</xdr:row>
      <xdr:rowOff>142875</xdr:rowOff>
    </xdr:to>
    <xdr:pic>
      <xdr:nvPicPr>
        <xdr:cNvPr id="13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208978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457</xdr:row>
      <xdr:rowOff>190500</xdr:rowOff>
    </xdr:from>
    <xdr:to>
      <xdr:col>7</xdr:col>
      <xdr:colOff>466725</xdr:colOff>
      <xdr:row>459</xdr:row>
      <xdr:rowOff>28575</xdr:rowOff>
    </xdr:to>
    <xdr:pic>
      <xdr:nvPicPr>
        <xdr:cNvPr id="13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215931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463</xdr:row>
      <xdr:rowOff>0</xdr:rowOff>
    </xdr:from>
    <xdr:to>
      <xdr:col>10</xdr:col>
      <xdr:colOff>419100</xdr:colOff>
      <xdr:row>463</xdr:row>
      <xdr:rowOff>1</xdr:rowOff>
    </xdr:to>
    <xdr:cxnSp macro="">
      <xdr:nvCxnSpPr>
        <xdr:cNvPr id="140" name="ตัวเชื่อมต่อตรง 139"/>
        <xdr:cNvCxnSpPr/>
      </xdr:nvCxnSpPr>
      <xdr:spPr>
        <a:xfrm flipV="1">
          <a:off x="5124450" y="226028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464</xdr:row>
      <xdr:rowOff>190500</xdr:rowOff>
    </xdr:from>
    <xdr:to>
      <xdr:col>10</xdr:col>
      <xdr:colOff>57150</xdr:colOff>
      <xdr:row>465</xdr:row>
      <xdr:rowOff>2</xdr:rowOff>
    </xdr:to>
    <xdr:cxnSp macro="">
      <xdr:nvCxnSpPr>
        <xdr:cNvPr id="141" name="ตัวเชื่อมต่อตรง 140"/>
        <xdr:cNvCxnSpPr/>
      </xdr:nvCxnSpPr>
      <xdr:spPr>
        <a:xfrm flipV="1">
          <a:off x="5162550" y="229933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455</xdr:row>
      <xdr:rowOff>0</xdr:rowOff>
    </xdr:from>
    <xdr:to>
      <xdr:col>9</xdr:col>
      <xdr:colOff>0</xdr:colOff>
      <xdr:row>457</xdr:row>
      <xdr:rowOff>47625</xdr:rowOff>
    </xdr:to>
    <xdr:pic>
      <xdr:nvPicPr>
        <xdr:cNvPr id="1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458</xdr:row>
      <xdr:rowOff>0</xdr:rowOff>
    </xdr:from>
    <xdr:to>
      <xdr:col>9</xdr:col>
      <xdr:colOff>0</xdr:colOff>
      <xdr:row>459</xdr:row>
      <xdr:rowOff>38100</xdr:rowOff>
    </xdr:to>
    <xdr:pic>
      <xdr:nvPicPr>
        <xdr:cNvPr id="143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459</xdr:row>
      <xdr:rowOff>0</xdr:rowOff>
    </xdr:from>
    <xdr:to>
      <xdr:col>7</xdr:col>
      <xdr:colOff>485775</xdr:colOff>
      <xdr:row>460</xdr:row>
      <xdr:rowOff>19050</xdr:rowOff>
    </xdr:to>
    <xdr:pic>
      <xdr:nvPicPr>
        <xdr:cNvPr id="144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460</xdr:row>
      <xdr:rowOff>0</xdr:rowOff>
    </xdr:from>
    <xdr:to>
      <xdr:col>7</xdr:col>
      <xdr:colOff>571500</xdr:colOff>
      <xdr:row>460</xdr:row>
      <xdr:rowOff>190500</xdr:rowOff>
    </xdr:to>
    <xdr:pic>
      <xdr:nvPicPr>
        <xdr:cNvPr id="145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462</xdr:row>
      <xdr:rowOff>180975</xdr:rowOff>
    </xdr:from>
    <xdr:to>
      <xdr:col>9</xdr:col>
      <xdr:colOff>28575</xdr:colOff>
      <xdr:row>464</xdr:row>
      <xdr:rowOff>19050</xdr:rowOff>
    </xdr:to>
    <xdr:pic>
      <xdr:nvPicPr>
        <xdr:cNvPr id="146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464</xdr:row>
      <xdr:rowOff>0</xdr:rowOff>
    </xdr:from>
    <xdr:to>
      <xdr:col>9</xdr:col>
      <xdr:colOff>0</xdr:colOff>
      <xdr:row>465</xdr:row>
      <xdr:rowOff>19050</xdr:rowOff>
    </xdr:to>
    <xdr:pic>
      <xdr:nvPicPr>
        <xdr:cNvPr id="147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465</xdr:row>
      <xdr:rowOff>0</xdr:rowOff>
    </xdr:from>
    <xdr:to>
      <xdr:col>9</xdr:col>
      <xdr:colOff>0</xdr:colOff>
      <xdr:row>465</xdr:row>
      <xdr:rowOff>190500</xdr:rowOff>
    </xdr:to>
    <xdr:pic>
      <xdr:nvPicPr>
        <xdr:cNvPr id="148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470</xdr:row>
      <xdr:rowOff>0</xdr:rowOff>
    </xdr:from>
    <xdr:to>
      <xdr:col>9</xdr:col>
      <xdr:colOff>0</xdr:colOff>
      <xdr:row>472</xdr:row>
      <xdr:rowOff>19050</xdr:rowOff>
    </xdr:to>
    <xdr:pic>
      <xdr:nvPicPr>
        <xdr:cNvPr id="149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472</xdr:row>
      <xdr:rowOff>0</xdr:rowOff>
    </xdr:from>
    <xdr:to>
      <xdr:col>9</xdr:col>
      <xdr:colOff>0</xdr:colOff>
      <xdr:row>473</xdr:row>
      <xdr:rowOff>190500</xdr:rowOff>
    </xdr:to>
    <xdr:pic>
      <xdr:nvPicPr>
        <xdr:cNvPr id="150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454</xdr:row>
      <xdr:rowOff>95250</xdr:rowOff>
    </xdr:from>
    <xdr:to>
      <xdr:col>8</xdr:col>
      <xdr:colOff>762000</xdr:colOff>
      <xdr:row>456</xdr:row>
      <xdr:rowOff>142875</xdr:rowOff>
    </xdr:to>
    <xdr:pic>
      <xdr:nvPicPr>
        <xdr:cNvPr id="15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20897850"/>
          <a:ext cx="723900" cy="4476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457</xdr:row>
      <xdr:rowOff>190500</xdr:rowOff>
    </xdr:from>
    <xdr:to>
      <xdr:col>7</xdr:col>
      <xdr:colOff>466725</xdr:colOff>
      <xdr:row>459</xdr:row>
      <xdr:rowOff>28575</xdr:rowOff>
    </xdr:to>
    <xdr:pic>
      <xdr:nvPicPr>
        <xdr:cNvPr id="15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14800" y="21593175"/>
          <a:ext cx="161925" cy="238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504825</xdr:colOff>
      <xdr:row>463</xdr:row>
      <xdr:rowOff>0</xdr:rowOff>
    </xdr:from>
    <xdr:to>
      <xdr:col>10</xdr:col>
      <xdr:colOff>419100</xdr:colOff>
      <xdr:row>463</xdr:row>
      <xdr:rowOff>1</xdr:rowOff>
    </xdr:to>
    <xdr:cxnSp macro="">
      <xdr:nvCxnSpPr>
        <xdr:cNvPr id="153" name="ตัวเชื่อมต่อตรง 152"/>
        <xdr:cNvCxnSpPr/>
      </xdr:nvCxnSpPr>
      <xdr:spPr>
        <a:xfrm flipV="1">
          <a:off x="5124450" y="22602825"/>
          <a:ext cx="10382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464</xdr:row>
      <xdr:rowOff>190500</xdr:rowOff>
    </xdr:from>
    <xdr:to>
      <xdr:col>10</xdr:col>
      <xdr:colOff>57150</xdr:colOff>
      <xdr:row>465</xdr:row>
      <xdr:rowOff>2</xdr:rowOff>
    </xdr:to>
    <xdr:cxnSp macro="">
      <xdr:nvCxnSpPr>
        <xdr:cNvPr id="154" name="ตัวเชื่อมต่อตรง 153"/>
        <xdr:cNvCxnSpPr/>
      </xdr:nvCxnSpPr>
      <xdr:spPr>
        <a:xfrm flipV="1">
          <a:off x="5162550" y="22993350"/>
          <a:ext cx="638175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455</xdr:row>
      <xdr:rowOff>0</xdr:rowOff>
    </xdr:from>
    <xdr:to>
      <xdr:col>9</xdr:col>
      <xdr:colOff>0</xdr:colOff>
      <xdr:row>457</xdr:row>
      <xdr:rowOff>47625</xdr:rowOff>
    </xdr:to>
    <xdr:pic>
      <xdr:nvPicPr>
        <xdr:cNvPr id="155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0" y="21002625"/>
          <a:ext cx="0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458</xdr:row>
      <xdr:rowOff>0</xdr:rowOff>
    </xdr:from>
    <xdr:to>
      <xdr:col>9</xdr:col>
      <xdr:colOff>0</xdr:colOff>
      <xdr:row>459</xdr:row>
      <xdr:rowOff>38100</xdr:rowOff>
    </xdr:to>
    <xdr:pic>
      <xdr:nvPicPr>
        <xdr:cNvPr id="156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00700" y="21602700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304800</xdr:colOff>
      <xdr:row>459</xdr:row>
      <xdr:rowOff>0</xdr:rowOff>
    </xdr:from>
    <xdr:to>
      <xdr:col>7</xdr:col>
      <xdr:colOff>485775</xdr:colOff>
      <xdr:row>460</xdr:row>
      <xdr:rowOff>19050</xdr:rowOff>
    </xdr:to>
    <xdr:pic>
      <xdr:nvPicPr>
        <xdr:cNvPr id="15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14800" y="21802725"/>
          <a:ext cx="180975" cy="219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180975</xdr:colOff>
      <xdr:row>460</xdr:row>
      <xdr:rowOff>0</xdr:rowOff>
    </xdr:from>
    <xdr:to>
      <xdr:col>7</xdr:col>
      <xdr:colOff>571500</xdr:colOff>
      <xdr:row>460</xdr:row>
      <xdr:rowOff>190500</xdr:rowOff>
    </xdr:to>
    <xdr:pic>
      <xdr:nvPicPr>
        <xdr:cNvPr id="158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90975" y="22002750"/>
          <a:ext cx="390525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462</xdr:row>
      <xdr:rowOff>180975</xdr:rowOff>
    </xdr:from>
    <xdr:to>
      <xdr:col>9</xdr:col>
      <xdr:colOff>28575</xdr:colOff>
      <xdr:row>464</xdr:row>
      <xdr:rowOff>19050</xdr:rowOff>
    </xdr:to>
    <xdr:pic>
      <xdr:nvPicPr>
        <xdr:cNvPr id="159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22583775"/>
          <a:ext cx="0" cy="2381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464</xdr:row>
      <xdr:rowOff>0</xdr:rowOff>
    </xdr:from>
    <xdr:to>
      <xdr:col>9</xdr:col>
      <xdr:colOff>0</xdr:colOff>
      <xdr:row>465</xdr:row>
      <xdr:rowOff>19050</xdr:rowOff>
    </xdr:to>
    <xdr:pic>
      <xdr:nvPicPr>
        <xdr:cNvPr id="16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600700" y="22802850"/>
          <a:ext cx="0" cy="2190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465</xdr:row>
      <xdr:rowOff>0</xdr:rowOff>
    </xdr:from>
    <xdr:to>
      <xdr:col>9</xdr:col>
      <xdr:colOff>0</xdr:colOff>
      <xdr:row>465</xdr:row>
      <xdr:rowOff>190500</xdr:rowOff>
    </xdr:to>
    <xdr:pic>
      <xdr:nvPicPr>
        <xdr:cNvPr id="161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600700" y="23002875"/>
          <a:ext cx="0" cy="1905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470</xdr:row>
      <xdr:rowOff>0</xdr:rowOff>
    </xdr:from>
    <xdr:to>
      <xdr:col>9</xdr:col>
      <xdr:colOff>0</xdr:colOff>
      <xdr:row>472</xdr:row>
      <xdr:rowOff>19050</xdr:rowOff>
    </xdr:to>
    <xdr:pic>
      <xdr:nvPicPr>
        <xdr:cNvPr id="162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600700" y="24003000"/>
          <a:ext cx="0" cy="4191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472</xdr:row>
      <xdr:rowOff>0</xdr:rowOff>
    </xdr:from>
    <xdr:to>
      <xdr:col>9</xdr:col>
      <xdr:colOff>0</xdr:colOff>
      <xdr:row>473</xdr:row>
      <xdr:rowOff>190500</xdr:rowOff>
    </xdr:to>
    <xdr:pic>
      <xdr:nvPicPr>
        <xdr:cNvPr id="163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600700" y="24403050"/>
          <a:ext cx="0" cy="390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26" Type="http://schemas.openxmlformats.org/officeDocument/2006/relationships/oleObject" Target="../embeddings/oleObject23.bin"/><Relationship Id="rId39" Type="http://schemas.openxmlformats.org/officeDocument/2006/relationships/oleObject" Target="../embeddings/oleObject36.bin"/><Relationship Id="rId21" Type="http://schemas.openxmlformats.org/officeDocument/2006/relationships/oleObject" Target="../embeddings/oleObject18.bin"/><Relationship Id="rId34" Type="http://schemas.openxmlformats.org/officeDocument/2006/relationships/oleObject" Target="../embeddings/oleObject31.bin"/><Relationship Id="rId42" Type="http://schemas.openxmlformats.org/officeDocument/2006/relationships/oleObject" Target="../embeddings/oleObject39.bin"/><Relationship Id="rId47" Type="http://schemas.openxmlformats.org/officeDocument/2006/relationships/oleObject" Target="../embeddings/oleObject44.bin"/><Relationship Id="rId50" Type="http://schemas.openxmlformats.org/officeDocument/2006/relationships/oleObject" Target="../embeddings/oleObject47.bin"/><Relationship Id="rId55" Type="http://schemas.openxmlformats.org/officeDocument/2006/relationships/oleObject" Target="../embeddings/oleObject52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5" Type="http://schemas.openxmlformats.org/officeDocument/2006/relationships/oleObject" Target="../embeddings/oleObject22.bin"/><Relationship Id="rId33" Type="http://schemas.openxmlformats.org/officeDocument/2006/relationships/oleObject" Target="../embeddings/oleObject30.bin"/><Relationship Id="rId38" Type="http://schemas.openxmlformats.org/officeDocument/2006/relationships/oleObject" Target="../embeddings/oleObject35.bin"/><Relationship Id="rId46" Type="http://schemas.openxmlformats.org/officeDocument/2006/relationships/oleObject" Target="../embeddings/oleObject43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29" Type="http://schemas.openxmlformats.org/officeDocument/2006/relationships/oleObject" Target="../embeddings/oleObject26.bin"/><Relationship Id="rId41" Type="http://schemas.openxmlformats.org/officeDocument/2006/relationships/oleObject" Target="../embeddings/oleObject38.bin"/><Relationship Id="rId54" Type="http://schemas.openxmlformats.org/officeDocument/2006/relationships/oleObject" Target="../embeddings/oleObject51.bin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24" Type="http://schemas.openxmlformats.org/officeDocument/2006/relationships/oleObject" Target="../embeddings/oleObject21.bin"/><Relationship Id="rId32" Type="http://schemas.openxmlformats.org/officeDocument/2006/relationships/oleObject" Target="../embeddings/oleObject29.bin"/><Relationship Id="rId37" Type="http://schemas.openxmlformats.org/officeDocument/2006/relationships/oleObject" Target="../embeddings/oleObject34.bin"/><Relationship Id="rId40" Type="http://schemas.openxmlformats.org/officeDocument/2006/relationships/oleObject" Target="../embeddings/oleObject37.bin"/><Relationship Id="rId45" Type="http://schemas.openxmlformats.org/officeDocument/2006/relationships/oleObject" Target="../embeddings/oleObject42.bin"/><Relationship Id="rId53" Type="http://schemas.openxmlformats.org/officeDocument/2006/relationships/oleObject" Target="../embeddings/oleObject50.bin"/><Relationship Id="rId58" Type="http://schemas.openxmlformats.org/officeDocument/2006/relationships/oleObject" Target="../embeddings/oleObject55.bin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12.bin"/><Relationship Id="rId23" Type="http://schemas.openxmlformats.org/officeDocument/2006/relationships/oleObject" Target="../embeddings/oleObject20.bin"/><Relationship Id="rId28" Type="http://schemas.openxmlformats.org/officeDocument/2006/relationships/oleObject" Target="../embeddings/oleObject25.bin"/><Relationship Id="rId36" Type="http://schemas.openxmlformats.org/officeDocument/2006/relationships/oleObject" Target="../embeddings/oleObject33.bin"/><Relationship Id="rId49" Type="http://schemas.openxmlformats.org/officeDocument/2006/relationships/oleObject" Target="../embeddings/oleObject46.bin"/><Relationship Id="rId57" Type="http://schemas.openxmlformats.org/officeDocument/2006/relationships/oleObject" Target="../embeddings/oleObject54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31" Type="http://schemas.openxmlformats.org/officeDocument/2006/relationships/oleObject" Target="../embeddings/oleObject28.bin"/><Relationship Id="rId44" Type="http://schemas.openxmlformats.org/officeDocument/2006/relationships/oleObject" Target="../embeddings/oleObject41.bin"/><Relationship Id="rId52" Type="http://schemas.openxmlformats.org/officeDocument/2006/relationships/oleObject" Target="../embeddings/oleObject49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Relationship Id="rId27" Type="http://schemas.openxmlformats.org/officeDocument/2006/relationships/oleObject" Target="../embeddings/oleObject24.bin"/><Relationship Id="rId30" Type="http://schemas.openxmlformats.org/officeDocument/2006/relationships/oleObject" Target="../embeddings/oleObject27.bin"/><Relationship Id="rId35" Type="http://schemas.openxmlformats.org/officeDocument/2006/relationships/oleObject" Target="../embeddings/oleObject32.bin"/><Relationship Id="rId43" Type="http://schemas.openxmlformats.org/officeDocument/2006/relationships/oleObject" Target="../embeddings/oleObject40.bin"/><Relationship Id="rId48" Type="http://schemas.openxmlformats.org/officeDocument/2006/relationships/oleObject" Target="../embeddings/oleObject45.bin"/><Relationship Id="rId56" Type="http://schemas.openxmlformats.org/officeDocument/2006/relationships/oleObject" Target="../embeddings/oleObject53.bin"/><Relationship Id="rId8" Type="http://schemas.openxmlformats.org/officeDocument/2006/relationships/oleObject" Target="../embeddings/oleObject5.bin"/><Relationship Id="rId51" Type="http://schemas.openxmlformats.org/officeDocument/2006/relationships/oleObject" Target="../embeddings/oleObject48.bin"/><Relationship Id="rId3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05"/>
  <sheetViews>
    <sheetView tabSelected="1" zoomScale="115" zoomScaleNormal="115" workbookViewId="0">
      <selection sqref="A1:B1"/>
    </sheetView>
  </sheetViews>
  <sheetFormatPr defaultRowHeight="18" customHeight="1"/>
  <cols>
    <col min="1" max="1" width="4.375" style="56" customWidth="1"/>
    <col min="2" max="2" width="3.625" style="56" customWidth="1"/>
    <col min="3" max="3" width="4.25" style="57" customWidth="1"/>
    <col min="4" max="4" width="3.375" style="58" customWidth="1"/>
    <col min="5" max="5" width="4.5" style="56" customWidth="1"/>
    <col min="6" max="6" width="9.375" style="56" customWidth="1"/>
    <col min="7" max="7" width="27.875" style="58" customWidth="1"/>
    <col min="8" max="16384" width="9" style="56"/>
  </cols>
  <sheetData>
    <row r="1" spans="1:7" s="55" customFormat="1" ht="18" customHeight="1">
      <c r="A1" s="300" t="s">
        <v>91</v>
      </c>
      <c r="B1" s="301"/>
      <c r="C1" s="59" t="s">
        <v>231</v>
      </c>
      <c r="D1" s="60" t="s">
        <v>55</v>
      </c>
      <c r="E1" s="61" t="s">
        <v>0</v>
      </c>
      <c r="F1" s="61" t="s">
        <v>1</v>
      </c>
      <c r="G1" s="61" t="s">
        <v>2</v>
      </c>
    </row>
    <row r="2" spans="1:7" ht="18" customHeight="1">
      <c r="A2" s="562" t="s">
        <v>1709</v>
      </c>
      <c r="B2" s="561"/>
      <c r="C2" s="156" t="s">
        <v>232</v>
      </c>
      <c r="D2" s="558">
        <v>1</v>
      </c>
      <c r="E2" s="559">
        <v>1</v>
      </c>
      <c r="F2" s="559" t="s">
        <v>2039</v>
      </c>
      <c r="G2" s="163" t="s">
        <v>2040</v>
      </c>
    </row>
    <row r="3" spans="1:7" ht="18" customHeight="1">
      <c r="A3" s="562"/>
      <c r="B3" s="561"/>
      <c r="C3" s="156" t="s">
        <v>232</v>
      </c>
      <c r="D3" s="558">
        <v>1</v>
      </c>
      <c r="E3" s="559">
        <v>2</v>
      </c>
      <c r="F3" s="559" t="s">
        <v>2041</v>
      </c>
      <c r="G3" s="163" t="s">
        <v>2042</v>
      </c>
    </row>
    <row r="4" spans="1:7" ht="18" customHeight="1">
      <c r="A4" s="562"/>
      <c r="B4" s="561"/>
      <c r="C4" s="156" t="s">
        <v>232</v>
      </c>
      <c r="D4" s="558">
        <v>1</v>
      </c>
      <c r="E4" s="559">
        <v>3</v>
      </c>
      <c r="F4" s="559" t="s">
        <v>2043</v>
      </c>
      <c r="G4" s="163" t="s">
        <v>2044</v>
      </c>
    </row>
    <row r="5" spans="1:7" ht="18" customHeight="1">
      <c r="A5" s="562"/>
      <c r="B5" s="561"/>
      <c r="C5" s="156" t="s">
        <v>232</v>
      </c>
      <c r="D5" s="558">
        <v>1</v>
      </c>
      <c r="E5" s="559">
        <v>4</v>
      </c>
      <c r="F5" s="559" t="s">
        <v>2045</v>
      </c>
      <c r="G5" s="163" t="s">
        <v>2046</v>
      </c>
    </row>
    <row r="6" spans="1:7" ht="18" customHeight="1">
      <c r="A6" s="562"/>
      <c r="B6" s="561"/>
      <c r="C6" s="156" t="s">
        <v>232</v>
      </c>
      <c r="D6" s="558">
        <v>1</v>
      </c>
      <c r="E6" s="559">
        <v>5</v>
      </c>
      <c r="F6" s="559" t="s">
        <v>2047</v>
      </c>
      <c r="G6" s="163" t="s">
        <v>2048</v>
      </c>
    </row>
    <row r="7" spans="1:7" ht="18" customHeight="1">
      <c r="A7" s="562"/>
      <c r="B7" s="561"/>
      <c r="C7" s="156" t="s">
        <v>232</v>
      </c>
      <c r="D7" s="558">
        <v>1</v>
      </c>
      <c r="E7" s="559">
        <v>6</v>
      </c>
      <c r="F7" s="559" t="s">
        <v>2049</v>
      </c>
      <c r="G7" s="163" t="s">
        <v>2050</v>
      </c>
    </row>
    <row r="8" spans="1:7" ht="18" customHeight="1">
      <c r="A8" s="562"/>
      <c r="B8" s="561"/>
      <c r="C8" s="156" t="s">
        <v>232</v>
      </c>
      <c r="D8" s="558">
        <v>1</v>
      </c>
      <c r="E8" s="559">
        <v>7</v>
      </c>
      <c r="F8" s="559" t="s">
        <v>2051</v>
      </c>
      <c r="G8" s="163" t="s">
        <v>2052</v>
      </c>
    </row>
    <row r="9" spans="1:7" ht="18" customHeight="1">
      <c r="A9" s="562"/>
      <c r="B9" s="561"/>
      <c r="C9" s="156" t="s">
        <v>232</v>
      </c>
      <c r="D9" s="558">
        <v>1</v>
      </c>
      <c r="E9" s="559">
        <v>8</v>
      </c>
      <c r="F9" s="559" t="s">
        <v>2053</v>
      </c>
      <c r="G9" s="163" t="s">
        <v>2054</v>
      </c>
    </row>
    <row r="10" spans="1:7" ht="18" customHeight="1">
      <c r="A10" s="562"/>
      <c r="B10" s="561"/>
      <c r="C10" s="156" t="s">
        <v>232</v>
      </c>
      <c r="D10" s="558">
        <v>1</v>
      </c>
      <c r="E10" s="559">
        <v>9</v>
      </c>
      <c r="F10" s="559" t="s">
        <v>2055</v>
      </c>
      <c r="G10" s="163" t="s">
        <v>2056</v>
      </c>
    </row>
    <row r="11" spans="1:7" ht="18" customHeight="1">
      <c r="A11" s="562"/>
      <c r="B11" s="561"/>
      <c r="C11" s="156" t="s">
        <v>232</v>
      </c>
      <c r="D11" s="558">
        <v>1</v>
      </c>
      <c r="E11" s="559">
        <v>10</v>
      </c>
      <c r="F11" s="559" t="s">
        <v>2057</v>
      </c>
      <c r="G11" s="163" t="s">
        <v>2058</v>
      </c>
    </row>
    <row r="12" spans="1:7" ht="18" customHeight="1">
      <c r="A12" s="562"/>
      <c r="B12" s="561"/>
      <c r="C12" s="156" t="s">
        <v>232</v>
      </c>
      <c r="D12" s="558">
        <v>1</v>
      </c>
      <c r="E12" s="559">
        <v>11</v>
      </c>
      <c r="F12" s="559" t="s">
        <v>2059</v>
      </c>
      <c r="G12" s="163" t="s">
        <v>2060</v>
      </c>
    </row>
    <row r="13" spans="1:7" ht="18" customHeight="1">
      <c r="A13" s="562"/>
      <c r="B13" s="561"/>
      <c r="C13" s="156" t="s">
        <v>232</v>
      </c>
      <c r="D13" s="558">
        <v>1</v>
      </c>
      <c r="E13" s="559">
        <v>12</v>
      </c>
      <c r="F13" s="559" t="s">
        <v>2061</v>
      </c>
      <c r="G13" s="163" t="s">
        <v>2062</v>
      </c>
    </row>
    <row r="14" spans="1:7" ht="18" customHeight="1">
      <c r="A14" s="562"/>
      <c r="B14" s="561"/>
      <c r="C14" s="156" t="s">
        <v>232</v>
      </c>
      <c r="D14" s="558">
        <v>1</v>
      </c>
      <c r="E14" s="559">
        <v>13</v>
      </c>
      <c r="F14" s="559" t="s">
        <v>2063</v>
      </c>
      <c r="G14" s="163" t="s">
        <v>2064</v>
      </c>
    </row>
    <row r="15" spans="1:7" ht="18" customHeight="1">
      <c r="A15" s="562"/>
      <c r="B15" s="561"/>
      <c r="C15" s="156" t="s">
        <v>232</v>
      </c>
      <c r="D15" s="558">
        <v>1</v>
      </c>
      <c r="E15" s="559">
        <v>14</v>
      </c>
      <c r="F15" s="559" t="s">
        <v>2065</v>
      </c>
      <c r="G15" s="163" t="s">
        <v>2066</v>
      </c>
    </row>
    <row r="16" spans="1:7" ht="18" customHeight="1">
      <c r="A16" s="562"/>
      <c r="B16" s="561"/>
      <c r="C16" s="156" t="s">
        <v>232</v>
      </c>
      <c r="D16" s="558">
        <v>1</v>
      </c>
      <c r="E16" s="559">
        <v>15</v>
      </c>
      <c r="F16" s="559" t="s">
        <v>2067</v>
      </c>
      <c r="G16" s="163" t="s">
        <v>2068</v>
      </c>
    </row>
    <row r="17" spans="1:7" ht="18" customHeight="1">
      <c r="A17" s="562"/>
      <c r="B17" s="561"/>
      <c r="C17" s="156" t="s">
        <v>232</v>
      </c>
      <c r="D17" s="558">
        <v>1</v>
      </c>
      <c r="E17" s="559">
        <v>16</v>
      </c>
      <c r="F17" s="559" t="s">
        <v>2069</v>
      </c>
      <c r="G17" s="163" t="s">
        <v>2070</v>
      </c>
    </row>
    <row r="18" spans="1:7" ht="18" customHeight="1">
      <c r="A18" s="562"/>
      <c r="B18" s="561"/>
      <c r="C18" s="156" t="s">
        <v>232</v>
      </c>
      <c r="D18" s="558">
        <v>1</v>
      </c>
      <c r="E18" s="559">
        <v>17</v>
      </c>
      <c r="F18" s="559" t="s">
        <v>2071</v>
      </c>
      <c r="G18" s="163" t="s">
        <v>2072</v>
      </c>
    </row>
    <row r="19" spans="1:7" ht="18" customHeight="1">
      <c r="A19" s="562"/>
      <c r="B19" s="561"/>
      <c r="C19" s="156" t="s">
        <v>232</v>
      </c>
      <c r="D19" s="558">
        <v>1</v>
      </c>
      <c r="E19" s="559">
        <v>18</v>
      </c>
      <c r="F19" s="559" t="s">
        <v>2073</v>
      </c>
      <c r="G19" s="163" t="s">
        <v>2074</v>
      </c>
    </row>
    <row r="20" spans="1:7" ht="18" customHeight="1">
      <c r="A20" s="562"/>
      <c r="B20" s="561"/>
      <c r="C20" s="156" t="s">
        <v>232</v>
      </c>
      <c r="D20" s="558">
        <v>1</v>
      </c>
      <c r="E20" s="559">
        <v>19</v>
      </c>
      <c r="F20" s="559" t="s">
        <v>2075</v>
      </c>
      <c r="G20" s="163" t="s">
        <v>2076</v>
      </c>
    </row>
    <row r="21" spans="1:7" ht="18" customHeight="1">
      <c r="A21" s="562"/>
      <c r="B21" s="561"/>
      <c r="C21" s="156" t="s">
        <v>232</v>
      </c>
      <c r="D21" s="558">
        <v>1</v>
      </c>
      <c r="E21" s="559">
        <v>20</v>
      </c>
      <c r="F21" s="559" t="s">
        <v>2077</v>
      </c>
      <c r="G21" s="163" t="s">
        <v>2078</v>
      </c>
    </row>
    <row r="22" spans="1:7" ht="18" customHeight="1">
      <c r="A22" s="562"/>
      <c r="B22" s="561"/>
      <c r="C22" s="156" t="s">
        <v>232</v>
      </c>
      <c r="D22" s="558">
        <v>1</v>
      </c>
      <c r="E22" s="559">
        <v>21</v>
      </c>
      <c r="F22" s="559" t="s">
        <v>2079</v>
      </c>
      <c r="G22" s="163" t="s">
        <v>2080</v>
      </c>
    </row>
    <row r="23" spans="1:7" ht="18" customHeight="1">
      <c r="A23" s="562"/>
      <c r="B23" s="561"/>
      <c r="C23" s="156" t="s">
        <v>232</v>
      </c>
      <c r="D23" s="558">
        <v>1</v>
      </c>
      <c r="E23" s="559">
        <v>22</v>
      </c>
      <c r="F23" s="559" t="s">
        <v>2081</v>
      </c>
      <c r="G23" s="163" t="s">
        <v>2082</v>
      </c>
    </row>
    <row r="24" spans="1:7" ht="18" customHeight="1">
      <c r="A24" s="562"/>
      <c r="B24" s="561"/>
      <c r="C24" s="156" t="s">
        <v>232</v>
      </c>
      <c r="D24" s="558">
        <v>1</v>
      </c>
      <c r="E24" s="559">
        <v>23</v>
      </c>
      <c r="F24" s="559" t="s">
        <v>2083</v>
      </c>
      <c r="G24" s="163" t="s">
        <v>2084</v>
      </c>
    </row>
    <row r="25" spans="1:7" ht="18" customHeight="1">
      <c r="A25" s="562"/>
      <c r="B25" s="561"/>
      <c r="C25" s="156" t="s">
        <v>232</v>
      </c>
      <c r="D25" s="558">
        <v>1</v>
      </c>
      <c r="E25" s="559">
        <v>24</v>
      </c>
      <c r="F25" s="559" t="s">
        <v>2085</v>
      </c>
      <c r="G25" s="163" t="s">
        <v>2086</v>
      </c>
    </row>
    <row r="26" spans="1:7" ht="18" customHeight="1">
      <c r="A26" s="562"/>
      <c r="B26" s="561"/>
      <c r="C26" s="156" t="s">
        <v>232</v>
      </c>
      <c r="D26" s="558">
        <v>1</v>
      </c>
      <c r="E26" s="559">
        <v>25</v>
      </c>
      <c r="F26" s="559" t="s">
        <v>2087</v>
      </c>
      <c r="G26" s="163" t="s">
        <v>2088</v>
      </c>
    </row>
    <row r="27" spans="1:7" ht="18" customHeight="1">
      <c r="A27" s="562"/>
      <c r="B27" s="561"/>
      <c r="C27" s="156" t="s">
        <v>232</v>
      </c>
      <c r="D27" s="558">
        <v>1</v>
      </c>
      <c r="E27" s="559">
        <v>26</v>
      </c>
      <c r="F27" s="559" t="s">
        <v>2089</v>
      </c>
      <c r="G27" s="163" t="s">
        <v>2090</v>
      </c>
    </row>
    <row r="28" spans="1:7" ht="18" customHeight="1">
      <c r="A28" s="562"/>
      <c r="B28" s="561"/>
      <c r="C28" s="156" t="s">
        <v>232</v>
      </c>
      <c r="D28" s="558">
        <v>1</v>
      </c>
      <c r="E28" s="559">
        <v>27</v>
      </c>
      <c r="F28" s="559" t="s">
        <v>2091</v>
      </c>
      <c r="G28" s="163" t="s">
        <v>2092</v>
      </c>
    </row>
    <row r="29" spans="1:7" ht="18" customHeight="1">
      <c r="A29" s="562"/>
      <c r="B29" s="561"/>
      <c r="C29" s="156" t="s">
        <v>232</v>
      </c>
      <c r="D29" s="558">
        <v>1</v>
      </c>
      <c r="E29" s="559">
        <v>28</v>
      </c>
      <c r="F29" s="559" t="s">
        <v>2093</v>
      </c>
      <c r="G29" s="163" t="s">
        <v>2094</v>
      </c>
    </row>
    <row r="30" spans="1:7" ht="18" customHeight="1">
      <c r="A30" s="562"/>
      <c r="B30" s="561"/>
      <c r="C30" s="156" t="s">
        <v>232</v>
      </c>
      <c r="D30" s="558">
        <v>1</v>
      </c>
      <c r="E30" s="559">
        <v>29</v>
      </c>
      <c r="F30" s="559" t="s">
        <v>2095</v>
      </c>
      <c r="G30" s="163" t="s">
        <v>2096</v>
      </c>
    </row>
    <row r="31" spans="1:7" ht="18" customHeight="1">
      <c r="A31" s="562"/>
      <c r="B31" s="561"/>
      <c r="C31" s="156" t="s">
        <v>232</v>
      </c>
      <c r="D31" s="558">
        <v>1</v>
      </c>
      <c r="E31" s="559">
        <v>30</v>
      </c>
      <c r="F31" s="559" t="s">
        <v>2097</v>
      </c>
      <c r="G31" s="163" t="s">
        <v>2098</v>
      </c>
    </row>
    <row r="32" spans="1:7" ht="18" customHeight="1">
      <c r="A32" s="562"/>
      <c r="B32" s="561"/>
      <c r="C32" s="156" t="s">
        <v>232</v>
      </c>
      <c r="D32" s="558">
        <v>1</v>
      </c>
      <c r="E32" s="559">
        <v>31</v>
      </c>
      <c r="F32" s="559" t="s">
        <v>2099</v>
      </c>
      <c r="G32" s="163" t="s">
        <v>2100</v>
      </c>
    </row>
    <row r="33" spans="1:7" ht="18" customHeight="1">
      <c r="A33" s="562"/>
      <c r="B33" s="561"/>
      <c r="C33" s="156" t="s">
        <v>232</v>
      </c>
      <c r="D33" s="558">
        <v>1</v>
      </c>
      <c r="E33" s="559">
        <v>32</v>
      </c>
      <c r="F33" s="559" t="s">
        <v>2101</v>
      </c>
      <c r="G33" s="163" t="s">
        <v>2102</v>
      </c>
    </row>
    <row r="34" spans="1:7" ht="18" customHeight="1">
      <c r="A34" s="562"/>
      <c r="B34" s="561"/>
      <c r="C34" s="156" t="s">
        <v>232</v>
      </c>
      <c r="D34" s="558">
        <v>1</v>
      </c>
      <c r="E34" s="559">
        <v>33</v>
      </c>
      <c r="F34" s="559" t="s">
        <v>2103</v>
      </c>
      <c r="G34" s="163" t="s">
        <v>2104</v>
      </c>
    </row>
    <row r="35" spans="1:7" ht="18" customHeight="1">
      <c r="A35" s="562"/>
      <c r="B35" s="561"/>
      <c r="C35" s="156" t="s">
        <v>232</v>
      </c>
      <c r="D35" s="558">
        <v>1</v>
      </c>
      <c r="E35" s="559">
        <v>34</v>
      </c>
      <c r="F35" s="559" t="s">
        <v>2105</v>
      </c>
      <c r="G35" s="163" t="s">
        <v>2106</v>
      </c>
    </row>
    <row r="36" spans="1:7" ht="18" customHeight="1">
      <c r="A36" s="562"/>
      <c r="B36" s="561"/>
      <c r="C36" s="156" t="s">
        <v>232</v>
      </c>
      <c r="D36" s="558">
        <v>1</v>
      </c>
      <c r="E36" s="559">
        <v>35</v>
      </c>
      <c r="F36" s="559" t="s">
        <v>2107</v>
      </c>
      <c r="G36" s="163" t="s">
        <v>2108</v>
      </c>
    </row>
    <row r="37" spans="1:7" ht="18" customHeight="1">
      <c r="A37" s="562"/>
      <c r="B37" s="563"/>
      <c r="C37" s="156" t="s">
        <v>232</v>
      </c>
      <c r="D37" s="558">
        <v>2</v>
      </c>
      <c r="E37" s="559">
        <v>1</v>
      </c>
      <c r="F37" s="559" t="s">
        <v>2109</v>
      </c>
      <c r="G37" s="163" t="s">
        <v>2110</v>
      </c>
    </row>
    <row r="38" spans="1:7" ht="18" customHeight="1">
      <c r="A38" s="562"/>
      <c r="B38" s="563"/>
      <c r="C38" s="156" t="s">
        <v>232</v>
      </c>
      <c r="D38" s="558">
        <v>2</v>
      </c>
      <c r="E38" s="559">
        <v>2</v>
      </c>
      <c r="F38" s="559" t="s">
        <v>2111</v>
      </c>
      <c r="G38" s="163" t="s">
        <v>2112</v>
      </c>
    </row>
    <row r="39" spans="1:7" ht="18" customHeight="1">
      <c r="A39" s="562"/>
      <c r="B39" s="563"/>
      <c r="C39" s="156" t="s">
        <v>232</v>
      </c>
      <c r="D39" s="558">
        <v>2</v>
      </c>
      <c r="E39" s="559">
        <v>3</v>
      </c>
      <c r="F39" s="559" t="s">
        <v>2113</v>
      </c>
      <c r="G39" s="163" t="s">
        <v>2114</v>
      </c>
    </row>
    <row r="40" spans="1:7" ht="18" customHeight="1">
      <c r="A40" s="562"/>
      <c r="B40" s="563"/>
      <c r="C40" s="156" t="s">
        <v>232</v>
      </c>
      <c r="D40" s="558">
        <v>2</v>
      </c>
      <c r="E40" s="559">
        <v>4</v>
      </c>
      <c r="F40" s="559" t="s">
        <v>2115</v>
      </c>
      <c r="G40" s="163" t="s">
        <v>2116</v>
      </c>
    </row>
    <row r="41" spans="1:7" ht="18" customHeight="1">
      <c r="A41" s="562"/>
      <c r="B41" s="563"/>
      <c r="C41" s="156" t="s">
        <v>232</v>
      </c>
      <c r="D41" s="558">
        <v>2</v>
      </c>
      <c r="E41" s="559">
        <v>5</v>
      </c>
      <c r="F41" s="559" t="s">
        <v>2117</v>
      </c>
      <c r="G41" s="163" t="s">
        <v>2118</v>
      </c>
    </row>
    <row r="42" spans="1:7" ht="18" customHeight="1">
      <c r="A42" s="562"/>
      <c r="B42" s="563"/>
      <c r="C42" s="156" t="s">
        <v>232</v>
      </c>
      <c r="D42" s="558">
        <v>2</v>
      </c>
      <c r="E42" s="559">
        <v>6</v>
      </c>
      <c r="F42" s="559" t="s">
        <v>2119</v>
      </c>
      <c r="G42" s="163" t="s">
        <v>2120</v>
      </c>
    </row>
    <row r="43" spans="1:7" ht="18" customHeight="1">
      <c r="A43" s="562"/>
      <c r="B43" s="563"/>
      <c r="C43" s="156" t="s">
        <v>232</v>
      </c>
      <c r="D43" s="558">
        <v>2</v>
      </c>
      <c r="E43" s="559">
        <v>7</v>
      </c>
      <c r="F43" s="559" t="s">
        <v>2121</v>
      </c>
      <c r="G43" s="163" t="s">
        <v>2122</v>
      </c>
    </row>
    <row r="44" spans="1:7" ht="18" customHeight="1">
      <c r="A44" s="562"/>
      <c r="B44" s="563"/>
      <c r="C44" s="156" t="s">
        <v>232</v>
      </c>
      <c r="D44" s="558">
        <v>2</v>
      </c>
      <c r="E44" s="559">
        <v>8</v>
      </c>
      <c r="F44" s="559" t="s">
        <v>2123</v>
      </c>
      <c r="G44" s="163" t="s">
        <v>2124</v>
      </c>
    </row>
    <row r="45" spans="1:7" ht="18" customHeight="1">
      <c r="A45" s="562"/>
      <c r="B45" s="563"/>
      <c r="C45" s="156" t="s">
        <v>232</v>
      </c>
      <c r="D45" s="558">
        <v>2</v>
      </c>
      <c r="E45" s="559">
        <v>9</v>
      </c>
      <c r="F45" s="559" t="s">
        <v>2125</v>
      </c>
      <c r="G45" s="163" t="s">
        <v>2126</v>
      </c>
    </row>
    <row r="46" spans="1:7" ht="18" customHeight="1">
      <c r="A46" s="562"/>
      <c r="B46" s="563"/>
      <c r="C46" s="156" t="s">
        <v>232</v>
      </c>
      <c r="D46" s="558">
        <v>2</v>
      </c>
      <c r="E46" s="559">
        <v>10</v>
      </c>
      <c r="F46" s="559" t="s">
        <v>2127</v>
      </c>
      <c r="G46" s="163" t="s">
        <v>2128</v>
      </c>
    </row>
    <row r="47" spans="1:7" ht="18" customHeight="1">
      <c r="A47" s="562"/>
      <c r="B47" s="563"/>
      <c r="C47" s="156" t="s">
        <v>232</v>
      </c>
      <c r="D47" s="558">
        <v>2</v>
      </c>
      <c r="E47" s="559">
        <v>11</v>
      </c>
      <c r="F47" s="559" t="s">
        <v>2129</v>
      </c>
      <c r="G47" s="163" t="s">
        <v>2130</v>
      </c>
    </row>
    <row r="48" spans="1:7" ht="18" customHeight="1">
      <c r="A48" s="562"/>
      <c r="B48" s="563"/>
      <c r="C48" s="156" t="s">
        <v>232</v>
      </c>
      <c r="D48" s="558">
        <v>2</v>
      </c>
      <c r="E48" s="559">
        <v>12</v>
      </c>
      <c r="F48" s="559" t="s">
        <v>2131</v>
      </c>
      <c r="G48" s="163" t="s">
        <v>2132</v>
      </c>
    </row>
    <row r="49" spans="1:7" ht="18" customHeight="1">
      <c r="A49" s="562"/>
      <c r="B49" s="563"/>
      <c r="C49" s="156" t="s">
        <v>232</v>
      </c>
      <c r="D49" s="558">
        <v>2</v>
      </c>
      <c r="E49" s="559">
        <v>13</v>
      </c>
      <c r="F49" s="559" t="s">
        <v>2133</v>
      </c>
      <c r="G49" s="163" t="s">
        <v>2134</v>
      </c>
    </row>
    <row r="50" spans="1:7" ht="18" customHeight="1">
      <c r="A50" s="562"/>
      <c r="B50" s="563"/>
      <c r="C50" s="156" t="s">
        <v>232</v>
      </c>
      <c r="D50" s="558">
        <v>2</v>
      </c>
      <c r="E50" s="559">
        <v>14</v>
      </c>
      <c r="F50" s="559" t="s">
        <v>2135</v>
      </c>
      <c r="G50" s="163" t="s">
        <v>2136</v>
      </c>
    </row>
    <row r="51" spans="1:7" ht="18" customHeight="1">
      <c r="A51" s="562"/>
      <c r="B51" s="563"/>
      <c r="C51" s="156" t="s">
        <v>232</v>
      </c>
      <c r="D51" s="558">
        <v>2</v>
      </c>
      <c r="E51" s="559">
        <v>15</v>
      </c>
      <c r="F51" s="559" t="s">
        <v>2137</v>
      </c>
      <c r="G51" s="163" t="s">
        <v>2138</v>
      </c>
    </row>
    <row r="52" spans="1:7" ht="18" customHeight="1">
      <c r="A52" s="562"/>
      <c r="B52" s="563"/>
      <c r="C52" s="156" t="s">
        <v>232</v>
      </c>
      <c r="D52" s="558">
        <v>2</v>
      </c>
      <c r="E52" s="559">
        <v>16</v>
      </c>
      <c r="F52" s="559" t="s">
        <v>2139</v>
      </c>
      <c r="G52" s="163" t="s">
        <v>2140</v>
      </c>
    </row>
    <row r="53" spans="1:7" ht="18" customHeight="1">
      <c r="A53" s="562"/>
      <c r="B53" s="563"/>
      <c r="C53" s="156" t="s">
        <v>232</v>
      </c>
      <c r="D53" s="558">
        <v>2</v>
      </c>
      <c r="E53" s="559">
        <v>17</v>
      </c>
      <c r="F53" s="559" t="s">
        <v>2141</v>
      </c>
      <c r="G53" s="163" t="s">
        <v>2142</v>
      </c>
    </row>
    <row r="54" spans="1:7" ht="18" customHeight="1">
      <c r="A54" s="562"/>
      <c r="B54" s="563"/>
      <c r="C54" s="156" t="s">
        <v>232</v>
      </c>
      <c r="D54" s="558">
        <v>2</v>
      </c>
      <c r="E54" s="559">
        <v>18</v>
      </c>
      <c r="F54" s="559" t="s">
        <v>2143</v>
      </c>
      <c r="G54" s="163" t="s">
        <v>2144</v>
      </c>
    </row>
    <row r="55" spans="1:7" ht="18" customHeight="1">
      <c r="A55" s="562"/>
      <c r="B55" s="563"/>
      <c r="C55" s="156" t="s">
        <v>232</v>
      </c>
      <c r="D55" s="558">
        <v>2</v>
      </c>
      <c r="E55" s="559">
        <v>19</v>
      </c>
      <c r="F55" s="559" t="s">
        <v>2145</v>
      </c>
      <c r="G55" s="163" t="s">
        <v>2146</v>
      </c>
    </row>
    <row r="56" spans="1:7" ht="18" customHeight="1">
      <c r="A56" s="562"/>
      <c r="B56" s="563"/>
      <c r="C56" s="156" t="s">
        <v>232</v>
      </c>
      <c r="D56" s="558">
        <v>2</v>
      </c>
      <c r="E56" s="559">
        <v>20</v>
      </c>
      <c r="F56" s="559" t="s">
        <v>2147</v>
      </c>
      <c r="G56" s="163" t="s">
        <v>2148</v>
      </c>
    </row>
    <row r="57" spans="1:7" ht="18" customHeight="1">
      <c r="A57" s="562"/>
      <c r="B57" s="563"/>
      <c r="C57" s="156" t="s">
        <v>232</v>
      </c>
      <c r="D57" s="558">
        <v>2</v>
      </c>
      <c r="E57" s="559">
        <v>21</v>
      </c>
      <c r="F57" s="559" t="s">
        <v>2149</v>
      </c>
      <c r="G57" s="163" t="s">
        <v>2150</v>
      </c>
    </row>
    <row r="58" spans="1:7" ht="18" customHeight="1">
      <c r="A58" s="562"/>
      <c r="B58" s="563"/>
      <c r="C58" s="156" t="s">
        <v>232</v>
      </c>
      <c r="D58" s="558">
        <v>2</v>
      </c>
      <c r="E58" s="559">
        <v>22</v>
      </c>
      <c r="F58" s="559" t="s">
        <v>2151</v>
      </c>
      <c r="G58" s="163" t="s">
        <v>2152</v>
      </c>
    </row>
    <row r="59" spans="1:7" ht="18" customHeight="1">
      <c r="A59" s="562"/>
      <c r="B59" s="563"/>
      <c r="C59" s="156" t="s">
        <v>232</v>
      </c>
      <c r="D59" s="558">
        <v>2</v>
      </c>
      <c r="E59" s="559">
        <v>23</v>
      </c>
      <c r="F59" s="559" t="s">
        <v>2153</v>
      </c>
      <c r="G59" s="163" t="s">
        <v>2154</v>
      </c>
    </row>
    <row r="60" spans="1:7" ht="18" customHeight="1">
      <c r="A60" s="562"/>
      <c r="B60" s="563"/>
      <c r="C60" s="156" t="s">
        <v>232</v>
      </c>
      <c r="D60" s="558">
        <v>2</v>
      </c>
      <c r="E60" s="559">
        <v>24</v>
      </c>
      <c r="F60" s="559" t="s">
        <v>2155</v>
      </c>
      <c r="G60" s="163" t="s">
        <v>2156</v>
      </c>
    </row>
    <row r="61" spans="1:7" ht="18" customHeight="1">
      <c r="A61" s="562"/>
      <c r="B61" s="563"/>
      <c r="C61" s="156" t="s">
        <v>232</v>
      </c>
      <c r="D61" s="558">
        <v>2</v>
      </c>
      <c r="E61" s="559">
        <v>25</v>
      </c>
      <c r="F61" s="559" t="s">
        <v>2157</v>
      </c>
      <c r="G61" s="163" t="s">
        <v>2158</v>
      </c>
    </row>
    <row r="62" spans="1:7" ht="18" customHeight="1">
      <c r="A62" s="562"/>
      <c r="B62" s="563"/>
      <c r="C62" s="156" t="s">
        <v>232</v>
      </c>
      <c r="D62" s="558">
        <v>2</v>
      </c>
      <c r="E62" s="559">
        <v>26</v>
      </c>
      <c r="F62" s="559" t="s">
        <v>2159</v>
      </c>
      <c r="G62" s="163" t="s">
        <v>2160</v>
      </c>
    </row>
    <row r="63" spans="1:7" ht="18" customHeight="1">
      <c r="A63" s="562"/>
      <c r="B63" s="563"/>
      <c r="C63" s="156" t="s">
        <v>232</v>
      </c>
      <c r="D63" s="558">
        <v>2</v>
      </c>
      <c r="E63" s="559">
        <v>27</v>
      </c>
      <c r="F63" s="559" t="s">
        <v>2161</v>
      </c>
      <c r="G63" s="163" t="s">
        <v>2162</v>
      </c>
    </row>
    <row r="64" spans="1:7" ht="18" customHeight="1">
      <c r="A64" s="562"/>
      <c r="B64" s="563"/>
      <c r="C64" s="156" t="s">
        <v>232</v>
      </c>
      <c r="D64" s="558">
        <v>2</v>
      </c>
      <c r="E64" s="559">
        <v>28</v>
      </c>
      <c r="F64" s="559" t="s">
        <v>2163</v>
      </c>
      <c r="G64" s="163" t="s">
        <v>2164</v>
      </c>
    </row>
    <row r="65" spans="1:7" ht="18" customHeight="1">
      <c r="A65" s="562"/>
      <c r="B65" s="563"/>
      <c r="C65" s="156" t="s">
        <v>232</v>
      </c>
      <c r="D65" s="558">
        <v>2</v>
      </c>
      <c r="E65" s="559">
        <v>29</v>
      </c>
      <c r="F65" s="559" t="s">
        <v>2165</v>
      </c>
      <c r="G65" s="163" t="s">
        <v>2166</v>
      </c>
    </row>
    <row r="66" spans="1:7" ht="18" customHeight="1">
      <c r="A66" s="562"/>
      <c r="B66" s="563"/>
      <c r="C66" s="156" t="s">
        <v>232</v>
      </c>
      <c r="D66" s="558">
        <v>2</v>
      </c>
      <c r="E66" s="559">
        <v>30</v>
      </c>
      <c r="F66" s="559" t="s">
        <v>2167</v>
      </c>
      <c r="G66" s="163" t="s">
        <v>2168</v>
      </c>
    </row>
    <row r="67" spans="1:7" ht="18" customHeight="1">
      <c r="A67" s="562"/>
      <c r="B67" s="563"/>
      <c r="C67" s="156" t="s">
        <v>232</v>
      </c>
      <c r="D67" s="558">
        <v>2</v>
      </c>
      <c r="E67" s="559">
        <v>31</v>
      </c>
      <c r="F67" s="559" t="s">
        <v>2169</v>
      </c>
      <c r="G67" s="163" t="s">
        <v>2170</v>
      </c>
    </row>
    <row r="68" spans="1:7" ht="18" customHeight="1">
      <c r="A68" s="562"/>
      <c r="B68" s="563"/>
      <c r="C68" s="156" t="s">
        <v>232</v>
      </c>
      <c r="D68" s="558">
        <v>2</v>
      </c>
      <c r="E68" s="559">
        <v>32</v>
      </c>
      <c r="F68" s="559" t="s">
        <v>2171</v>
      </c>
      <c r="G68" s="163" t="s">
        <v>2172</v>
      </c>
    </row>
    <row r="69" spans="1:7" ht="18" customHeight="1">
      <c r="A69" s="562"/>
      <c r="B69" s="563"/>
      <c r="C69" s="156" t="s">
        <v>232</v>
      </c>
      <c r="D69" s="558">
        <v>2</v>
      </c>
      <c r="E69" s="559">
        <v>33</v>
      </c>
      <c r="F69" s="559" t="s">
        <v>2173</v>
      </c>
      <c r="G69" s="163" t="s">
        <v>2174</v>
      </c>
    </row>
    <row r="70" spans="1:7" ht="18" customHeight="1">
      <c r="A70" s="562"/>
      <c r="B70" s="563"/>
      <c r="C70" s="156" t="s">
        <v>232</v>
      </c>
      <c r="D70" s="558">
        <v>2</v>
      </c>
      <c r="E70" s="559">
        <v>34</v>
      </c>
      <c r="F70" s="559" t="s">
        <v>2175</v>
      </c>
      <c r="G70" s="163" t="s">
        <v>2176</v>
      </c>
    </row>
    <row r="71" spans="1:7" ht="18" customHeight="1">
      <c r="A71" s="562"/>
      <c r="B71" s="561"/>
      <c r="C71" s="156" t="s">
        <v>232</v>
      </c>
      <c r="D71" s="558">
        <v>3</v>
      </c>
      <c r="E71" s="559">
        <v>1</v>
      </c>
      <c r="F71" s="559" t="s">
        <v>2177</v>
      </c>
      <c r="G71" s="163" t="s">
        <v>2178</v>
      </c>
    </row>
    <row r="72" spans="1:7" ht="18" customHeight="1">
      <c r="A72" s="562"/>
      <c r="B72" s="561"/>
      <c r="C72" s="156" t="s">
        <v>232</v>
      </c>
      <c r="D72" s="558">
        <v>3</v>
      </c>
      <c r="E72" s="559">
        <v>2</v>
      </c>
      <c r="F72" s="559" t="s">
        <v>2179</v>
      </c>
      <c r="G72" s="163" t="s">
        <v>2180</v>
      </c>
    </row>
    <row r="73" spans="1:7" ht="18" customHeight="1">
      <c r="A73" s="562"/>
      <c r="B73" s="561"/>
      <c r="C73" s="156" t="s">
        <v>232</v>
      </c>
      <c r="D73" s="558">
        <v>3</v>
      </c>
      <c r="E73" s="559">
        <v>3</v>
      </c>
      <c r="F73" s="559" t="s">
        <v>2181</v>
      </c>
      <c r="G73" s="163" t="s">
        <v>2182</v>
      </c>
    </row>
    <row r="74" spans="1:7" ht="18" customHeight="1">
      <c r="A74" s="562"/>
      <c r="B74" s="561"/>
      <c r="C74" s="156" t="s">
        <v>232</v>
      </c>
      <c r="D74" s="558">
        <v>3</v>
      </c>
      <c r="E74" s="559">
        <v>4</v>
      </c>
      <c r="F74" s="559" t="s">
        <v>2183</v>
      </c>
      <c r="G74" s="163" t="s">
        <v>2184</v>
      </c>
    </row>
    <row r="75" spans="1:7" ht="18" customHeight="1">
      <c r="A75" s="562"/>
      <c r="B75" s="561"/>
      <c r="C75" s="156" t="s">
        <v>232</v>
      </c>
      <c r="D75" s="558">
        <v>3</v>
      </c>
      <c r="E75" s="559">
        <v>5</v>
      </c>
      <c r="F75" s="559" t="s">
        <v>2185</v>
      </c>
      <c r="G75" s="163" t="s">
        <v>2186</v>
      </c>
    </row>
    <row r="76" spans="1:7" ht="18" customHeight="1">
      <c r="A76" s="562"/>
      <c r="B76" s="561"/>
      <c r="C76" s="156" t="s">
        <v>232</v>
      </c>
      <c r="D76" s="558">
        <v>3</v>
      </c>
      <c r="E76" s="559">
        <v>6</v>
      </c>
      <c r="F76" s="559" t="s">
        <v>2187</v>
      </c>
      <c r="G76" s="163" t="s">
        <v>2188</v>
      </c>
    </row>
    <row r="77" spans="1:7" ht="18" customHeight="1">
      <c r="A77" s="562"/>
      <c r="B77" s="561"/>
      <c r="C77" s="156" t="s">
        <v>232</v>
      </c>
      <c r="D77" s="558">
        <v>3</v>
      </c>
      <c r="E77" s="559">
        <v>7</v>
      </c>
      <c r="F77" s="559" t="s">
        <v>2189</v>
      </c>
      <c r="G77" s="163" t="s">
        <v>2190</v>
      </c>
    </row>
    <row r="78" spans="1:7" ht="18" customHeight="1">
      <c r="A78" s="562"/>
      <c r="B78" s="561"/>
      <c r="C78" s="156" t="s">
        <v>232</v>
      </c>
      <c r="D78" s="558">
        <v>3</v>
      </c>
      <c r="E78" s="559">
        <v>8</v>
      </c>
      <c r="F78" s="559" t="s">
        <v>2191</v>
      </c>
      <c r="G78" s="163" t="s">
        <v>2192</v>
      </c>
    </row>
    <row r="79" spans="1:7" ht="18" customHeight="1">
      <c r="A79" s="562"/>
      <c r="B79" s="561"/>
      <c r="C79" s="156" t="s">
        <v>232</v>
      </c>
      <c r="D79" s="558">
        <v>3</v>
      </c>
      <c r="E79" s="559">
        <v>9</v>
      </c>
      <c r="F79" s="559" t="s">
        <v>2193</v>
      </c>
      <c r="G79" s="163" t="s">
        <v>2194</v>
      </c>
    </row>
    <row r="80" spans="1:7" ht="18" customHeight="1">
      <c r="A80" s="562"/>
      <c r="B80" s="561"/>
      <c r="C80" s="156" t="s">
        <v>232</v>
      </c>
      <c r="D80" s="558">
        <v>3</v>
      </c>
      <c r="E80" s="559">
        <v>10</v>
      </c>
      <c r="F80" s="559" t="s">
        <v>2195</v>
      </c>
      <c r="G80" s="163" t="s">
        <v>2196</v>
      </c>
    </row>
    <row r="81" spans="1:7" ht="18" customHeight="1">
      <c r="A81" s="562"/>
      <c r="B81" s="561"/>
      <c r="C81" s="156" t="s">
        <v>232</v>
      </c>
      <c r="D81" s="558">
        <v>3</v>
      </c>
      <c r="E81" s="559">
        <v>11</v>
      </c>
      <c r="F81" s="559" t="s">
        <v>2197</v>
      </c>
      <c r="G81" s="163" t="s">
        <v>2198</v>
      </c>
    </row>
    <row r="82" spans="1:7" ht="18" customHeight="1">
      <c r="A82" s="562"/>
      <c r="B82" s="561"/>
      <c r="C82" s="156" t="s">
        <v>232</v>
      </c>
      <c r="D82" s="558">
        <v>3</v>
      </c>
      <c r="E82" s="559">
        <v>12</v>
      </c>
      <c r="F82" s="559" t="s">
        <v>2199</v>
      </c>
      <c r="G82" s="163" t="s">
        <v>2200</v>
      </c>
    </row>
    <row r="83" spans="1:7" ht="18" customHeight="1">
      <c r="A83" s="562"/>
      <c r="B83" s="561"/>
      <c r="C83" s="156" t="s">
        <v>232</v>
      </c>
      <c r="D83" s="558">
        <v>3</v>
      </c>
      <c r="E83" s="559">
        <v>13</v>
      </c>
      <c r="F83" s="559" t="s">
        <v>2201</v>
      </c>
      <c r="G83" s="163" t="s">
        <v>2202</v>
      </c>
    </row>
    <row r="84" spans="1:7" ht="18" customHeight="1">
      <c r="A84" s="562"/>
      <c r="B84" s="561"/>
      <c r="C84" s="156" t="s">
        <v>232</v>
      </c>
      <c r="D84" s="558">
        <v>3</v>
      </c>
      <c r="E84" s="559">
        <v>14</v>
      </c>
      <c r="F84" s="559" t="s">
        <v>2203</v>
      </c>
      <c r="G84" s="163" t="s">
        <v>2204</v>
      </c>
    </row>
    <row r="85" spans="1:7" ht="18" customHeight="1">
      <c r="A85" s="562"/>
      <c r="B85" s="561"/>
      <c r="C85" s="156" t="s">
        <v>232</v>
      </c>
      <c r="D85" s="558">
        <v>3</v>
      </c>
      <c r="E85" s="559">
        <v>15</v>
      </c>
      <c r="F85" s="559" t="s">
        <v>2205</v>
      </c>
      <c r="G85" s="163" t="s">
        <v>2206</v>
      </c>
    </row>
    <row r="86" spans="1:7" ht="18" customHeight="1">
      <c r="A86" s="562"/>
      <c r="B86" s="561"/>
      <c r="C86" s="156" t="s">
        <v>232</v>
      </c>
      <c r="D86" s="558">
        <v>3</v>
      </c>
      <c r="E86" s="559">
        <v>16</v>
      </c>
      <c r="F86" s="559" t="s">
        <v>2207</v>
      </c>
      <c r="G86" s="163" t="s">
        <v>2208</v>
      </c>
    </row>
    <row r="87" spans="1:7" ht="18" customHeight="1">
      <c r="A87" s="562"/>
      <c r="B87" s="561"/>
      <c r="C87" s="156" t="s">
        <v>232</v>
      </c>
      <c r="D87" s="558">
        <v>3</v>
      </c>
      <c r="E87" s="559">
        <v>17</v>
      </c>
      <c r="F87" s="559" t="s">
        <v>2209</v>
      </c>
      <c r="G87" s="163" t="s">
        <v>2210</v>
      </c>
    </row>
    <row r="88" spans="1:7" ht="18" customHeight="1">
      <c r="A88" s="562"/>
      <c r="B88" s="561"/>
      <c r="C88" s="156" t="s">
        <v>232</v>
      </c>
      <c r="D88" s="558">
        <v>3</v>
      </c>
      <c r="E88" s="559">
        <v>18</v>
      </c>
      <c r="F88" s="559" t="s">
        <v>2211</v>
      </c>
      <c r="G88" s="163" t="s">
        <v>2212</v>
      </c>
    </row>
    <row r="89" spans="1:7" ht="18" customHeight="1">
      <c r="A89" s="562"/>
      <c r="B89" s="561"/>
      <c r="C89" s="156" t="s">
        <v>232</v>
      </c>
      <c r="D89" s="558">
        <v>3</v>
      </c>
      <c r="E89" s="559">
        <v>19</v>
      </c>
      <c r="F89" s="559" t="s">
        <v>2213</v>
      </c>
      <c r="G89" s="163" t="s">
        <v>2214</v>
      </c>
    </row>
    <row r="90" spans="1:7" ht="18" customHeight="1">
      <c r="A90" s="562"/>
      <c r="B90" s="561"/>
      <c r="C90" s="156" t="s">
        <v>232</v>
      </c>
      <c r="D90" s="558">
        <v>3</v>
      </c>
      <c r="E90" s="559">
        <v>20</v>
      </c>
      <c r="F90" s="559" t="s">
        <v>2215</v>
      </c>
      <c r="G90" s="163" t="s">
        <v>2216</v>
      </c>
    </row>
    <row r="91" spans="1:7" ht="18" customHeight="1">
      <c r="A91" s="562"/>
      <c r="B91" s="561"/>
      <c r="C91" s="156" t="s">
        <v>232</v>
      </c>
      <c r="D91" s="558">
        <v>3</v>
      </c>
      <c r="E91" s="559">
        <v>21</v>
      </c>
      <c r="F91" s="559" t="s">
        <v>2217</v>
      </c>
      <c r="G91" s="163" t="s">
        <v>2218</v>
      </c>
    </row>
    <row r="92" spans="1:7" ht="18" customHeight="1">
      <c r="A92" s="562"/>
      <c r="B92" s="561"/>
      <c r="C92" s="156" t="s">
        <v>232</v>
      </c>
      <c r="D92" s="558">
        <v>3</v>
      </c>
      <c r="E92" s="559">
        <v>22</v>
      </c>
      <c r="F92" s="559" t="s">
        <v>2219</v>
      </c>
      <c r="G92" s="163" t="s">
        <v>2220</v>
      </c>
    </row>
    <row r="93" spans="1:7" ht="18" customHeight="1">
      <c r="A93" s="562"/>
      <c r="B93" s="561"/>
      <c r="C93" s="156" t="s">
        <v>232</v>
      </c>
      <c r="D93" s="558">
        <v>3</v>
      </c>
      <c r="E93" s="559">
        <v>23</v>
      </c>
      <c r="F93" s="559" t="s">
        <v>2221</v>
      </c>
      <c r="G93" s="163" t="s">
        <v>2222</v>
      </c>
    </row>
    <row r="94" spans="1:7" ht="18" customHeight="1">
      <c r="A94" s="562"/>
      <c r="B94" s="561"/>
      <c r="C94" s="156" t="s">
        <v>232</v>
      </c>
      <c r="D94" s="558">
        <v>3</v>
      </c>
      <c r="E94" s="559">
        <v>24</v>
      </c>
      <c r="F94" s="559" t="s">
        <v>2223</v>
      </c>
      <c r="G94" s="163" t="s">
        <v>2224</v>
      </c>
    </row>
    <row r="95" spans="1:7" ht="18" customHeight="1">
      <c r="A95" s="562"/>
      <c r="B95" s="561"/>
      <c r="C95" s="156" t="s">
        <v>232</v>
      </c>
      <c r="D95" s="558">
        <v>3</v>
      </c>
      <c r="E95" s="559">
        <v>25</v>
      </c>
      <c r="F95" s="559" t="s">
        <v>2225</v>
      </c>
      <c r="G95" s="163" t="s">
        <v>2226</v>
      </c>
    </row>
    <row r="96" spans="1:7" ht="18" customHeight="1">
      <c r="A96" s="562"/>
      <c r="B96" s="561"/>
      <c r="C96" s="156" t="s">
        <v>232</v>
      </c>
      <c r="D96" s="558">
        <v>3</v>
      </c>
      <c r="E96" s="559">
        <v>26</v>
      </c>
      <c r="F96" s="559" t="s">
        <v>2227</v>
      </c>
      <c r="G96" s="163" t="s">
        <v>2228</v>
      </c>
    </row>
    <row r="97" spans="1:7" ht="18" customHeight="1">
      <c r="A97" s="562"/>
      <c r="B97" s="561"/>
      <c r="C97" s="156" t="s">
        <v>232</v>
      </c>
      <c r="D97" s="558">
        <v>3</v>
      </c>
      <c r="E97" s="559">
        <v>27</v>
      </c>
      <c r="F97" s="559" t="s">
        <v>2229</v>
      </c>
      <c r="G97" s="163" t="s">
        <v>2230</v>
      </c>
    </row>
    <row r="98" spans="1:7" ht="18" customHeight="1">
      <c r="A98" s="562"/>
      <c r="B98" s="561"/>
      <c r="C98" s="156" t="s">
        <v>232</v>
      </c>
      <c r="D98" s="558">
        <v>3</v>
      </c>
      <c r="E98" s="559">
        <v>28</v>
      </c>
      <c r="F98" s="559" t="s">
        <v>2231</v>
      </c>
      <c r="G98" s="163" t="s">
        <v>2232</v>
      </c>
    </row>
    <row r="99" spans="1:7" ht="18" customHeight="1">
      <c r="A99" s="562"/>
      <c r="B99" s="561"/>
      <c r="C99" s="156" t="s">
        <v>232</v>
      </c>
      <c r="D99" s="558">
        <v>3</v>
      </c>
      <c r="E99" s="559">
        <v>29</v>
      </c>
      <c r="F99" s="559" t="s">
        <v>2233</v>
      </c>
      <c r="G99" s="163" t="s">
        <v>2234</v>
      </c>
    </row>
    <row r="100" spans="1:7" ht="18" customHeight="1">
      <c r="A100" s="562"/>
      <c r="B100" s="563"/>
      <c r="C100" s="156" t="s">
        <v>232</v>
      </c>
      <c r="D100" s="558">
        <v>4</v>
      </c>
      <c r="E100" s="559">
        <v>1</v>
      </c>
      <c r="F100" s="559" t="s">
        <v>2235</v>
      </c>
      <c r="G100" s="163" t="s">
        <v>2236</v>
      </c>
    </row>
    <row r="101" spans="1:7" ht="18" customHeight="1">
      <c r="A101" s="562"/>
      <c r="B101" s="563"/>
      <c r="C101" s="156" t="s">
        <v>232</v>
      </c>
      <c r="D101" s="558">
        <v>4</v>
      </c>
      <c r="E101" s="559">
        <v>2</v>
      </c>
      <c r="F101" s="559" t="s">
        <v>2237</v>
      </c>
      <c r="G101" s="163" t="s">
        <v>2238</v>
      </c>
    </row>
    <row r="102" spans="1:7" ht="18" customHeight="1">
      <c r="A102" s="562"/>
      <c r="B102" s="563"/>
      <c r="C102" s="156" t="s">
        <v>232</v>
      </c>
      <c r="D102" s="558">
        <v>4</v>
      </c>
      <c r="E102" s="559">
        <v>3</v>
      </c>
      <c r="F102" s="559" t="s">
        <v>2239</v>
      </c>
      <c r="G102" s="163" t="s">
        <v>2240</v>
      </c>
    </row>
    <row r="103" spans="1:7" ht="18" customHeight="1">
      <c r="A103" s="562"/>
      <c r="B103" s="563"/>
      <c r="C103" s="156" t="s">
        <v>232</v>
      </c>
      <c r="D103" s="558">
        <v>4</v>
      </c>
      <c r="E103" s="559">
        <v>4</v>
      </c>
      <c r="F103" s="559" t="s">
        <v>2241</v>
      </c>
      <c r="G103" s="163" t="s">
        <v>2242</v>
      </c>
    </row>
    <row r="104" spans="1:7" ht="18" customHeight="1">
      <c r="A104" s="562"/>
      <c r="B104" s="563"/>
      <c r="C104" s="156" t="s">
        <v>232</v>
      </c>
      <c r="D104" s="558">
        <v>4</v>
      </c>
      <c r="E104" s="559">
        <v>5</v>
      </c>
      <c r="F104" s="559" t="s">
        <v>2243</v>
      </c>
      <c r="G104" s="163" t="s">
        <v>2244</v>
      </c>
    </row>
    <row r="105" spans="1:7" ht="18" customHeight="1">
      <c r="A105" s="562"/>
      <c r="B105" s="563"/>
      <c r="C105" s="156" t="s">
        <v>232</v>
      </c>
      <c r="D105" s="558">
        <v>4</v>
      </c>
      <c r="E105" s="559">
        <v>6</v>
      </c>
      <c r="F105" s="559" t="s">
        <v>2245</v>
      </c>
      <c r="G105" s="163" t="s">
        <v>2246</v>
      </c>
    </row>
    <row r="106" spans="1:7" ht="18" customHeight="1">
      <c r="A106" s="562"/>
      <c r="B106" s="563"/>
      <c r="C106" s="156" t="s">
        <v>232</v>
      </c>
      <c r="D106" s="558">
        <v>4</v>
      </c>
      <c r="E106" s="559">
        <v>7</v>
      </c>
      <c r="F106" s="559" t="s">
        <v>2247</v>
      </c>
      <c r="G106" s="163" t="s">
        <v>2248</v>
      </c>
    </row>
    <row r="107" spans="1:7" ht="18" customHeight="1">
      <c r="A107" s="562"/>
      <c r="B107" s="563"/>
      <c r="C107" s="156" t="s">
        <v>232</v>
      </c>
      <c r="D107" s="558">
        <v>4</v>
      </c>
      <c r="E107" s="559">
        <v>8</v>
      </c>
      <c r="F107" s="559" t="s">
        <v>2249</v>
      </c>
      <c r="G107" s="163" t="s">
        <v>2250</v>
      </c>
    </row>
    <row r="108" spans="1:7" ht="18" customHeight="1">
      <c r="A108" s="562"/>
      <c r="B108" s="563"/>
      <c r="C108" s="156" t="s">
        <v>232</v>
      </c>
      <c r="D108" s="558">
        <v>4</v>
      </c>
      <c r="E108" s="559">
        <v>9</v>
      </c>
      <c r="F108" s="559" t="s">
        <v>2251</v>
      </c>
      <c r="G108" s="163" t="s">
        <v>2252</v>
      </c>
    </row>
    <row r="109" spans="1:7" ht="18" customHeight="1">
      <c r="A109" s="562"/>
      <c r="B109" s="563"/>
      <c r="C109" s="156" t="s">
        <v>232</v>
      </c>
      <c r="D109" s="558">
        <v>4</v>
      </c>
      <c r="E109" s="559">
        <v>10</v>
      </c>
      <c r="F109" s="559" t="s">
        <v>2253</v>
      </c>
      <c r="G109" s="163" t="s">
        <v>2254</v>
      </c>
    </row>
    <row r="110" spans="1:7" ht="18" customHeight="1">
      <c r="A110" s="562"/>
      <c r="B110" s="563"/>
      <c r="C110" s="156" t="s">
        <v>232</v>
      </c>
      <c r="D110" s="558">
        <v>4</v>
      </c>
      <c r="E110" s="559">
        <v>11</v>
      </c>
      <c r="F110" s="559" t="s">
        <v>2255</v>
      </c>
      <c r="G110" s="163" t="s">
        <v>2256</v>
      </c>
    </row>
    <row r="111" spans="1:7" ht="18" customHeight="1">
      <c r="A111" s="562"/>
      <c r="B111" s="563"/>
      <c r="C111" s="156" t="s">
        <v>232</v>
      </c>
      <c r="D111" s="558">
        <v>4</v>
      </c>
      <c r="E111" s="559">
        <v>12</v>
      </c>
      <c r="F111" s="559" t="s">
        <v>2257</v>
      </c>
      <c r="G111" s="163" t="s">
        <v>2258</v>
      </c>
    </row>
    <row r="112" spans="1:7" ht="18" customHeight="1">
      <c r="A112" s="562"/>
      <c r="B112" s="563"/>
      <c r="C112" s="156" t="s">
        <v>232</v>
      </c>
      <c r="D112" s="558">
        <v>4</v>
      </c>
      <c r="E112" s="559">
        <v>13</v>
      </c>
      <c r="F112" s="559" t="s">
        <v>2259</v>
      </c>
      <c r="G112" s="163" t="s">
        <v>2260</v>
      </c>
    </row>
    <row r="113" spans="1:7" ht="18" customHeight="1">
      <c r="A113" s="562"/>
      <c r="B113" s="563"/>
      <c r="C113" s="156" t="s">
        <v>232</v>
      </c>
      <c r="D113" s="558">
        <v>4</v>
      </c>
      <c r="E113" s="559">
        <v>14</v>
      </c>
      <c r="F113" s="559" t="s">
        <v>2261</v>
      </c>
      <c r="G113" s="163" t="s">
        <v>2262</v>
      </c>
    </row>
    <row r="114" spans="1:7" ht="18" customHeight="1">
      <c r="A114" s="562"/>
      <c r="B114" s="563"/>
      <c r="C114" s="156" t="s">
        <v>232</v>
      </c>
      <c r="D114" s="558">
        <v>4</v>
      </c>
      <c r="E114" s="559">
        <v>15</v>
      </c>
      <c r="F114" s="559" t="s">
        <v>2263</v>
      </c>
      <c r="G114" s="163" t="s">
        <v>2264</v>
      </c>
    </row>
    <row r="115" spans="1:7" ht="18" customHeight="1">
      <c r="A115" s="562"/>
      <c r="B115" s="563"/>
      <c r="C115" s="156" t="s">
        <v>232</v>
      </c>
      <c r="D115" s="558">
        <v>4</v>
      </c>
      <c r="E115" s="559">
        <v>16</v>
      </c>
      <c r="F115" s="559" t="s">
        <v>2265</v>
      </c>
      <c r="G115" s="163" t="s">
        <v>2266</v>
      </c>
    </row>
    <row r="116" spans="1:7" ht="18" customHeight="1">
      <c r="A116" s="562"/>
      <c r="B116" s="563"/>
      <c r="C116" s="156" t="s">
        <v>232</v>
      </c>
      <c r="D116" s="558">
        <v>4</v>
      </c>
      <c r="E116" s="559">
        <v>17</v>
      </c>
      <c r="F116" s="559" t="s">
        <v>2267</v>
      </c>
      <c r="G116" s="163" t="s">
        <v>2268</v>
      </c>
    </row>
    <row r="117" spans="1:7" ht="18" customHeight="1">
      <c r="A117" s="562"/>
      <c r="B117" s="563"/>
      <c r="C117" s="156" t="s">
        <v>232</v>
      </c>
      <c r="D117" s="558">
        <v>4</v>
      </c>
      <c r="E117" s="559">
        <v>18</v>
      </c>
      <c r="F117" s="559" t="s">
        <v>2269</v>
      </c>
      <c r="G117" s="163" t="s">
        <v>2270</v>
      </c>
    </row>
    <row r="118" spans="1:7" ht="18" customHeight="1">
      <c r="A118" s="562"/>
      <c r="B118" s="563"/>
      <c r="C118" s="156" t="s">
        <v>232</v>
      </c>
      <c r="D118" s="558">
        <v>4</v>
      </c>
      <c r="E118" s="559">
        <v>19</v>
      </c>
      <c r="F118" s="559" t="s">
        <v>2271</v>
      </c>
      <c r="G118" s="163" t="s">
        <v>2272</v>
      </c>
    </row>
    <row r="119" spans="1:7" ht="18" customHeight="1">
      <c r="A119" s="562"/>
      <c r="B119" s="563"/>
      <c r="C119" s="156" t="s">
        <v>232</v>
      </c>
      <c r="D119" s="558">
        <v>4</v>
      </c>
      <c r="E119" s="559">
        <v>20</v>
      </c>
      <c r="F119" s="559" t="s">
        <v>2273</v>
      </c>
      <c r="G119" s="163" t="s">
        <v>2274</v>
      </c>
    </row>
    <row r="120" spans="1:7" ht="18" customHeight="1">
      <c r="A120" s="562"/>
      <c r="B120" s="563"/>
      <c r="C120" s="156" t="s">
        <v>232</v>
      </c>
      <c r="D120" s="558">
        <v>4</v>
      </c>
      <c r="E120" s="559">
        <v>21</v>
      </c>
      <c r="F120" s="559" t="s">
        <v>2275</v>
      </c>
      <c r="G120" s="163" t="s">
        <v>2276</v>
      </c>
    </row>
    <row r="121" spans="1:7" ht="18" customHeight="1">
      <c r="A121" s="562"/>
      <c r="B121" s="563"/>
      <c r="C121" s="156" t="s">
        <v>232</v>
      </c>
      <c r="D121" s="558">
        <v>4</v>
      </c>
      <c r="E121" s="559">
        <v>22</v>
      </c>
      <c r="F121" s="559" t="s">
        <v>2277</v>
      </c>
      <c r="G121" s="163" t="s">
        <v>2278</v>
      </c>
    </row>
    <row r="122" spans="1:7" ht="18" customHeight="1">
      <c r="A122" s="562"/>
      <c r="B122" s="563"/>
      <c r="C122" s="156" t="s">
        <v>232</v>
      </c>
      <c r="D122" s="558">
        <v>4</v>
      </c>
      <c r="E122" s="559">
        <v>23</v>
      </c>
      <c r="F122" s="559" t="s">
        <v>2279</v>
      </c>
      <c r="G122" s="163" t="s">
        <v>2280</v>
      </c>
    </row>
    <row r="123" spans="1:7" ht="18" customHeight="1">
      <c r="A123" s="562"/>
      <c r="B123" s="563"/>
      <c r="C123" s="156" t="s">
        <v>232</v>
      </c>
      <c r="D123" s="558">
        <v>4</v>
      </c>
      <c r="E123" s="559">
        <v>24</v>
      </c>
      <c r="F123" s="559" t="s">
        <v>2281</v>
      </c>
      <c r="G123" s="163" t="s">
        <v>2282</v>
      </c>
    </row>
    <row r="124" spans="1:7" ht="18" customHeight="1">
      <c r="A124" s="562"/>
      <c r="B124" s="563"/>
      <c r="C124" s="156" t="s">
        <v>232</v>
      </c>
      <c r="D124" s="558">
        <v>4</v>
      </c>
      <c r="E124" s="559">
        <v>25</v>
      </c>
      <c r="F124" s="559" t="s">
        <v>2283</v>
      </c>
      <c r="G124" s="163" t="s">
        <v>2284</v>
      </c>
    </row>
    <row r="125" spans="1:7" ht="18" customHeight="1">
      <c r="A125" s="562"/>
      <c r="B125" s="563"/>
      <c r="C125" s="156" t="s">
        <v>232</v>
      </c>
      <c r="D125" s="558">
        <v>4</v>
      </c>
      <c r="E125" s="559">
        <v>26</v>
      </c>
      <c r="F125" s="559" t="s">
        <v>2285</v>
      </c>
      <c r="G125" s="163" t="s">
        <v>2286</v>
      </c>
    </row>
    <row r="126" spans="1:7" ht="18" customHeight="1">
      <c r="A126" s="562"/>
      <c r="B126" s="563"/>
      <c r="C126" s="156" t="s">
        <v>232</v>
      </c>
      <c r="D126" s="558">
        <v>4</v>
      </c>
      <c r="E126" s="559">
        <v>27</v>
      </c>
      <c r="F126" s="559" t="s">
        <v>2287</v>
      </c>
      <c r="G126" s="163" t="s">
        <v>2288</v>
      </c>
    </row>
    <row r="127" spans="1:7" ht="18" customHeight="1">
      <c r="A127" s="562"/>
      <c r="B127" s="563"/>
      <c r="C127" s="156" t="s">
        <v>232</v>
      </c>
      <c r="D127" s="558">
        <v>4</v>
      </c>
      <c r="E127" s="559">
        <v>28</v>
      </c>
      <c r="F127" s="559" t="s">
        <v>2291</v>
      </c>
      <c r="G127" s="163" t="s">
        <v>2292</v>
      </c>
    </row>
    <row r="128" spans="1:7" ht="18" customHeight="1">
      <c r="A128" s="562"/>
      <c r="B128" s="563"/>
      <c r="C128" s="156" t="s">
        <v>232</v>
      </c>
      <c r="D128" s="558">
        <v>4</v>
      </c>
      <c r="E128" s="559">
        <v>29</v>
      </c>
      <c r="F128" s="559" t="s">
        <v>2289</v>
      </c>
      <c r="G128" s="163" t="s">
        <v>2290</v>
      </c>
    </row>
    <row r="129" spans="1:7" ht="18" customHeight="1">
      <c r="A129" s="562"/>
      <c r="B129" s="561"/>
      <c r="C129" s="156" t="s">
        <v>232</v>
      </c>
      <c r="D129" s="558">
        <v>5</v>
      </c>
      <c r="E129" s="559">
        <v>1</v>
      </c>
      <c r="F129" s="559" t="s">
        <v>2293</v>
      </c>
      <c r="G129" s="163" t="s">
        <v>2294</v>
      </c>
    </row>
    <row r="130" spans="1:7" ht="18" customHeight="1">
      <c r="A130" s="562"/>
      <c r="B130" s="561"/>
      <c r="C130" s="156" t="s">
        <v>232</v>
      </c>
      <c r="D130" s="558">
        <v>5</v>
      </c>
      <c r="E130" s="559">
        <v>2</v>
      </c>
      <c r="F130" s="559" t="s">
        <v>2295</v>
      </c>
      <c r="G130" s="163" t="s">
        <v>2296</v>
      </c>
    </row>
    <row r="131" spans="1:7" ht="18" customHeight="1">
      <c r="A131" s="562"/>
      <c r="B131" s="561"/>
      <c r="C131" s="156" t="s">
        <v>232</v>
      </c>
      <c r="D131" s="558">
        <v>5</v>
      </c>
      <c r="E131" s="559">
        <v>3</v>
      </c>
      <c r="F131" s="559" t="s">
        <v>2297</v>
      </c>
      <c r="G131" s="163" t="s">
        <v>2298</v>
      </c>
    </row>
    <row r="132" spans="1:7" ht="18" customHeight="1">
      <c r="A132" s="562"/>
      <c r="B132" s="561"/>
      <c r="C132" s="156" t="s">
        <v>232</v>
      </c>
      <c r="D132" s="558">
        <v>5</v>
      </c>
      <c r="E132" s="559">
        <v>4</v>
      </c>
      <c r="F132" s="559" t="s">
        <v>2299</v>
      </c>
      <c r="G132" s="163" t="s">
        <v>2300</v>
      </c>
    </row>
    <row r="133" spans="1:7" ht="18" customHeight="1">
      <c r="A133" s="562"/>
      <c r="B133" s="561"/>
      <c r="C133" s="156" t="s">
        <v>232</v>
      </c>
      <c r="D133" s="558">
        <v>5</v>
      </c>
      <c r="E133" s="559">
        <v>5</v>
      </c>
      <c r="F133" s="559" t="s">
        <v>2301</v>
      </c>
      <c r="G133" s="163" t="s">
        <v>2302</v>
      </c>
    </row>
    <row r="134" spans="1:7" ht="18" customHeight="1">
      <c r="A134" s="562"/>
      <c r="B134" s="561"/>
      <c r="C134" s="156" t="s">
        <v>232</v>
      </c>
      <c r="D134" s="558">
        <v>5</v>
      </c>
      <c r="E134" s="559">
        <v>6</v>
      </c>
      <c r="F134" s="559" t="s">
        <v>2303</v>
      </c>
      <c r="G134" s="163" t="s">
        <v>2304</v>
      </c>
    </row>
    <row r="135" spans="1:7" ht="18" customHeight="1">
      <c r="A135" s="562"/>
      <c r="B135" s="561"/>
      <c r="C135" s="156" t="s">
        <v>232</v>
      </c>
      <c r="D135" s="558">
        <v>5</v>
      </c>
      <c r="E135" s="559">
        <v>7</v>
      </c>
      <c r="F135" s="559" t="s">
        <v>2305</v>
      </c>
      <c r="G135" s="163" t="s">
        <v>2306</v>
      </c>
    </row>
    <row r="136" spans="1:7" ht="18" customHeight="1">
      <c r="A136" s="562"/>
      <c r="B136" s="561"/>
      <c r="C136" s="156" t="s">
        <v>232</v>
      </c>
      <c r="D136" s="558">
        <v>5</v>
      </c>
      <c r="E136" s="559">
        <v>8</v>
      </c>
      <c r="F136" s="559" t="s">
        <v>2307</v>
      </c>
      <c r="G136" s="163" t="s">
        <v>2308</v>
      </c>
    </row>
    <row r="137" spans="1:7" ht="18" customHeight="1">
      <c r="A137" s="562"/>
      <c r="B137" s="561"/>
      <c r="C137" s="156" t="s">
        <v>232</v>
      </c>
      <c r="D137" s="558">
        <v>5</v>
      </c>
      <c r="E137" s="559">
        <v>9</v>
      </c>
      <c r="F137" s="559" t="s">
        <v>2309</v>
      </c>
      <c r="G137" s="163" t="s">
        <v>2310</v>
      </c>
    </row>
    <row r="138" spans="1:7" ht="18" customHeight="1">
      <c r="A138" s="562"/>
      <c r="B138" s="561"/>
      <c r="C138" s="156" t="s">
        <v>232</v>
      </c>
      <c r="D138" s="558">
        <v>5</v>
      </c>
      <c r="E138" s="559">
        <v>10</v>
      </c>
      <c r="F138" s="559" t="s">
        <v>2311</v>
      </c>
      <c r="G138" s="163" t="s">
        <v>2312</v>
      </c>
    </row>
    <row r="139" spans="1:7" ht="18" customHeight="1">
      <c r="A139" s="562"/>
      <c r="B139" s="561"/>
      <c r="C139" s="156" t="s">
        <v>232</v>
      </c>
      <c r="D139" s="558">
        <v>5</v>
      </c>
      <c r="E139" s="559">
        <v>11</v>
      </c>
      <c r="F139" s="559" t="s">
        <v>2313</v>
      </c>
      <c r="G139" s="163" t="s">
        <v>2314</v>
      </c>
    </row>
    <row r="140" spans="1:7" ht="18" customHeight="1">
      <c r="A140" s="562"/>
      <c r="B140" s="561"/>
      <c r="C140" s="156" t="s">
        <v>232</v>
      </c>
      <c r="D140" s="558">
        <v>5</v>
      </c>
      <c r="E140" s="559">
        <v>12</v>
      </c>
      <c r="F140" s="559" t="s">
        <v>2315</v>
      </c>
      <c r="G140" s="163" t="s">
        <v>2316</v>
      </c>
    </row>
    <row r="141" spans="1:7" ht="18" customHeight="1">
      <c r="A141" s="562"/>
      <c r="B141" s="561"/>
      <c r="C141" s="156" t="s">
        <v>232</v>
      </c>
      <c r="D141" s="558">
        <v>5</v>
      </c>
      <c r="E141" s="559">
        <v>13</v>
      </c>
      <c r="F141" s="559" t="s">
        <v>2317</v>
      </c>
      <c r="G141" s="163" t="s">
        <v>2318</v>
      </c>
    </row>
    <row r="142" spans="1:7" ht="18" customHeight="1">
      <c r="A142" s="562"/>
      <c r="B142" s="561"/>
      <c r="C142" s="156" t="s">
        <v>232</v>
      </c>
      <c r="D142" s="558">
        <v>5</v>
      </c>
      <c r="E142" s="559">
        <v>14</v>
      </c>
      <c r="F142" s="559" t="s">
        <v>2319</v>
      </c>
      <c r="G142" s="163" t="s">
        <v>2320</v>
      </c>
    </row>
    <row r="143" spans="1:7" ht="18" customHeight="1">
      <c r="A143" s="562"/>
      <c r="B143" s="561"/>
      <c r="C143" s="156" t="s">
        <v>232</v>
      </c>
      <c r="D143" s="558">
        <v>5</v>
      </c>
      <c r="E143" s="559">
        <v>15</v>
      </c>
      <c r="F143" s="559" t="s">
        <v>2321</v>
      </c>
      <c r="G143" s="163" t="s">
        <v>2322</v>
      </c>
    </row>
    <row r="144" spans="1:7" ht="18" customHeight="1">
      <c r="A144" s="562"/>
      <c r="B144" s="561"/>
      <c r="C144" s="156" t="s">
        <v>232</v>
      </c>
      <c r="D144" s="558">
        <v>5</v>
      </c>
      <c r="E144" s="559">
        <v>16</v>
      </c>
      <c r="F144" s="559" t="s">
        <v>2323</v>
      </c>
      <c r="G144" s="163" t="s">
        <v>2324</v>
      </c>
    </row>
    <row r="145" spans="1:7" ht="18" customHeight="1">
      <c r="A145" s="562"/>
      <c r="B145" s="561"/>
      <c r="C145" s="156" t="s">
        <v>232</v>
      </c>
      <c r="D145" s="558">
        <v>5</v>
      </c>
      <c r="E145" s="559">
        <v>17</v>
      </c>
      <c r="F145" s="559" t="s">
        <v>2351</v>
      </c>
      <c r="G145" s="163" t="s">
        <v>2352</v>
      </c>
    </row>
    <row r="146" spans="1:7" ht="18" customHeight="1">
      <c r="A146" s="562"/>
      <c r="B146" s="561"/>
      <c r="C146" s="156" t="s">
        <v>232</v>
      </c>
      <c r="D146" s="558">
        <v>5</v>
      </c>
      <c r="E146" s="559">
        <v>18</v>
      </c>
      <c r="F146" s="559" t="s">
        <v>2325</v>
      </c>
      <c r="G146" s="163" t="s">
        <v>2326</v>
      </c>
    </row>
    <row r="147" spans="1:7" ht="18" customHeight="1">
      <c r="A147" s="562"/>
      <c r="B147" s="561"/>
      <c r="C147" s="156" t="s">
        <v>232</v>
      </c>
      <c r="D147" s="558">
        <v>5</v>
      </c>
      <c r="E147" s="559">
        <v>19</v>
      </c>
      <c r="F147" s="559" t="s">
        <v>2327</v>
      </c>
      <c r="G147" s="163" t="s">
        <v>2328</v>
      </c>
    </row>
    <row r="148" spans="1:7" ht="18" customHeight="1">
      <c r="A148" s="562"/>
      <c r="B148" s="561"/>
      <c r="C148" s="156" t="s">
        <v>232</v>
      </c>
      <c r="D148" s="558">
        <v>5</v>
      </c>
      <c r="E148" s="559">
        <v>20</v>
      </c>
      <c r="F148" s="559" t="s">
        <v>2329</v>
      </c>
      <c r="G148" s="163" t="s">
        <v>2330</v>
      </c>
    </row>
    <row r="149" spans="1:7" ht="18" customHeight="1">
      <c r="A149" s="562"/>
      <c r="B149" s="561"/>
      <c r="C149" s="156" t="s">
        <v>232</v>
      </c>
      <c r="D149" s="558">
        <v>5</v>
      </c>
      <c r="E149" s="559">
        <v>21</v>
      </c>
      <c r="F149" s="559" t="s">
        <v>2331</v>
      </c>
      <c r="G149" s="163" t="s">
        <v>2332</v>
      </c>
    </row>
    <row r="150" spans="1:7" ht="18" customHeight="1">
      <c r="A150" s="562"/>
      <c r="B150" s="561"/>
      <c r="C150" s="156" t="s">
        <v>232</v>
      </c>
      <c r="D150" s="558">
        <v>5</v>
      </c>
      <c r="E150" s="559">
        <v>22</v>
      </c>
      <c r="F150" s="559" t="s">
        <v>2333</v>
      </c>
      <c r="G150" s="163" t="s">
        <v>2334</v>
      </c>
    </row>
    <row r="151" spans="1:7" ht="18" customHeight="1">
      <c r="A151" s="562"/>
      <c r="B151" s="561"/>
      <c r="C151" s="156" t="s">
        <v>232</v>
      </c>
      <c r="D151" s="558">
        <v>5</v>
      </c>
      <c r="E151" s="559">
        <v>23</v>
      </c>
      <c r="F151" s="559" t="s">
        <v>2335</v>
      </c>
      <c r="G151" s="163" t="s">
        <v>2336</v>
      </c>
    </row>
    <row r="152" spans="1:7" ht="18" customHeight="1">
      <c r="A152" s="562"/>
      <c r="B152" s="561"/>
      <c r="C152" s="156" t="s">
        <v>232</v>
      </c>
      <c r="D152" s="558">
        <v>5</v>
      </c>
      <c r="E152" s="559">
        <v>24</v>
      </c>
      <c r="F152" s="559" t="s">
        <v>2337</v>
      </c>
      <c r="G152" s="163" t="s">
        <v>2338</v>
      </c>
    </row>
    <row r="153" spans="1:7" ht="18" customHeight="1">
      <c r="A153" s="562"/>
      <c r="B153" s="561"/>
      <c r="C153" s="156" t="s">
        <v>232</v>
      </c>
      <c r="D153" s="558">
        <v>5</v>
      </c>
      <c r="E153" s="559">
        <v>25</v>
      </c>
      <c r="F153" s="559" t="s">
        <v>2339</v>
      </c>
      <c r="G153" s="163" t="s">
        <v>2340</v>
      </c>
    </row>
    <row r="154" spans="1:7" ht="18" customHeight="1">
      <c r="A154" s="562"/>
      <c r="B154" s="561"/>
      <c r="C154" s="156" t="s">
        <v>232</v>
      </c>
      <c r="D154" s="558">
        <v>5</v>
      </c>
      <c r="E154" s="559">
        <v>26</v>
      </c>
      <c r="F154" s="559" t="s">
        <v>2341</v>
      </c>
      <c r="G154" s="163" t="s">
        <v>2342</v>
      </c>
    </row>
    <row r="155" spans="1:7" ht="18" customHeight="1">
      <c r="A155" s="562"/>
      <c r="B155" s="561"/>
      <c r="C155" s="156" t="s">
        <v>232</v>
      </c>
      <c r="D155" s="558">
        <v>5</v>
      </c>
      <c r="E155" s="559">
        <v>27</v>
      </c>
      <c r="F155" s="559" t="s">
        <v>2343</v>
      </c>
      <c r="G155" s="163" t="s">
        <v>2344</v>
      </c>
    </row>
    <row r="156" spans="1:7" ht="18" customHeight="1">
      <c r="A156" s="562"/>
      <c r="B156" s="561"/>
      <c r="C156" s="156" t="s">
        <v>232</v>
      </c>
      <c r="D156" s="558">
        <v>5</v>
      </c>
      <c r="E156" s="559">
        <v>28</v>
      </c>
      <c r="F156" s="559" t="s">
        <v>2345</v>
      </c>
      <c r="G156" s="163" t="s">
        <v>2346</v>
      </c>
    </row>
    <row r="157" spans="1:7" ht="18" customHeight="1">
      <c r="A157" s="562"/>
      <c r="B157" s="561"/>
      <c r="C157" s="156" t="s">
        <v>232</v>
      </c>
      <c r="D157" s="558">
        <v>5</v>
      </c>
      <c r="E157" s="559">
        <v>29</v>
      </c>
      <c r="F157" s="559" t="s">
        <v>2347</v>
      </c>
      <c r="G157" s="163" t="s">
        <v>2348</v>
      </c>
    </row>
    <row r="158" spans="1:7" ht="18" customHeight="1">
      <c r="A158" s="562"/>
      <c r="B158" s="561"/>
      <c r="C158" s="156" t="s">
        <v>232</v>
      </c>
      <c r="D158" s="558">
        <v>5</v>
      </c>
      <c r="E158" s="559">
        <v>30</v>
      </c>
      <c r="F158" s="559" t="s">
        <v>2349</v>
      </c>
      <c r="G158" s="163" t="s">
        <v>2350</v>
      </c>
    </row>
    <row r="159" spans="1:7" ht="18" customHeight="1">
      <c r="A159" s="562"/>
      <c r="B159" s="564"/>
      <c r="C159" s="156" t="s">
        <v>232</v>
      </c>
      <c r="D159" s="558">
        <v>6</v>
      </c>
      <c r="E159" s="559">
        <v>1</v>
      </c>
      <c r="F159" s="559" t="s">
        <v>2353</v>
      </c>
      <c r="G159" s="163" t="s">
        <v>2354</v>
      </c>
    </row>
    <row r="160" spans="1:7" ht="18" customHeight="1">
      <c r="A160" s="562"/>
      <c r="B160" s="564"/>
      <c r="C160" s="156" t="s">
        <v>232</v>
      </c>
      <c r="D160" s="558">
        <v>6</v>
      </c>
      <c r="E160" s="559">
        <v>2</v>
      </c>
      <c r="F160" s="559" t="s">
        <v>2355</v>
      </c>
      <c r="G160" s="163" t="s">
        <v>2356</v>
      </c>
    </row>
    <row r="161" spans="1:7" ht="18" customHeight="1">
      <c r="A161" s="562"/>
      <c r="B161" s="564"/>
      <c r="C161" s="156" t="s">
        <v>232</v>
      </c>
      <c r="D161" s="558">
        <v>6</v>
      </c>
      <c r="E161" s="559">
        <v>3</v>
      </c>
      <c r="F161" s="559" t="s">
        <v>2357</v>
      </c>
      <c r="G161" s="163" t="s">
        <v>2358</v>
      </c>
    </row>
    <row r="162" spans="1:7" ht="18" customHeight="1">
      <c r="A162" s="562"/>
      <c r="B162" s="564"/>
      <c r="C162" s="156" t="s">
        <v>232</v>
      </c>
      <c r="D162" s="558">
        <v>6</v>
      </c>
      <c r="E162" s="559">
        <v>4</v>
      </c>
      <c r="F162" s="559" t="s">
        <v>2359</v>
      </c>
      <c r="G162" s="163" t="s">
        <v>2360</v>
      </c>
    </row>
    <row r="163" spans="1:7" ht="18" customHeight="1">
      <c r="A163" s="562"/>
      <c r="B163" s="564"/>
      <c r="C163" s="156" t="s">
        <v>232</v>
      </c>
      <c r="D163" s="558">
        <v>6</v>
      </c>
      <c r="E163" s="559">
        <v>5</v>
      </c>
      <c r="F163" s="559" t="s">
        <v>2361</v>
      </c>
      <c r="G163" s="163" t="s">
        <v>2362</v>
      </c>
    </row>
    <row r="164" spans="1:7" ht="18" customHeight="1">
      <c r="A164" s="562"/>
      <c r="B164" s="564"/>
      <c r="C164" s="156" t="s">
        <v>232</v>
      </c>
      <c r="D164" s="558">
        <v>6</v>
      </c>
      <c r="E164" s="559">
        <v>6</v>
      </c>
      <c r="F164" s="559" t="s">
        <v>2363</v>
      </c>
      <c r="G164" s="163" t="s">
        <v>2364</v>
      </c>
    </row>
    <row r="165" spans="1:7" ht="18" customHeight="1">
      <c r="A165" s="562"/>
      <c r="B165" s="564"/>
      <c r="C165" s="156" t="s">
        <v>232</v>
      </c>
      <c r="D165" s="558">
        <v>6</v>
      </c>
      <c r="E165" s="559">
        <v>7</v>
      </c>
      <c r="F165" s="559" t="s">
        <v>2365</v>
      </c>
      <c r="G165" s="163" t="s">
        <v>2366</v>
      </c>
    </row>
    <row r="166" spans="1:7" ht="18" customHeight="1">
      <c r="A166" s="562"/>
      <c r="B166" s="564"/>
      <c r="C166" s="156" t="s">
        <v>232</v>
      </c>
      <c r="D166" s="558">
        <v>6</v>
      </c>
      <c r="E166" s="559">
        <v>8</v>
      </c>
      <c r="F166" s="559" t="s">
        <v>2367</v>
      </c>
      <c r="G166" s="163" t="s">
        <v>2368</v>
      </c>
    </row>
    <row r="167" spans="1:7" ht="18" customHeight="1">
      <c r="A167" s="562"/>
      <c r="B167" s="564"/>
      <c r="C167" s="156" t="s">
        <v>232</v>
      </c>
      <c r="D167" s="558">
        <v>6</v>
      </c>
      <c r="E167" s="559">
        <v>9</v>
      </c>
      <c r="F167" s="559" t="s">
        <v>2369</v>
      </c>
      <c r="G167" s="163" t="s">
        <v>2370</v>
      </c>
    </row>
    <row r="168" spans="1:7" ht="18" customHeight="1">
      <c r="A168" s="562"/>
      <c r="B168" s="564"/>
      <c r="C168" s="156" t="s">
        <v>232</v>
      </c>
      <c r="D168" s="558">
        <v>6</v>
      </c>
      <c r="E168" s="559">
        <v>10</v>
      </c>
      <c r="F168" s="559" t="s">
        <v>2371</v>
      </c>
      <c r="G168" s="163" t="s">
        <v>2372</v>
      </c>
    </row>
    <row r="169" spans="1:7" ht="18" customHeight="1">
      <c r="A169" s="562"/>
      <c r="B169" s="564"/>
      <c r="C169" s="156" t="s">
        <v>232</v>
      </c>
      <c r="D169" s="558">
        <v>6</v>
      </c>
      <c r="E169" s="559">
        <v>11</v>
      </c>
      <c r="F169" s="559" t="s">
        <v>2373</v>
      </c>
      <c r="G169" s="163" t="s">
        <v>2374</v>
      </c>
    </row>
    <row r="170" spans="1:7" ht="18" customHeight="1">
      <c r="A170" s="562"/>
      <c r="B170" s="564"/>
      <c r="C170" s="156" t="s">
        <v>232</v>
      </c>
      <c r="D170" s="558">
        <v>6</v>
      </c>
      <c r="E170" s="559">
        <v>12</v>
      </c>
      <c r="F170" s="559" t="s">
        <v>2375</v>
      </c>
      <c r="G170" s="163" t="s">
        <v>2376</v>
      </c>
    </row>
    <row r="171" spans="1:7" ht="18" customHeight="1">
      <c r="A171" s="562"/>
      <c r="B171" s="564"/>
      <c r="C171" s="156" t="s">
        <v>232</v>
      </c>
      <c r="D171" s="558">
        <v>6</v>
      </c>
      <c r="E171" s="559">
        <v>13</v>
      </c>
      <c r="F171" s="559" t="s">
        <v>2377</v>
      </c>
      <c r="G171" s="163" t="s">
        <v>2378</v>
      </c>
    </row>
    <row r="172" spans="1:7" ht="18" customHeight="1">
      <c r="A172" s="562"/>
      <c r="B172" s="564"/>
      <c r="C172" s="156" t="s">
        <v>232</v>
      </c>
      <c r="D172" s="558">
        <v>6</v>
      </c>
      <c r="E172" s="559">
        <v>14</v>
      </c>
      <c r="F172" s="559" t="s">
        <v>2379</v>
      </c>
      <c r="G172" s="163" t="s">
        <v>2380</v>
      </c>
    </row>
    <row r="173" spans="1:7" ht="18" customHeight="1">
      <c r="A173" s="562"/>
      <c r="B173" s="564"/>
      <c r="C173" s="156" t="s">
        <v>232</v>
      </c>
      <c r="D173" s="558">
        <v>6</v>
      </c>
      <c r="E173" s="559">
        <v>15</v>
      </c>
      <c r="F173" s="559" t="s">
        <v>2381</v>
      </c>
      <c r="G173" s="163" t="s">
        <v>2382</v>
      </c>
    </row>
    <row r="174" spans="1:7" ht="18" customHeight="1">
      <c r="A174" s="562"/>
      <c r="B174" s="564"/>
      <c r="C174" s="156" t="s">
        <v>232</v>
      </c>
      <c r="D174" s="558">
        <v>6</v>
      </c>
      <c r="E174" s="559">
        <v>16</v>
      </c>
      <c r="F174" s="559" t="s">
        <v>2383</v>
      </c>
      <c r="G174" s="163" t="s">
        <v>2384</v>
      </c>
    </row>
    <row r="175" spans="1:7" ht="18" customHeight="1">
      <c r="A175" s="562"/>
      <c r="B175" s="564"/>
      <c r="C175" s="156" t="s">
        <v>232</v>
      </c>
      <c r="D175" s="558">
        <v>6</v>
      </c>
      <c r="E175" s="559">
        <v>17</v>
      </c>
      <c r="F175" s="559" t="s">
        <v>2415</v>
      </c>
      <c r="G175" s="163" t="s">
        <v>2416</v>
      </c>
    </row>
    <row r="176" spans="1:7" ht="18" customHeight="1">
      <c r="A176" s="562"/>
      <c r="B176" s="564"/>
      <c r="C176" s="156" t="s">
        <v>232</v>
      </c>
      <c r="D176" s="558">
        <v>6</v>
      </c>
      <c r="E176" s="559">
        <v>18</v>
      </c>
      <c r="F176" s="559" t="s">
        <v>2385</v>
      </c>
      <c r="G176" s="163" t="s">
        <v>2386</v>
      </c>
    </row>
    <row r="177" spans="1:7" ht="18" customHeight="1">
      <c r="A177" s="562"/>
      <c r="B177" s="564"/>
      <c r="C177" s="156" t="s">
        <v>232</v>
      </c>
      <c r="D177" s="558">
        <v>6</v>
      </c>
      <c r="E177" s="559">
        <v>19</v>
      </c>
      <c r="F177" s="559" t="s">
        <v>2387</v>
      </c>
      <c r="G177" s="163" t="s">
        <v>2388</v>
      </c>
    </row>
    <row r="178" spans="1:7" ht="18" customHeight="1">
      <c r="A178" s="562"/>
      <c r="B178" s="564"/>
      <c r="C178" s="156" t="s">
        <v>232</v>
      </c>
      <c r="D178" s="558">
        <v>6</v>
      </c>
      <c r="E178" s="559">
        <v>20</v>
      </c>
      <c r="F178" s="559" t="s">
        <v>2389</v>
      </c>
      <c r="G178" s="163" t="s">
        <v>2390</v>
      </c>
    </row>
    <row r="179" spans="1:7" ht="18" customHeight="1">
      <c r="A179" s="562"/>
      <c r="B179" s="564"/>
      <c r="C179" s="156" t="s">
        <v>232</v>
      </c>
      <c r="D179" s="558">
        <v>6</v>
      </c>
      <c r="E179" s="559">
        <v>21</v>
      </c>
      <c r="F179" s="559" t="s">
        <v>2391</v>
      </c>
      <c r="G179" s="163" t="s">
        <v>2392</v>
      </c>
    </row>
    <row r="180" spans="1:7" ht="18" customHeight="1">
      <c r="A180" s="562"/>
      <c r="B180" s="564"/>
      <c r="C180" s="156" t="s">
        <v>232</v>
      </c>
      <c r="D180" s="558">
        <v>6</v>
      </c>
      <c r="E180" s="559">
        <v>22</v>
      </c>
      <c r="F180" s="559" t="s">
        <v>2393</v>
      </c>
      <c r="G180" s="163" t="s">
        <v>2394</v>
      </c>
    </row>
    <row r="181" spans="1:7" ht="18" customHeight="1">
      <c r="A181" s="562"/>
      <c r="B181" s="564"/>
      <c r="C181" s="156" t="s">
        <v>232</v>
      </c>
      <c r="D181" s="558">
        <v>6</v>
      </c>
      <c r="E181" s="559">
        <v>23</v>
      </c>
      <c r="F181" s="559" t="s">
        <v>2395</v>
      </c>
      <c r="G181" s="163" t="s">
        <v>2396</v>
      </c>
    </row>
    <row r="182" spans="1:7" ht="18" customHeight="1">
      <c r="A182" s="562"/>
      <c r="B182" s="564"/>
      <c r="C182" s="156" t="s">
        <v>232</v>
      </c>
      <c r="D182" s="558">
        <v>6</v>
      </c>
      <c r="E182" s="559">
        <v>24</v>
      </c>
      <c r="F182" s="559" t="s">
        <v>2397</v>
      </c>
      <c r="G182" s="163" t="s">
        <v>2398</v>
      </c>
    </row>
    <row r="183" spans="1:7" ht="18" customHeight="1">
      <c r="A183" s="562"/>
      <c r="B183" s="564"/>
      <c r="C183" s="156" t="s">
        <v>232</v>
      </c>
      <c r="D183" s="558">
        <v>6</v>
      </c>
      <c r="E183" s="559">
        <v>25</v>
      </c>
      <c r="F183" s="559" t="s">
        <v>2399</v>
      </c>
      <c r="G183" s="163" t="s">
        <v>2400</v>
      </c>
    </row>
    <row r="184" spans="1:7" ht="18" customHeight="1">
      <c r="A184" s="562"/>
      <c r="B184" s="564"/>
      <c r="C184" s="156" t="s">
        <v>232</v>
      </c>
      <c r="D184" s="558">
        <v>6</v>
      </c>
      <c r="E184" s="559">
        <v>26</v>
      </c>
      <c r="F184" s="559" t="s">
        <v>2401</v>
      </c>
      <c r="G184" s="163" t="s">
        <v>2402</v>
      </c>
    </row>
    <row r="185" spans="1:7" ht="18" customHeight="1">
      <c r="A185" s="562"/>
      <c r="B185" s="564"/>
      <c r="C185" s="156" t="s">
        <v>232</v>
      </c>
      <c r="D185" s="558">
        <v>6</v>
      </c>
      <c r="E185" s="559">
        <v>27</v>
      </c>
      <c r="F185" s="559" t="s">
        <v>2403</v>
      </c>
      <c r="G185" s="163" t="s">
        <v>2404</v>
      </c>
    </row>
    <row r="186" spans="1:7" ht="18" customHeight="1">
      <c r="A186" s="562"/>
      <c r="B186" s="564"/>
      <c r="C186" s="156" t="s">
        <v>232</v>
      </c>
      <c r="D186" s="558">
        <v>6</v>
      </c>
      <c r="E186" s="559">
        <v>28</v>
      </c>
      <c r="F186" s="559" t="s">
        <v>2405</v>
      </c>
      <c r="G186" s="163" t="s">
        <v>2406</v>
      </c>
    </row>
    <row r="187" spans="1:7" ht="18" customHeight="1">
      <c r="A187" s="562"/>
      <c r="B187" s="564"/>
      <c r="C187" s="156" t="s">
        <v>232</v>
      </c>
      <c r="D187" s="558">
        <v>6</v>
      </c>
      <c r="E187" s="559">
        <v>29</v>
      </c>
      <c r="F187" s="559" t="s">
        <v>2407</v>
      </c>
      <c r="G187" s="163" t="s">
        <v>2408</v>
      </c>
    </row>
    <row r="188" spans="1:7" ht="18" customHeight="1">
      <c r="A188" s="565" t="s">
        <v>1710</v>
      </c>
      <c r="B188" s="563"/>
      <c r="C188" s="156" t="s">
        <v>710</v>
      </c>
      <c r="D188" s="558">
        <v>1</v>
      </c>
      <c r="E188" s="559">
        <v>1</v>
      </c>
      <c r="F188" s="559" t="s">
        <v>233</v>
      </c>
      <c r="G188" s="163" t="s">
        <v>234</v>
      </c>
    </row>
    <row r="189" spans="1:7" ht="18" customHeight="1">
      <c r="A189" s="565"/>
      <c r="B189" s="563"/>
      <c r="C189" s="156" t="s">
        <v>710</v>
      </c>
      <c r="D189" s="558">
        <v>1</v>
      </c>
      <c r="E189" s="559">
        <v>2</v>
      </c>
      <c r="F189" s="559" t="s">
        <v>235</v>
      </c>
      <c r="G189" s="163" t="s">
        <v>236</v>
      </c>
    </row>
    <row r="190" spans="1:7" ht="18" customHeight="1">
      <c r="A190" s="565"/>
      <c r="B190" s="563"/>
      <c r="C190" s="156" t="s">
        <v>710</v>
      </c>
      <c r="D190" s="558">
        <v>1</v>
      </c>
      <c r="E190" s="559">
        <v>3</v>
      </c>
      <c r="F190" s="559" t="s">
        <v>237</v>
      </c>
      <c r="G190" s="163" t="s">
        <v>238</v>
      </c>
    </row>
    <row r="191" spans="1:7" ht="18" customHeight="1">
      <c r="A191" s="565"/>
      <c r="B191" s="563"/>
      <c r="C191" s="156" t="s">
        <v>710</v>
      </c>
      <c r="D191" s="558">
        <v>1</v>
      </c>
      <c r="E191" s="559">
        <v>4</v>
      </c>
      <c r="F191" s="559" t="s">
        <v>239</v>
      </c>
      <c r="G191" s="163" t="s">
        <v>2417</v>
      </c>
    </row>
    <row r="192" spans="1:7" ht="18" customHeight="1">
      <c r="A192" s="565"/>
      <c r="B192" s="563"/>
      <c r="C192" s="156" t="s">
        <v>710</v>
      </c>
      <c r="D192" s="558">
        <v>1</v>
      </c>
      <c r="E192" s="559">
        <v>5</v>
      </c>
      <c r="F192" s="559" t="s">
        <v>240</v>
      </c>
      <c r="G192" s="163" t="s">
        <v>241</v>
      </c>
    </row>
    <row r="193" spans="1:7" ht="18" customHeight="1">
      <c r="A193" s="565"/>
      <c r="B193" s="563"/>
      <c r="C193" s="156" t="s">
        <v>710</v>
      </c>
      <c r="D193" s="558">
        <v>1</v>
      </c>
      <c r="E193" s="559">
        <v>6</v>
      </c>
      <c r="F193" s="559" t="s">
        <v>242</v>
      </c>
      <c r="G193" s="163" t="s">
        <v>243</v>
      </c>
    </row>
    <row r="194" spans="1:7" ht="18" customHeight="1">
      <c r="A194" s="565"/>
      <c r="B194" s="563"/>
      <c r="C194" s="156" t="s">
        <v>710</v>
      </c>
      <c r="D194" s="558">
        <v>1</v>
      </c>
      <c r="E194" s="559">
        <v>7</v>
      </c>
      <c r="F194" s="559" t="s">
        <v>244</v>
      </c>
      <c r="G194" s="163" t="s">
        <v>245</v>
      </c>
    </row>
    <row r="195" spans="1:7" ht="18" customHeight="1">
      <c r="A195" s="565"/>
      <c r="B195" s="563"/>
      <c r="C195" s="156" t="s">
        <v>710</v>
      </c>
      <c r="D195" s="558">
        <v>1</v>
      </c>
      <c r="E195" s="559">
        <v>8</v>
      </c>
      <c r="F195" s="559" t="s">
        <v>246</v>
      </c>
      <c r="G195" s="163" t="s">
        <v>247</v>
      </c>
    </row>
    <row r="196" spans="1:7" ht="18" customHeight="1">
      <c r="A196" s="565"/>
      <c r="B196" s="563"/>
      <c r="C196" s="156" t="s">
        <v>710</v>
      </c>
      <c r="D196" s="558">
        <v>1</v>
      </c>
      <c r="E196" s="559">
        <v>9</v>
      </c>
      <c r="F196" s="559" t="s">
        <v>248</v>
      </c>
      <c r="G196" s="163" t="s">
        <v>249</v>
      </c>
    </row>
    <row r="197" spans="1:7" ht="18" customHeight="1">
      <c r="A197" s="565"/>
      <c r="B197" s="563"/>
      <c r="C197" s="156" t="s">
        <v>710</v>
      </c>
      <c r="D197" s="558">
        <v>1</v>
      </c>
      <c r="E197" s="559">
        <v>10</v>
      </c>
      <c r="F197" s="559" t="s">
        <v>250</v>
      </c>
      <c r="G197" s="163" t="s">
        <v>251</v>
      </c>
    </row>
    <row r="198" spans="1:7" ht="18" customHeight="1">
      <c r="A198" s="565"/>
      <c r="B198" s="563"/>
      <c r="C198" s="156" t="s">
        <v>710</v>
      </c>
      <c r="D198" s="558">
        <v>1</v>
      </c>
      <c r="E198" s="559">
        <v>11</v>
      </c>
      <c r="F198" s="559" t="s">
        <v>252</v>
      </c>
      <c r="G198" s="163" t="s">
        <v>253</v>
      </c>
    </row>
    <row r="199" spans="1:7" ht="18" customHeight="1">
      <c r="A199" s="565"/>
      <c r="B199" s="563"/>
      <c r="C199" s="156" t="s">
        <v>710</v>
      </c>
      <c r="D199" s="558">
        <v>1</v>
      </c>
      <c r="E199" s="559">
        <v>12</v>
      </c>
      <c r="F199" s="559" t="s">
        <v>254</v>
      </c>
      <c r="G199" s="163" t="s">
        <v>255</v>
      </c>
    </row>
    <row r="200" spans="1:7" ht="18" customHeight="1">
      <c r="A200" s="565"/>
      <c r="B200" s="563"/>
      <c r="C200" s="156" t="s">
        <v>710</v>
      </c>
      <c r="D200" s="558">
        <v>1</v>
      </c>
      <c r="E200" s="559">
        <v>13</v>
      </c>
      <c r="F200" s="559" t="s">
        <v>256</v>
      </c>
      <c r="G200" s="163" t="s">
        <v>257</v>
      </c>
    </row>
    <row r="201" spans="1:7" ht="18" customHeight="1">
      <c r="A201" s="565"/>
      <c r="B201" s="563"/>
      <c r="C201" s="156" t="s">
        <v>710</v>
      </c>
      <c r="D201" s="558">
        <v>1</v>
      </c>
      <c r="E201" s="559">
        <v>14</v>
      </c>
      <c r="F201" s="559" t="s">
        <v>258</v>
      </c>
      <c r="G201" s="163" t="s">
        <v>259</v>
      </c>
    </row>
    <row r="202" spans="1:7" ht="18" customHeight="1">
      <c r="A202" s="565"/>
      <c r="B202" s="563"/>
      <c r="C202" s="156" t="s">
        <v>710</v>
      </c>
      <c r="D202" s="558">
        <v>1</v>
      </c>
      <c r="E202" s="559">
        <v>15</v>
      </c>
      <c r="F202" s="559" t="s">
        <v>260</v>
      </c>
      <c r="G202" s="163" t="s">
        <v>261</v>
      </c>
    </row>
    <row r="203" spans="1:7" ht="18" customHeight="1">
      <c r="A203" s="565"/>
      <c r="B203" s="563"/>
      <c r="C203" s="156" t="s">
        <v>710</v>
      </c>
      <c r="D203" s="558">
        <v>1</v>
      </c>
      <c r="E203" s="559">
        <v>16</v>
      </c>
      <c r="F203" s="559" t="s">
        <v>262</v>
      </c>
      <c r="G203" s="163" t="s">
        <v>263</v>
      </c>
    </row>
    <row r="204" spans="1:7" ht="18" customHeight="1">
      <c r="A204" s="565"/>
      <c r="B204" s="563"/>
      <c r="C204" s="156" t="s">
        <v>710</v>
      </c>
      <c r="D204" s="558">
        <v>1</v>
      </c>
      <c r="E204" s="559">
        <v>17</v>
      </c>
      <c r="F204" s="559" t="s">
        <v>264</v>
      </c>
      <c r="G204" s="163" t="s">
        <v>265</v>
      </c>
    </row>
    <row r="205" spans="1:7" ht="18" customHeight="1">
      <c r="A205" s="565"/>
      <c r="B205" s="563"/>
      <c r="C205" s="156" t="s">
        <v>710</v>
      </c>
      <c r="D205" s="558">
        <v>1</v>
      </c>
      <c r="E205" s="559">
        <v>18</v>
      </c>
      <c r="F205" s="559" t="s">
        <v>266</v>
      </c>
      <c r="G205" s="163" t="s">
        <v>267</v>
      </c>
    </row>
    <row r="206" spans="1:7" ht="18" customHeight="1">
      <c r="A206" s="565"/>
      <c r="B206" s="563"/>
      <c r="C206" s="156" t="s">
        <v>710</v>
      </c>
      <c r="D206" s="558">
        <v>1</v>
      </c>
      <c r="E206" s="559">
        <v>19</v>
      </c>
      <c r="F206" s="559" t="s">
        <v>268</v>
      </c>
      <c r="G206" s="163" t="s">
        <v>269</v>
      </c>
    </row>
    <row r="207" spans="1:7" ht="18" customHeight="1">
      <c r="A207" s="565"/>
      <c r="B207" s="563"/>
      <c r="C207" s="156" t="s">
        <v>710</v>
      </c>
      <c r="D207" s="558">
        <v>1</v>
      </c>
      <c r="E207" s="559">
        <v>20</v>
      </c>
      <c r="F207" s="559" t="s">
        <v>270</v>
      </c>
      <c r="G207" s="163" t="s">
        <v>271</v>
      </c>
    </row>
    <row r="208" spans="1:7" ht="18" customHeight="1">
      <c r="A208" s="565"/>
      <c r="B208" s="563"/>
      <c r="C208" s="156" t="s">
        <v>710</v>
      </c>
      <c r="D208" s="558">
        <v>1</v>
      </c>
      <c r="E208" s="559">
        <v>21</v>
      </c>
      <c r="F208" s="559" t="s">
        <v>272</v>
      </c>
      <c r="G208" s="163" t="s">
        <v>273</v>
      </c>
    </row>
    <row r="209" spans="1:7" ht="18" customHeight="1">
      <c r="A209" s="565"/>
      <c r="B209" s="563"/>
      <c r="C209" s="156" t="s">
        <v>710</v>
      </c>
      <c r="D209" s="558">
        <v>1</v>
      </c>
      <c r="E209" s="559">
        <v>22</v>
      </c>
      <c r="F209" s="559" t="s">
        <v>274</v>
      </c>
      <c r="G209" s="163" t="s">
        <v>275</v>
      </c>
    </row>
    <row r="210" spans="1:7" ht="18" customHeight="1">
      <c r="A210" s="565"/>
      <c r="B210" s="563"/>
      <c r="C210" s="156" t="s">
        <v>710</v>
      </c>
      <c r="D210" s="558">
        <v>1</v>
      </c>
      <c r="E210" s="559">
        <v>23</v>
      </c>
      <c r="F210" s="559" t="s">
        <v>276</v>
      </c>
      <c r="G210" s="163" t="s">
        <v>277</v>
      </c>
    </row>
    <row r="211" spans="1:7" ht="18" customHeight="1">
      <c r="A211" s="565"/>
      <c r="B211" s="563"/>
      <c r="C211" s="156" t="s">
        <v>710</v>
      </c>
      <c r="D211" s="558">
        <v>1</v>
      </c>
      <c r="E211" s="559">
        <v>24</v>
      </c>
      <c r="F211" s="559" t="s">
        <v>278</v>
      </c>
      <c r="G211" s="163" t="s">
        <v>279</v>
      </c>
    </row>
    <row r="212" spans="1:7" ht="18" customHeight="1">
      <c r="A212" s="565"/>
      <c r="B212" s="563"/>
      <c r="C212" s="156" t="s">
        <v>710</v>
      </c>
      <c r="D212" s="558">
        <v>1</v>
      </c>
      <c r="E212" s="559">
        <v>25</v>
      </c>
      <c r="F212" s="559" t="s">
        <v>280</v>
      </c>
      <c r="G212" s="163" t="s">
        <v>281</v>
      </c>
    </row>
    <row r="213" spans="1:7" ht="18" customHeight="1">
      <c r="A213" s="565"/>
      <c r="B213" s="563"/>
      <c r="C213" s="156" t="s">
        <v>710</v>
      </c>
      <c r="D213" s="558">
        <v>1</v>
      </c>
      <c r="E213" s="559">
        <v>26</v>
      </c>
      <c r="F213" s="559" t="s">
        <v>282</v>
      </c>
      <c r="G213" s="163" t="s">
        <v>283</v>
      </c>
    </row>
    <row r="214" spans="1:7" ht="18" customHeight="1">
      <c r="A214" s="565"/>
      <c r="B214" s="563"/>
      <c r="C214" s="156" t="s">
        <v>710</v>
      </c>
      <c r="D214" s="558">
        <v>1</v>
      </c>
      <c r="E214" s="559">
        <v>27</v>
      </c>
      <c r="F214" s="559" t="s">
        <v>284</v>
      </c>
      <c r="G214" s="163" t="s">
        <v>285</v>
      </c>
    </row>
    <row r="215" spans="1:7" ht="18" customHeight="1">
      <c r="A215" s="565"/>
      <c r="B215" s="563"/>
      <c r="C215" s="156" t="s">
        <v>710</v>
      </c>
      <c r="D215" s="558">
        <v>1</v>
      </c>
      <c r="E215" s="559">
        <v>28</v>
      </c>
      <c r="F215" s="559" t="s">
        <v>286</v>
      </c>
      <c r="G215" s="163" t="s">
        <v>287</v>
      </c>
    </row>
    <row r="216" spans="1:7" ht="18" customHeight="1">
      <c r="A216" s="565"/>
      <c r="B216" s="563"/>
      <c r="C216" s="156" t="s">
        <v>710</v>
      </c>
      <c r="D216" s="558">
        <v>1</v>
      </c>
      <c r="E216" s="559">
        <v>29</v>
      </c>
      <c r="F216" s="559" t="s">
        <v>288</v>
      </c>
      <c r="G216" s="163" t="s">
        <v>289</v>
      </c>
    </row>
    <row r="217" spans="1:7" ht="18" customHeight="1">
      <c r="A217" s="565"/>
      <c r="B217" s="563"/>
      <c r="C217" s="156" t="s">
        <v>710</v>
      </c>
      <c r="D217" s="558">
        <v>1</v>
      </c>
      <c r="E217" s="559">
        <v>30</v>
      </c>
      <c r="F217" s="559" t="s">
        <v>290</v>
      </c>
      <c r="G217" s="163" t="s">
        <v>291</v>
      </c>
    </row>
    <row r="218" spans="1:7" ht="18" customHeight="1">
      <c r="A218" s="565"/>
      <c r="B218" s="563"/>
      <c r="C218" s="156" t="s">
        <v>710</v>
      </c>
      <c r="D218" s="558">
        <v>1</v>
      </c>
      <c r="E218" s="559">
        <v>31</v>
      </c>
      <c r="F218" s="559" t="s">
        <v>292</v>
      </c>
      <c r="G218" s="163" t="s">
        <v>293</v>
      </c>
    </row>
    <row r="219" spans="1:7" ht="18" customHeight="1">
      <c r="A219" s="565"/>
      <c r="B219" s="563"/>
      <c r="C219" s="156" t="s">
        <v>710</v>
      </c>
      <c r="D219" s="558">
        <v>1</v>
      </c>
      <c r="E219" s="559">
        <v>32</v>
      </c>
      <c r="F219" s="559" t="s">
        <v>294</v>
      </c>
      <c r="G219" s="163" t="s">
        <v>295</v>
      </c>
    </row>
    <row r="220" spans="1:7" ht="18" customHeight="1">
      <c r="A220" s="565"/>
      <c r="B220" s="563"/>
      <c r="C220" s="156" t="s">
        <v>710</v>
      </c>
      <c r="D220" s="558">
        <v>1</v>
      </c>
      <c r="E220" s="559">
        <v>33</v>
      </c>
      <c r="F220" s="559" t="s">
        <v>296</v>
      </c>
      <c r="G220" s="163" t="s">
        <v>297</v>
      </c>
    </row>
    <row r="221" spans="1:7" ht="18" customHeight="1">
      <c r="A221" s="565"/>
      <c r="B221" s="563"/>
      <c r="C221" s="156" t="s">
        <v>710</v>
      </c>
      <c r="D221" s="558">
        <v>1</v>
      </c>
      <c r="E221" s="559">
        <v>34</v>
      </c>
      <c r="F221" s="559" t="s">
        <v>298</v>
      </c>
      <c r="G221" s="163" t="s">
        <v>299</v>
      </c>
    </row>
    <row r="222" spans="1:7" ht="18" customHeight="1">
      <c r="A222" s="565"/>
      <c r="B222" s="563"/>
      <c r="C222" s="156" t="s">
        <v>710</v>
      </c>
      <c r="D222" s="558">
        <v>1</v>
      </c>
      <c r="E222" s="559">
        <v>35</v>
      </c>
      <c r="F222" s="559" t="s">
        <v>300</v>
      </c>
      <c r="G222" s="163" t="s">
        <v>301</v>
      </c>
    </row>
    <row r="223" spans="1:7" ht="18" customHeight="1">
      <c r="A223" s="565"/>
      <c r="B223" s="561"/>
      <c r="C223" s="156" t="s">
        <v>710</v>
      </c>
      <c r="D223" s="558">
        <v>2</v>
      </c>
      <c r="E223" s="559">
        <v>1</v>
      </c>
      <c r="F223" s="559" t="s">
        <v>302</v>
      </c>
      <c r="G223" s="163" t="s">
        <v>303</v>
      </c>
    </row>
    <row r="224" spans="1:7" ht="18" customHeight="1">
      <c r="A224" s="565"/>
      <c r="B224" s="561"/>
      <c r="C224" s="156" t="s">
        <v>710</v>
      </c>
      <c r="D224" s="558">
        <v>2</v>
      </c>
      <c r="E224" s="559">
        <v>2</v>
      </c>
      <c r="F224" s="559" t="s">
        <v>304</v>
      </c>
      <c r="G224" s="163" t="s">
        <v>305</v>
      </c>
    </row>
    <row r="225" spans="1:7" ht="18" customHeight="1">
      <c r="A225" s="565"/>
      <c r="B225" s="561"/>
      <c r="C225" s="156" t="s">
        <v>710</v>
      </c>
      <c r="D225" s="558">
        <v>2</v>
      </c>
      <c r="E225" s="559">
        <v>3</v>
      </c>
      <c r="F225" s="559" t="s">
        <v>306</v>
      </c>
      <c r="G225" s="163" t="s">
        <v>307</v>
      </c>
    </row>
    <row r="226" spans="1:7" ht="18" customHeight="1">
      <c r="A226" s="565"/>
      <c r="B226" s="561"/>
      <c r="C226" s="156" t="s">
        <v>710</v>
      </c>
      <c r="D226" s="558">
        <v>2</v>
      </c>
      <c r="E226" s="559">
        <v>4</v>
      </c>
      <c r="F226" s="559" t="s">
        <v>308</v>
      </c>
      <c r="G226" s="163" t="s">
        <v>309</v>
      </c>
    </row>
    <row r="227" spans="1:7" ht="18" customHeight="1">
      <c r="A227" s="565"/>
      <c r="B227" s="561"/>
      <c r="C227" s="156" t="s">
        <v>710</v>
      </c>
      <c r="D227" s="558">
        <v>2</v>
      </c>
      <c r="E227" s="559">
        <v>5</v>
      </c>
      <c r="F227" s="559" t="s">
        <v>310</v>
      </c>
      <c r="G227" s="163" t="s">
        <v>311</v>
      </c>
    </row>
    <row r="228" spans="1:7" ht="18" customHeight="1">
      <c r="A228" s="565"/>
      <c r="B228" s="561"/>
      <c r="C228" s="156" t="s">
        <v>710</v>
      </c>
      <c r="D228" s="558">
        <v>2</v>
      </c>
      <c r="E228" s="559">
        <v>6</v>
      </c>
      <c r="F228" s="559" t="s">
        <v>312</v>
      </c>
      <c r="G228" s="163" t="s">
        <v>313</v>
      </c>
    </row>
    <row r="229" spans="1:7" ht="18" customHeight="1">
      <c r="A229" s="565"/>
      <c r="B229" s="561"/>
      <c r="C229" s="156" t="s">
        <v>710</v>
      </c>
      <c r="D229" s="558">
        <v>2</v>
      </c>
      <c r="E229" s="559">
        <v>7</v>
      </c>
      <c r="F229" s="559" t="s">
        <v>314</v>
      </c>
      <c r="G229" s="163" t="s">
        <v>315</v>
      </c>
    </row>
    <row r="230" spans="1:7" ht="18" customHeight="1">
      <c r="A230" s="565"/>
      <c r="B230" s="561"/>
      <c r="C230" s="156" t="s">
        <v>710</v>
      </c>
      <c r="D230" s="558">
        <v>2</v>
      </c>
      <c r="E230" s="559">
        <v>8</v>
      </c>
      <c r="F230" s="559" t="s">
        <v>316</v>
      </c>
      <c r="G230" s="163" t="s">
        <v>317</v>
      </c>
    </row>
    <row r="231" spans="1:7" ht="18" customHeight="1">
      <c r="A231" s="565"/>
      <c r="B231" s="561"/>
      <c r="C231" s="156" t="s">
        <v>710</v>
      </c>
      <c r="D231" s="558">
        <v>2</v>
      </c>
      <c r="E231" s="559">
        <v>9</v>
      </c>
      <c r="F231" s="559" t="s">
        <v>318</v>
      </c>
      <c r="G231" s="163" t="s">
        <v>319</v>
      </c>
    </row>
    <row r="232" spans="1:7" ht="18" customHeight="1">
      <c r="A232" s="565"/>
      <c r="B232" s="561"/>
      <c r="C232" s="156" t="s">
        <v>710</v>
      </c>
      <c r="D232" s="558">
        <v>2</v>
      </c>
      <c r="E232" s="559">
        <v>10</v>
      </c>
      <c r="F232" s="559" t="s">
        <v>320</v>
      </c>
      <c r="G232" s="163" t="s">
        <v>321</v>
      </c>
    </row>
    <row r="233" spans="1:7" ht="18" customHeight="1">
      <c r="A233" s="565"/>
      <c r="B233" s="561"/>
      <c r="C233" s="156" t="s">
        <v>710</v>
      </c>
      <c r="D233" s="558">
        <v>2</v>
      </c>
      <c r="E233" s="559">
        <v>11</v>
      </c>
      <c r="F233" s="559" t="s">
        <v>322</v>
      </c>
      <c r="G233" s="163" t="s">
        <v>323</v>
      </c>
    </row>
    <row r="234" spans="1:7" ht="18" customHeight="1">
      <c r="A234" s="565"/>
      <c r="B234" s="561"/>
      <c r="C234" s="156" t="s">
        <v>710</v>
      </c>
      <c r="D234" s="558">
        <v>2</v>
      </c>
      <c r="E234" s="559">
        <v>12</v>
      </c>
      <c r="F234" s="559" t="s">
        <v>324</v>
      </c>
      <c r="G234" s="163" t="s">
        <v>325</v>
      </c>
    </row>
    <row r="235" spans="1:7" ht="18" customHeight="1">
      <c r="A235" s="565"/>
      <c r="B235" s="561"/>
      <c r="C235" s="156" t="s">
        <v>710</v>
      </c>
      <c r="D235" s="558">
        <v>2</v>
      </c>
      <c r="E235" s="559">
        <v>13</v>
      </c>
      <c r="F235" s="559" t="s">
        <v>326</v>
      </c>
      <c r="G235" s="163" t="s">
        <v>327</v>
      </c>
    </row>
    <row r="236" spans="1:7" ht="18" customHeight="1">
      <c r="A236" s="565"/>
      <c r="B236" s="561"/>
      <c r="C236" s="156" t="s">
        <v>710</v>
      </c>
      <c r="D236" s="558">
        <v>2</v>
      </c>
      <c r="E236" s="559">
        <v>14</v>
      </c>
      <c r="F236" s="559" t="s">
        <v>328</v>
      </c>
      <c r="G236" s="163" t="s">
        <v>329</v>
      </c>
    </row>
    <row r="237" spans="1:7" ht="18" customHeight="1">
      <c r="A237" s="565"/>
      <c r="B237" s="561"/>
      <c r="C237" s="156" t="s">
        <v>710</v>
      </c>
      <c r="D237" s="558">
        <v>2</v>
      </c>
      <c r="E237" s="559">
        <v>15</v>
      </c>
      <c r="F237" s="559" t="s">
        <v>330</v>
      </c>
      <c r="G237" s="163" t="s">
        <v>331</v>
      </c>
    </row>
    <row r="238" spans="1:7" ht="18" customHeight="1">
      <c r="A238" s="565"/>
      <c r="B238" s="561"/>
      <c r="C238" s="156" t="s">
        <v>710</v>
      </c>
      <c r="D238" s="558">
        <v>2</v>
      </c>
      <c r="E238" s="559">
        <v>16</v>
      </c>
      <c r="F238" s="559" t="s">
        <v>332</v>
      </c>
      <c r="G238" s="163" t="s">
        <v>333</v>
      </c>
    </row>
    <row r="239" spans="1:7" ht="18" customHeight="1">
      <c r="A239" s="565"/>
      <c r="B239" s="561"/>
      <c r="C239" s="156" t="s">
        <v>710</v>
      </c>
      <c r="D239" s="558">
        <v>2</v>
      </c>
      <c r="E239" s="559">
        <v>17</v>
      </c>
      <c r="F239" s="559" t="s">
        <v>334</v>
      </c>
      <c r="G239" s="163" t="s">
        <v>335</v>
      </c>
    </row>
    <row r="240" spans="1:7" ht="18" customHeight="1">
      <c r="A240" s="565"/>
      <c r="B240" s="561"/>
      <c r="C240" s="156" t="s">
        <v>710</v>
      </c>
      <c r="D240" s="558">
        <v>2</v>
      </c>
      <c r="E240" s="559">
        <v>18</v>
      </c>
      <c r="F240" s="559" t="s">
        <v>336</v>
      </c>
      <c r="G240" s="163" t="s">
        <v>337</v>
      </c>
    </row>
    <row r="241" spans="1:7" ht="18" customHeight="1">
      <c r="A241" s="565"/>
      <c r="B241" s="561"/>
      <c r="C241" s="156" t="s">
        <v>710</v>
      </c>
      <c r="D241" s="558">
        <v>2</v>
      </c>
      <c r="E241" s="559">
        <v>19</v>
      </c>
      <c r="F241" s="559" t="s">
        <v>338</v>
      </c>
      <c r="G241" s="163" t="s">
        <v>339</v>
      </c>
    </row>
    <row r="242" spans="1:7" ht="18" customHeight="1">
      <c r="A242" s="565"/>
      <c r="B242" s="561"/>
      <c r="C242" s="156" t="s">
        <v>710</v>
      </c>
      <c r="D242" s="558">
        <v>2</v>
      </c>
      <c r="E242" s="559">
        <v>20</v>
      </c>
      <c r="F242" s="559" t="s">
        <v>340</v>
      </c>
      <c r="G242" s="163" t="s">
        <v>341</v>
      </c>
    </row>
    <row r="243" spans="1:7" ht="18" customHeight="1">
      <c r="A243" s="565"/>
      <c r="B243" s="561"/>
      <c r="C243" s="156" t="s">
        <v>710</v>
      </c>
      <c r="D243" s="558">
        <v>2</v>
      </c>
      <c r="E243" s="559">
        <v>21</v>
      </c>
      <c r="F243" s="559" t="s">
        <v>342</v>
      </c>
      <c r="G243" s="163" t="s">
        <v>343</v>
      </c>
    </row>
    <row r="244" spans="1:7" ht="18" customHeight="1">
      <c r="A244" s="565"/>
      <c r="B244" s="561"/>
      <c r="C244" s="156" t="s">
        <v>710</v>
      </c>
      <c r="D244" s="558">
        <v>2</v>
      </c>
      <c r="E244" s="559">
        <v>22</v>
      </c>
      <c r="F244" s="559" t="s">
        <v>344</v>
      </c>
      <c r="G244" s="163" t="s">
        <v>345</v>
      </c>
    </row>
    <row r="245" spans="1:7" ht="18" customHeight="1">
      <c r="A245" s="565"/>
      <c r="B245" s="561"/>
      <c r="C245" s="156" t="s">
        <v>710</v>
      </c>
      <c r="D245" s="558">
        <v>2</v>
      </c>
      <c r="E245" s="559">
        <v>23</v>
      </c>
      <c r="F245" s="559" t="s">
        <v>346</v>
      </c>
      <c r="G245" s="163" t="s">
        <v>347</v>
      </c>
    </row>
    <row r="246" spans="1:7" ht="18" customHeight="1">
      <c r="A246" s="565"/>
      <c r="B246" s="561"/>
      <c r="C246" s="156" t="s">
        <v>710</v>
      </c>
      <c r="D246" s="558">
        <v>2</v>
      </c>
      <c r="E246" s="559">
        <v>24</v>
      </c>
      <c r="F246" s="559" t="s">
        <v>348</v>
      </c>
      <c r="G246" s="163" t="s">
        <v>349</v>
      </c>
    </row>
    <row r="247" spans="1:7" ht="18" customHeight="1">
      <c r="A247" s="565"/>
      <c r="B247" s="561"/>
      <c r="C247" s="156" t="s">
        <v>710</v>
      </c>
      <c r="D247" s="558">
        <v>2</v>
      </c>
      <c r="E247" s="559">
        <v>25</v>
      </c>
      <c r="F247" s="559" t="s">
        <v>350</v>
      </c>
      <c r="G247" s="163" t="s">
        <v>351</v>
      </c>
    </row>
    <row r="248" spans="1:7" ht="18" customHeight="1">
      <c r="A248" s="565"/>
      <c r="B248" s="561"/>
      <c r="C248" s="156" t="s">
        <v>710</v>
      </c>
      <c r="D248" s="558">
        <v>2</v>
      </c>
      <c r="E248" s="559">
        <v>26</v>
      </c>
      <c r="F248" s="559" t="s">
        <v>352</v>
      </c>
      <c r="G248" s="163" t="s">
        <v>353</v>
      </c>
    </row>
    <row r="249" spans="1:7" ht="18" customHeight="1">
      <c r="A249" s="565"/>
      <c r="B249" s="561"/>
      <c r="C249" s="156" t="s">
        <v>710</v>
      </c>
      <c r="D249" s="558">
        <v>2</v>
      </c>
      <c r="E249" s="559">
        <v>27</v>
      </c>
      <c r="F249" s="559" t="s">
        <v>354</v>
      </c>
      <c r="G249" s="163" t="s">
        <v>355</v>
      </c>
    </row>
    <row r="250" spans="1:7" ht="18" customHeight="1">
      <c r="A250" s="565"/>
      <c r="B250" s="561"/>
      <c r="C250" s="156" t="s">
        <v>710</v>
      </c>
      <c r="D250" s="558">
        <v>2</v>
      </c>
      <c r="E250" s="559">
        <v>28</v>
      </c>
      <c r="F250" s="559" t="s">
        <v>356</v>
      </c>
      <c r="G250" s="163" t="s">
        <v>357</v>
      </c>
    </row>
    <row r="251" spans="1:7" ht="18" customHeight="1">
      <c r="A251" s="565"/>
      <c r="B251" s="561"/>
      <c r="C251" s="156" t="s">
        <v>710</v>
      </c>
      <c r="D251" s="558">
        <v>2</v>
      </c>
      <c r="E251" s="559">
        <v>29</v>
      </c>
      <c r="F251" s="559" t="s">
        <v>358</v>
      </c>
      <c r="G251" s="163" t="s">
        <v>359</v>
      </c>
    </row>
    <row r="252" spans="1:7" ht="18" customHeight="1">
      <c r="A252" s="565"/>
      <c r="B252" s="561"/>
      <c r="C252" s="156" t="s">
        <v>710</v>
      </c>
      <c r="D252" s="558">
        <v>2</v>
      </c>
      <c r="E252" s="559">
        <v>30</v>
      </c>
      <c r="F252" s="559" t="s">
        <v>360</v>
      </c>
      <c r="G252" s="163" t="s">
        <v>361</v>
      </c>
    </row>
    <row r="253" spans="1:7" ht="18" customHeight="1">
      <c r="A253" s="565"/>
      <c r="B253" s="561"/>
      <c r="C253" s="156" t="s">
        <v>710</v>
      </c>
      <c r="D253" s="558">
        <v>2</v>
      </c>
      <c r="E253" s="559">
        <v>31</v>
      </c>
      <c r="F253" s="559" t="s">
        <v>362</v>
      </c>
      <c r="G253" s="163" t="s">
        <v>363</v>
      </c>
    </row>
    <row r="254" spans="1:7" ht="18" customHeight="1">
      <c r="A254" s="565"/>
      <c r="B254" s="561"/>
      <c r="C254" s="156" t="s">
        <v>710</v>
      </c>
      <c r="D254" s="558">
        <v>2</v>
      </c>
      <c r="E254" s="559">
        <v>32</v>
      </c>
      <c r="F254" s="559" t="s">
        <v>364</v>
      </c>
      <c r="G254" s="163" t="s">
        <v>365</v>
      </c>
    </row>
    <row r="255" spans="1:7" ht="18" customHeight="1">
      <c r="A255" s="565"/>
      <c r="B255" s="561"/>
      <c r="C255" s="156" t="s">
        <v>710</v>
      </c>
      <c r="D255" s="558">
        <v>2</v>
      </c>
      <c r="E255" s="559">
        <v>33</v>
      </c>
      <c r="F255" s="559" t="s">
        <v>366</v>
      </c>
      <c r="G255" s="163" t="s">
        <v>367</v>
      </c>
    </row>
    <row r="256" spans="1:7" ht="18" customHeight="1">
      <c r="A256" s="565"/>
      <c r="B256" s="561"/>
      <c r="C256" s="156" t="s">
        <v>710</v>
      </c>
      <c r="D256" s="558">
        <v>2</v>
      </c>
      <c r="E256" s="559">
        <v>34</v>
      </c>
      <c r="F256" s="559" t="s">
        <v>368</v>
      </c>
      <c r="G256" s="163" t="s">
        <v>369</v>
      </c>
    </row>
    <row r="257" spans="1:7" ht="18" customHeight="1">
      <c r="A257" s="565"/>
      <c r="B257" s="561"/>
      <c r="C257" s="156" t="s">
        <v>710</v>
      </c>
      <c r="D257" s="558">
        <v>2</v>
      </c>
      <c r="E257" s="559">
        <v>35</v>
      </c>
      <c r="F257" s="559" t="s">
        <v>370</v>
      </c>
      <c r="G257" s="163" t="s">
        <v>371</v>
      </c>
    </row>
    <row r="258" spans="1:7" ht="18" customHeight="1">
      <c r="A258" s="565"/>
      <c r="B258" s="561"/>
      <c r="C258" s="156" t="s">
        <v>710</v>
      </c>
      <c r="D258" s="558">
        <v>2</v>
      </c>
      <c r="E258" s="559">
        <v>36</v>
      </c>
      <c r="F258" s="559" t="s">
        <v>372</v>
      </c>
      <c r="G258" s="163" t="s">
        <v>373</v>
      </c>
    </row>
    <row r="259" spans="1:7" ht="18" customHeight="1">
      <c r="A259" s="565"/>
      <c r="B259" s="561"/>
      <c r="C259" s="156" t="s">
        <v>710</v>
      </c>
      <c r="D259" s="558">
        <v>2</v>
      </c>
      <c r="E259" s="559">
        <v>37</v>
      </c>
      <c r="F259" s="559" t="s">
        <v>374</v>
      </c>
      <c r="G259" s="163" t="s">
        <v>375</v>
      </c>
    </row>
    <row r="260" spans="1:7" ht="18" customHeight="1">
      <c r="A260" s="565"/>
      <c r="B260" s="561"/>
      <c r="C260" s="156" t="s">
        <v>710</v>
      </c>
      <c r="D260" s="558">
        <v>2</v>
      </c>
      <c r="E260" s="559">
        <v>38</v>
      </c>
      <c r="F260" s="559" t="s">
        <v>376</v>
      </c>
      <c r="G260" s="163" t="s">
        <v>377</v>
      </c>
    </row>
    <row r="261" spans="1:7" ht="18" customHeight="1">
      <c r="A261" s="565"/>
      <c r="B261" s="563"/>
      <c r="C261" s="156" t="s">
        <v>710</v>
      </c>
      <c r="D261" s="558">
        <v>3</v>
      </c>
      <c r="E261" s="559">
        <v>1</v>
      </c>
      <c r="F261" s="559" t="s">
        <v>379</v>
      </c>
      <c r="G261" s="163" t="s">
        <v>380</v>
      </c>
    </row>
    <row r="262" spans="1:7" ht="18" customHeight="1">
      <c r="A262" s="565"/>
      <c r="B262" s="563"/>
      <c r="C262" s="156" t="s">
        <v>710</v>
      </c>
      <c r="D262" s="558">
        <v>3</v>
      </c>
      <c r="E262" s="559">
        <v>2</v>
      </c>
      <c r="F262" s="559" t="s">
        <v>381</v>
      </c>
      <c r="G262" s="163" t="s">
        <v>382</v>
      </c>
    </row>
    <row r="263" spans="1:7" ht="18" customHeight="1">
      <c r="A263" s="565"/>
      <c r="B263" s="563"/>
      <c r="C263" s="156" t="s">
        <v>710</v>
      </c>
      <c r="D263" s="558">
        <v>3</v>
      </c>
      <c r="E263" s="559">
        <v>3</v>
      </c>
      <c r="F263" s="559" t="s">
        <v>383</v>
      </c>
      <c r="G263" s="163" t="s">
        <v>384</v>
      </c>
    </row>
    <row r="264" spans="1:7" ht="18" customHeight="1">
      <c r="A264" s="565"/>
      <c r="B264" s="563"/>
      <c r="C264" s="156" t="s">
        <v>710</v>
      </c>
      <c r="D264" s="558">
        <v>3</v>
      </c>
      <c r="E264" s="559">
        <v>4</v>
      </c>
      <c r="F264" s="559" t="s">
        <v>385</v>
      </c>
      <c r="G264" s="163" t="s">
        <v>386</v>
      </c>
    </row>
    <row r="265" spans="1:7" ht="18" customHeight="1">
      <c r="A265" s="565"/>
      <c r="B265" s="563"/>
      <c r="C265" s="156" t="s">
        <v>710</v>
      </c>
      <c r="D265" s="558">
        <v>3</v>
      </c>
      <c r="E265" s="559">
        <v>5</v>
      </c>
      <c r="F265" s="559" t="s">
        <v>387</v>
      </c>
      <c r="G265" s="163" t="s">
        <v>388</v>
      </c>
    </row>
    <row r="266" spans="1:7" ht="18" customHeight="1">
      <c r="A266" s="565"/>
      <c r="B266" s="563"/>
      <c r="C266" s="156" t="s">
        <v>710</v>
      </c>
      <c r="D266" s="558">
        <v>3</v>
      </c>
      <c r="E266" s="559">
        <v>6</v>
      </c>
      <c r="F266" s="559" t="s">
        <v>389</v>
      </c>
      <c r="G266" s="163" t="s">
        <v>390</v>
      </c>
    </row>
    <row r="267" spans="1:7" ht="18" customHeight="1">
      <c r="A267" s="565"/>
      <c r="B267" s="563"/>
      <c r="C267" s="156" t="s">
        <v>710</v>
      </c>
      <c r="D267" s="558">
        <v>3</v>
      </c>
      <c r="E267" s="559">
        <v>7</v>
      </c>
      <c r="F267" s="559" t="s">
        <v>391</v>
      </c>
      <c r="G267" s="163" t="s">
        <v>392</v>
      </c>
    </row>
    <row r="268" spans="1:7" ht="18" customHeight="1">
      <c r="A268" s="565"/>
      <c r="B268" s="563"/>
      <c r="C268" s="156" t="s">
        <v>710</v>
      </c>
      <c r="D268" s="558">
        <v>3</v>
      </c>
      <c r="E268" s="559">
        <v>8</v>
      </c>
      <c r="F268" s="559" t="s">
        <v>393</v>
      </c>
      <c r="G268" s="163" t="s">
        <v>394</v>
      </c>
    </row>
    <row r="269" spans="1:7" ht="18" customHeight="1">
      <c r="A269" s="565"/>
      <c r="B269" s="563"/>
      <c r="C269" s="156" t="s">
        <v>710</v>
      </c>
      <c r="D269" s="558">
        <v>3</v>
      </c>
      <c r="E269" s="559">
        <v>9</v>
      </c>
      <c r="F269" s="559" t="s">
        <v>395</v>
      </c>
      <c r="G269" s="163" t="s">
        <v>396</v>
      </c>
    </row>
    <row r="270" spans="1:7" ht="18" customHeight="1">
      <c r="A270" s="565"/>
      <c r="B270" s="563"/>
      <c r="C270" s="156" t="s">
        <v>710</v>
      </c>
      <c r="D270" s="558">
        <v>3</v>
      </c>
      <c r="E270" s="559">
        <v>10</v>
      </c>
      <c r="F270" s="559" t="s">
        <v>397</v>
      </c>
      <c r="G270" s="163" t="s">
        <v>398</v>
      </c>
    </row>
    <row r="271" spans="1:7" ht="18" customHeight="1">
      <c r="A271" s="565"/>
      <c r="B271" s="563"/>
      <c r="C271" s="156" t="s">
        <v>710</v>
      </c>
      <c r="D271" s="558">
        <v>3</v>
      </c>
      <c r="E271" s="559">
        <v>11</v>
      </c>
      <c r="F271" s="559" t="s">
        <v>399</v>
      </c>
      <c r="G271" s="163" t="s">
        <v>400</v>
      </c>
    </row>
    <row r="272" spans="1:7" ht="18" customHeight="1">
      <c r="A272" s="565"/>
      <c r="B272" s="563"/>
      <c r="C272" s="156" t="s">
        <v>710</v>
      </c>
      <c r="D272" s="558">
        <v>3</v>
      </c>
      <c r="E272" s="559">
        <v>12</v>
      </c>
      <c r="F272" s="559" t="s">
        <v>401</v>
      </c>
      <c r="G272" s="163" t="s">
        <v>402</v>
      </c>
    </row>
    <row r="273" spans="1:7" ht="18" customHeight="1">
      <c r="A273" s="565"/>
      <c r="B273" s="563"/>
      <c r="C273" s="156" t="s">
        <v>710</v>
      </c>
      <c r="D273" s="558">
        <v>3</v>
      </c>
      <c r="E273" s="559">
        <v>13</v>
      </c>
      <c r="F273" s="559" t="s">
        <v>403</v>
      </c>
      <c r="G273" s="163" t="s">
        <v>404</v>
      </c>
    </row>
    <row r="274" spans="1:7" ht="18" customHeight="1">
      <c r="A274" s="565"/>
      <c r="B274" s="563"/>
      <c r="C274" s="156" t="s">
        <v>710</v>
      </c>
      <c r="D274" s="558">
        <v>3</v>
      </c>
      <c r="E274" s="559">
        <v>14</v>
      </c>
      <c r="F274" s="559" t="s">
        <v>405</v>
      </c>
      <c r="G274" s="163" t="s">
        <v>406</v>
      </c>
    </row>
    <row r="275" spans="1:7" ht="18" customHeight="1">
      <c r="A275" s="565"/>
      <c r="B275" s="563"/>
      <c r="C275" s="156" t="s">
        <v>710</v>
      </c>
      <c r="D275" s="558">
        <v>3</v>
      </c>
      <c r="E275" s="559">
        <v>15</v>
      </c>
      <c r="F275" s="559" t="s">
        <v>407</v>
      </c>
      <c r="G275" s="163" t="s">
        <v>408</v>
      </c>
    </row>
    <row r="276" spans="1:7" ht="18" customHeight="1">
      <c r="A276" s="565"/>
      <c r="B276" s="563"/>
      <c r="C276" s="156" t="s">
        <v>710</v>
      </c>
      <c r="D276" s="558">
        <v>3</v>
      </c>
      <c r="E276" s="559">
        <v>16</v>
      </c>
      <c r="F276" s="559" t="s">
        <v>409</v>
      </c>
      <c r="G276" s="163" t="s">
        <v>410</v>
      </c>
    </row>
    <row r="277" spans="1:7" ht="18" customHeight="1">
      <c r="A277" s="565"/>
      <c r="B277" s="563"/>
      <c r="C277" s="156" t="s">
        <v>710</v>
      </c>
      <c r="D277" s="558">
        <v>3</v>
      </c>
      <c r="E277" s="559">
        <v>17</v>
      </c>
      <c r="F277" s="559" t="s">
        <v>411</v>
      </c>
      <c r="G277" s="163" t="s">
        <v>412</v>
      </c>
    </row>
    <row r="278" spans="1:7" ht="18" customHeight="1">
      <c r="A278" s="565"/>
      <c r="B278" s="563"/>
      <c r="C278" s="156" t="s">
        <v>710</v>
      </c>
      <c r="D278" s="558">
        <v>3</v>
      </c>
      <c r="E278" s="559">
        <v>18</v>
      </c>
      <c r="F278" s="559" t="s">
        <v>413</v>
      </c>
      <c r="G278" s="163" t="s">
        <v>414</v>
      </c>
    </row>
    <row r="279" spans="1:7" ht="18" customHeight="1">
      <c r="A279" s="565"/>
      <c r="B279" s="563"/>
      <c r="C279" s="156" t="s">
        <v>710</v>
      </c>
      <c r="D279" s="558">
        <v>3</v>
      </c>
      <c r="E279" s="559">
        <v>19</v>
      </c>
      <c r="F279" s="559" t="s">
        <v>415</v>
      </c>
      <c r="G279" s="163" t="s">
        <v>416</v>
      </c>
    </row>
    <row r="280" spans="1:7" ht="18" customHeight="1">
      <c r="A280" s="565"/>
      <c r="B280" s="563"/>
      <c r="C280" s="156" t="s">
        <v>710</v>
      </c>
      <c r="D280" s="558">
        <v>3</v>
      </c>
      <c r="E280" s="559">
        <v>20</v>
      </c>
      <c r="F280" s="559" t="s">
        <v>417</v>
      </c>
      <c r="G280" s="163" t="s">
        <v>418</v>
      </c>
    </row>
    <row r="281" spans="1:7" ht="18" customHeight="1">
      <c r="A281" s="565"/>
      <c r="B281" s="563"/>
      <c r="C281" s="156" t="s">
        <v>710</v>
      </c>
      <c r="D281" s="558">
        <v>3</v>
      </c>
      <c r="E281" s="559">
        <v>21</v>
      </c>
      <c r="F281" s="559" t="s">
        <v>419</v>
      </c>
      <c r="G281" s="163" t="s">
        <v>420</v>
      </c>
    </row>
    <row r="282" spans="1:7" ht="18" customHeight="1">
      <c r="A282" s="565"/>
      <c r="B282" s="563"/>
      <c r="C282" s="156" t="s">
        <v>710</v>
      </c>
      <c r="D282" s="558">
        <v>3</v>
      </c>
      <c r="E282" s="559">
        <v>22</v>
      </c>
      <c r="F282" s="559" t="s">
        <v>421</v>
      </c>
      <c r="G282" s="163" t="s">
        <v>422</v>
      </c>
    </row>
    <row r="283" spans="1:7" ht="18" customHeight="1">
      <c r="A283" s="565"/>
      <c r="B283" s="563"/>
      <c r="C283" s="156" t="s">
        <v>710</v>
      </c>
      <c r="D283" s="558">
        <v>3</v>
      </c>
      <c r="E283" s="559">
        <v>23</v>
      </c>
      <c r="F283" s="559" t="s">
        <v>423</v>
      </c>
      <c r="G283" s="163" t="s">
        <v>424</v>
      </c>
    </row>
    <row r="284" spans="1:7" ht="18" customHeight="1">
      <c r="A284" s="565"/>
      <c r="B284" s="563"/>
      <c r="C284" s="156" t="s">
        <v>710</v>
      </c>
      <c r="D284" s="558">
        <v>3</v>
      </c>
      <c r="E284" s="559">
        <v>24</v>
      </c>
      <c r="F284" s="559" t="s">
        <v>425</v>
      </c>
      <c r="G284" s="163" t="s">
        <v>426</v>
      </c>
    </row>
    <row r="285" spans="1:7" ht="18" customHeight="1">
      <c r="A285" s="565"/>
      <c r="B285" s="563"/>
      <c r="C285" s="156" t="s">
        <v>710</v>
      </c>
      <c r="D285" s="558">
        <v>3</v>
      </c>
      <c r="E285" s="559">
        <v>25</v>
      </c>
      <c r="F285" s="559" t="s">
        <v>427</v>
      </c>
      <c r="G285" s="163" t="s">
        <v>428</v>
      </c>
    </row>
    <row r="286" spans="1:7" ht="18" customHeight="1">
      <c r="A286" s="565"/>
      <c r="B286" s="563"/>
      <c r="C286" s="156" t="s">
        <v>710</v>
      </c>
      <c r="D286" s="558">
        <v>3</v>
      </c>
      <c r="E286" s="559">
        <v>26</v>
      </c>
      <c r="F286" s="559" t="s">
        <v>429</v>
      </c>
      <c r="G286" s="163" t="s">
        <v>430</v>
      </c>
    </row>
    <row r="287" spans="1:7" ht="18" customHeight="1">
      <c r="A287" s="565"/>
      <c r="B287" s="563"/>
      <c r="C287" s="156" t="s">
        <v>710</v>
      </c>
      <c r="D287" s="558">
        <v>3</v>
      </c>
      <c r="E287" s="559">
        <v>27</v>
      </c>
      <c r="F287" s="559" t="s">
        <v>431</v>
      </c>
      <c r="G287" s="163" t="s">
        <v>432</v>
      </c>
    </row>
    <row r="288" spans="1:7" ht="18" customHeight="1">
      <c r="A288" s="565"/>
      <c r="B288" s="563"/>
      <c r="C288" s="156" t="s">
        <v>710</v>
      </c>
      <c r="D288" s="558">
        <v>3</v>
      </c>
      <c r="E288" s="559">
        <v>28</v>
      </c>
      <c r="F288" s="559" t="s">
        <v>433</v>
      </c>
      <c r="G288" s="163" t="s">
        <v>434</v>
      </c>
    </row>
    <row r="289" spans="1:7" ht="18" customHeight="1">
      <c r="A289" s="565"/>
      <c r="B289" s="563"/>
      <c r="C289" s="156" t="s">
        <v>710</v>
      </c>
      <c r="D289" s="558">
        <v>3</v>
      </c>
      <c r="E289" s="559">
        <v>29</v>
      </c>
      <c r="F289" s="559" t="s">
        <v>435</v>
      </c>
      <c r="G289" s="163" t="s">
        <v>436</v>
      </c>
    </row>
    <row r="290" spans="1:7" ht="18" customHeight="1">
      <c r="A290" s="565"/>
      <c r="B290" s="563"/>
      <c r="C290" s="156" t="s">
        <v>710</v>
      </c>
      <c r="D290" s="558">
        <v>3</v>
      </c>
      <c r="E290" s="559">
        <v>30</v>
      </c>
      <c r="F290" s="559" t="s">
        <v>437</v>
      </c>
      <c r="G290" s="163" t="s">
        <v>438</v>
      </c>
    </row>
    <row r="291" spans="1:7" ht="18" customHeight="1">
      <c r="A291" s="565"/>
      <c r="B291" s="563"/>
      <c r="C291" s="156" t="s">
        <v>710</v>
      </c>
      <c r="D291" s="558">
        <v>3</v>
      </c>
      <c r="E291" s="559">
        <v>31</v>
      </c>
      <c r="F291" s="559" t="s">
        <v>439</v>
      </c>
      <c r="G291" s="163" t="s">
        <v>440</v>
      </c>
    </row>
    <row r="292" spans="1:7" ht="18" customHeight="1">
      <c r="A292" s="565"/>
      <c r="B292" s="563"/>
      <c r="C292" s="156" t="s">
        <v>710</v>
      </c>
      <c r="D292" s="558">
        <v>3</v>
      </c>
      <c r="E292" s="559">
        <v>32</v>
      </c>
      <c r="F292" s="559" t="s">
        <v>441</v>
      </c>
      <c r="G292" s="163" t="s">
        <v>442</v>
      </c>
    </row>
    <row r="293" spans="1:7" ht="18" customHeight="1">
      <c r="A293" s="565"/>
      <c r="B293" s="563"/>
      <c r="C293" s="156" t="s">
        <v>710</v>
      </c>
      <c r="D293" s="558">
        <v>3</v>
      </c>
      <c r="E293" s="559">
        <v>33</v>
      </c>
      <c r="F293" s="559" t="s">
        <v>443</v>
      </c>
      <c r="G293" s="163" t="s">
        <v>444</v>
      </c>
    </row>
    <row r="294" spans="1:7" ht="18" customHeight="1">
      <c r="A294" s="565"/>
      <c r="B294" s="563"/>
      <c r="C294" s="156" t="s">
        <v>710</v>
      </c>
      <c r="D294" s="558">
        <v>3</v>
      </c>
      <c r="E294" s="559">
        <v>34</v>
      </c>
      <c r="F294" s="559" t="s">
        <v>445</v>
      </c>
      <c r="G294" s="163" t="s">
        <v>446</v>
      </c>
    </row>
    <row r="295" spans="1:7" ht="18" customHeight="1">
      <c r="A295" s="565"/>
      <c r="B295" s="563"/>
      <c r="C295" s="156" t="s">
        <v>710</v>
      </c>
      <c r="D295" s="558">
        <v>3</v>
      </c>
      <c r="E295" s="559">
        <v>35</v>
      </c>
      <c r="F295" s="559" t="s">
        <v>2418</v>
      </c>
      <c r="G295" s="163" t="s">
        <v>2419</v>
      </c>
    </row>
    <row r="296" spans="1:7" ht="18" customHeight="1">
      <c r="A296" s="565"/>
      <c r="B296" s="561"/>
      <c r="C296" s="156" t="s">
        <v>710</v>
      </c>
      <c r="D296" s="558">
        <v>4</v>
      </c>
      <c r="E296" s="559">
        <v>1</v>
      </c>
      <c r="F296" s="559" t="s">
        <v>447</v>
      </c>
      <c r="G296" s="163" t="s">
        <v>448</v>
      </c>
    </row>
    <row r="297" spans="1:7" ht="18" customHeight="1">
      <c r="A297" s="565"/>
      <c r="B297" s="561"/>
      <c r="C297" s="156" t="s">
        <v>710</v>
      </c>
      <c r="D297" s="558">
        <v>4</v>
      </c>
      <c r="E297" s="559">
        <v>2</v>
      </c>
      <c r="F297" s="559" t="s">
        <v>449</v>
      </c>
      <c r="G297" s="163" t="s">
        <v>2420</v>
      </c>
    </row>
    <row r="298" spans="1:7" ht="18" customHeight="1">
      <c r="A298" s="565"/>
      <c r="B298" s="561"/>
      <c r="C298" s="156" t="s">
        <v>710</v>
      </c>
      <c r="D298" s="558">
        <v>4</v>
      </c>
      <c r="E298" s="559">
        <v>3</v>
      </c>
      <c r="F298" s="559" t="s">
        <v>450</v>
      </c>
      <c r="G298" s="163" t="s">
        <v>451</v>
      </c>
    </row>
    <row r="299" spans="1:7" ht="18" customHeight="1">
      <c r="A299" s="565"/>
      <c r="B299" s="561"/>
      <c r="C299" s="156" t="s">
        <v>710</v>
      </c>
      <c r="D299" s="558">
        <v>4</v>
      </c>
      <c r="E299" s="559">
        <v>4</v>
      </c>
      <c r="F299" s="559" t="s">
        <v>452</v>
      </c>
      <c r="G299" s="163" t="s">
        <v>453</v>
      </c>
    </row>
    <row r="300" spans="1:7" ht="18" customHeight="1">
      <c r="A300" s="565"/>
      <c r="B300" s="561"/>
      <c r="C300" s="156" t="s">
        <v>710</v>
      </c>
      <c r="D300" s="558">
        <v>4</v>
      </c>
      <c r="E300" s="559">
        <v>5</v>
      </c>
      <c r="F300" s="559" t="s">
        <v>454</v>
      </c>
      <c r="G300" s="163" t="s">
        <v>455</v>
      </c>
    </row>
    <row r="301" spans="1:7" ht="18" customHeight="1">
      <c r="A301" s="565"/>
      <c r="B301" s="561"/>
      <c r="C301" s="156" t="s">
        <v>710</v>
      </c>
      <c r="D301" s="558">
        <v>4</v>
      </c>
      <c r="E301" s="559">
        <v>6</v>
      </c>
      <c r="F301" s="559" t="s">
        <v>456</v>
      </c>
      <c r="G301" s="163" t="s">
        <v>457</v>
      </c>
    </row>
    <row r="302" spans="1:7" ht="18" customHeight="1">
      <c r="A302" s="565"/>
      <c r="B302" s="561"/>
      <c r="C302" s="156" t="s">
        <v>710</v>
      </c>
      <c r="D302" s="558">
        <v>4</v>
      </c>
      <c r="E302" s="559">
        <v>7</v>
      </c>
      <c r="F302" s="559" t="s">
        <v>458</v>
      </c>
      <c r="G302" s="163" t="s">
        <v>459</v>
      </c>
    </row>
    <row r="303" spans="1:7" ht="18" customHeight="1">
      <c r="A303" s="565"/>
      <c r="B303" s="561"/>
      <c r="C303" s="156" t="s">
        <v>710</v>
      </c>
      <c r="D303" s="558">
        <v>4</v>
      </c>
      <c r="E303" s="559">
        <v>8</v>
      </c>
      <c r="F303" s="559" t="s">
        <v>460</v>
      </c>
      <c r="G303" s="163" t="s">
        <v>461</v>
      </c>
    </row>
    <row r="304" spans="1:7" ht="18" customHeight="1">
      <c r="A304" s="565"/>
      <c r="B304" s="561"/>
      <c r="C304" s="156" t="s">
        <v>710</v>
      </c>
      <c r="D304" s="558">
        <v>4</v>
      </c>
      <c r="E304" s="559">
        <v>9</v>
      </c>
      <c r="F304" s="559" t="s">
        <v>462</v>
      </c>
      <c r="G304" s="163" t="s">
        <v>463</v>
      </c>
    </row>
    <row r="305" spans="1:7" ht="18" customHeight="1">
      <c r="A305" s="565"/>
      <c r="B305" s="561"/>
      <c r="C305" s="156" t="s">
        <v>710</v>
      </c>
      <c r="D305" s="558">
        <v>4</v>
      </c>
      <c r="E305" s="559">
        <v>10</v>
      </c>
      <c r="F305" s="559" t="s">
        <v>464</v>
      </c>
      <c r="G305" s="163" t="s">
        <v>465</v>
      </c>
    </row>
    <row r="306" spans="1:7" ht="18" customHeight="1">
      <c r="A306" s="565"/>
      <c r="B306" s="561"/>
      <c r="C306" s="156" t="s">
        <v>710</v>
      </c>
      <c r="D306" s="558">
        <v>4</v>
      </c>
      <c r="E306" s="559">
        <v>11</v>
      </c>
      <c r="F306" s="559" t="s">
        <v>466</v>
      </c>
      <c r="G306" s="163" t="s">
        <v>467</v>
      </c>
    </row>
    <row r="307" spans="1:7" ht="18" customHeight="1">
      <c r="A307" s="565"/>
      <c r="B307" s="561"/>
      <c r="C307" s="156" t="s">
        <v>710</v>
      </c>
      <c r="D307" s="558">
        <v>4</v>
      </c>
      <c r="E307" s="559">
        <v>12</v>
      </c>
      <c r="F307" s="559" t="s">
        <v>468</v>
      </c>
      <c r="G307" s="163" t="s">
        <v>469</v>
      </c>
    </row>
    <row r="308" spans="1:7" ht="18" customHeight="1">
      <c r="A308" s="565"/>
      <c r="B308" s="561"/>
      <c r="C308" s="156" t="s">
        <v>710</v>
      </c>
      <c r="D308" s="558">
        <v>4</v>
      </c>
      <c r="E308" s="559">
        <v>13</v>
      </c>
      <c r="F308" s="559" t="s">
        <v>470</v>
      </c>
      <c r="G308" s="163" t="s">
        <v>2421</v>
      </c>
    </row>
    <row r="309" spans="1:7" ht="18" customHeight="1">
      <c r="A309" s="565"/>
      <c r="B309" s="561"/>
      <c r="C309" s="156" t="s">
        <v>710</v>
      </c>
      <c r="D309" s="558">
        <v>4</v>
      </c>
      <c r="E309" s="559">
        <v>14</v>
      </c>
      <c r="F309" s="559" t="s">
        <v>471</v>
      </c>
      <c r="G309" s="163" t="s">
        <v>472</v>
      </c>
    </row>
    <row r="310" spans="1:7" ht="18" customHeight="1">
      <c r="A310" s="565"/>
      <c r="B310" s="561"/>
      <c r="C310" s="156" t="s">
        <v>710</v>
      </c>
      <c r="D310" s="558">
        <v>4</v>
      </c>
      <c r="E310" s="559">
        <v>15</v>
      </c>
      <c r="F310" s="559" t="s">
        <v>473</v>
      </c>
      <c r="G310" s="163" t="s">
        <v>474</v>
      </c>
    </row>
    <row r="311" spans="1:7" ht="18" customHeight="1">
      <c r="A311" s="565"/>
      <c r="B311" s="561"/>
      <c r="C311" s="156" t="s">
        <v>710</v>
      </c>
      <c r="D311" s="558">
        <v>4</v>
      </c>
      <c r="E311" s="559">
        <v>16</v>
      </c>
      <c r="F311" s="559" t="s">
        <v>475</v>
      </c>
      <c r="G311" s="163" t="s">
        <v>476</v>
      </c>
    </row>
    <row r="312" spans="1:7" ht="18" customHeight="1">
      <c r="A312" s="565"/>
      <c r="B312" s="561"/>
      <c r="C312" s="156" t="s">
        <v>710</v>
      </c>
      <c r="D312" s="558">
        <v>4</v>
      </c>
      <c r="E312" s="559">
        <v>17</v>
      </c>
      <c r="F312" s="559" t="s">
        <v>477</v>
      </c>
      <c r="G312" s="163" t="s">
        <v>478</v>
      </c>
    </row>
    <row r="313" spans="1:7" ht="18" customHeight="1">
      <c r="A313" s="565"/>
      <c r="B313" s="561"/>
      <c r="C313" s="156" t="s">
        <v>710</v>
      </c>
      <c r="D313" s="558">
        <v>4</v>
      </c>
      <c r="E313" s="559">
        <v>18</v>
      </c>
      <c r="F313" s="559" t="s">
        <v>479</v>
      </c>
      <c r="G313" s="163" t="s">
        <v>480</v>
      </c>
    </row>
    <row r="314" spans="1:7" ht="18" customHeight="1">
      <c r="A314" s="565"/>
      <c r="B314" s="561"/>
      <c r="C314" s="156" t="s">
        <v>710</v>
      </c>
      <c r="D314" s="558">
        <v>4</v>
      </c>
      <c r="E314" s="559">
        <v>19</v>
      </c>
      <c r="F314" s="559" t="s">
        <v>481</v>
      </c>
      <c r="G314" s="163" t="s">
        <v>482</v>
      </c>
    </row>
    <row r="315" spans="1:7" ht="18" customHeight="1">
      <c r="A315" s="565"/>
      <c r="B315" s="561"/>
      <c r="C315" s="156" t="s">
        <v>710</v>
      </c>
      <c r="D315" s="558">
        <v>4</v>
      </c>
      <c r="E315" s="559">
        <v>20</v>
      </c>
      <c r="F315" s="559" t="s">
        <v>483</v>
      </c>
      <c r="G315" s="163" t="s">
        <v>484</v>
      </c>
    </row>
    <row r="316" spans="1:7" ht="18" customHeight="1">
      <c r="A316" s="565"/>
      <c r="B316" s="561"/>
      <c r="C316" s="156" t="s">
        <v>710</v>
      </c>
      <c r="D316" s="558">
        <v>4</v>
      </c>
      <c r="E316" s="559">
        <v>21</v>
      </c>
      <c r="F316" s="559" t="s">
        <v>485</v>
      </c>
      <c r="G316" s="163" t="s">
        <v>486</v>
      </c>
    </row>
    <row r="317" spans="1:7" ht="18" customHeight="1">
      <c r="A317" s="565"/>
      <c r="B317" s="561"/>
      <c r="C317" s="156" t="s">
        <v>710</v>
      </c>
      <c r="D317" s="558">
        <v>4</v>
      </c>
      <c r="E317" s="559">
        <v>22</v>
      </c>
      <c r="F317" s="559" t="s">
        <v>487</v>
      </c>
      <c r="G317" s="163" t="s">
        <v>488</v>
      </c>
    </row>
    <row r="318" spans="1:7" ht="18" customHeight="1">
      <c r="A318" s="565"/>
      <c r="B318" s="561"/>
      <c r="C318" s="156" t="s">
        <v>710</v>
      </c>
      <c r="D318" s="558">
        <v>4</v>
      </c>
      <c r="E318" s="559">
        <v>23</v>
      </c>
      <c r="F318" s="559" t="s">
        <v>489</v>
      </c>
      <c r="G318" s="163" t="s">
        <v>490</v>
      </c>
    </row>
    <row r="319" spans="1:7" ht="18" customHeight="1">
      <c r="A319" s="565"/>
      <c r="B319" s="561"/>
      <c r="C319" s="156" t="s">
        <v>710</v>
      </c>
      <c r="D319" s="558">
        <v>4</v>
      </c>
      <c r="E319" s="559">
        <v>24</v>
      </c>
      <c r="F319" s="559" t="s">
        <v>491</v>
      </c>
      <c r="G319" s="163" t="s">
        <v>492</v>
      </c>
    </row>
    <row r="320" spans="1:7" ht="18" customHeight="1">
      <c r="A320" s="565"/>
      <c r="B320" s="561"/>
      <c r="C320" s="156" t="s">
        <v>710</v>
      </c>
      <c r="D320" s="558">
        <v>4</v>
      </c>
      <c r="E320" s="559">
        <v>25</v>
      </c>
      <c r="F320" s="559" t="s">
        <v>493</v>
      </c>
      <c r="G320" s="163" t="s">
        <v>494</v>
      </c>
    </row>
    <row r="321" spans="1:7" ht="18" customHeight="1">
      <c r="A321" s="565"/>
      <c r="B321" s="561"/>
      <c r="C321" s="156" t="s">
        <v>710</v>
      </c>
      <c r="D321" s="558">
        <v>4</v>
      </c>
      <c r="E321" s="559">
        <v>26</v>
      </c>
      <c r="F321" s="559" t="s">
        <v>495</v>
      </c>
      <c r="G321" s="163" t="s">
        <v>496</v>
      </c>
    </row>
    <row r="322" spans="1:7" ht="18" customHeight="1">
      <c r="A322" s="565"/>
      <c r="B322" s="561"/>
      <c r="C322" s="156" t="s">
        <v>710</v>
      </c>
      <c r="D322" s="558">
        <v>4</v>
      </c>
      <c r="E322" s="559">
        <v>27</v>
      </c>
      <c r="F322" s="559" t="s">
        <v>497</v>
      </c>
      <c r="G322" s="163" t="s">
        <v>498</v>
      </c>
    </row>
    <row r="323" spans="1:7" ht="18" customHeight="1">
      <c r="A323" s="565"/>
      <c r="B323" s="561"/>
      <c r="C323" s="156" t="s">
        <v>710</v>
      </c>
      <c r="D323" s="558">
        <v>4</v>
      </c>
      <c r="E323" s="559">
        <v>28</v>
      </c>
      <c r="F323" s="559" t="s">
        <v>499</v>
      </c>
      <c r="G323" s="163" t="s">
        <v>500</v>
      </c>
    </row>
    <row r="324" spans="1:7" ht="18" customHeight="1">
      <c r="A324" s="565"/>
      <c r="B324" s="561"/>
      <c r="C324" s="156" t="s">
        <v>710</v>
      </c>
      <c r="D324" s="558">
        <v>4</v>
      </c>
      <c r="E324" s="559">
        <v>29</v>
      </c>
      <c r="F324" s="559" t="s">
        <v>501</v>
      </c>
      <c r="G324" s="163" t="s">
        <v>502</v>
      </c>
    </row>
    <row r="325" spans="1:7" ht="18" customHeight="1">
      <c r="A325" s="565"/>
      <c r="B325" s="561"/>
      <c r="C325" s="156" t="s">
        <v>710</v>
      </c>
      <c r="D325" s="558">
        <v>4</v>
      </c>
      <c r="E325" s="559">
        <v>30</v>
      </c>
      <c r="F325" s="559" t="s">
        <v>503</v>
      </c>
      <c r="G325" s="163" t="s">
        <v>504</v>
      </c>
    </row>
    <row r="326" spans="1:7" ht="18" customHeight="1">
      <c r="A326" s="565"/>
      <c r="B326" s="561"/>
      <c r="C326" s="156" t="s">
        <v>710</v>
      </c>
      <c r="D326" s="558">
        <v>4</v>
      </c>
      <c r="E326" s="559">
        <v>31</v>
      </c>
      <c r="F326" s="559" t="s">
        <v>505</v>
      </c>
      <c r="G326" s="163" t="s">
        <v>506</v>
      </c>
    </row>
    <row r="327" spans="1:7" ht="18" customHeight="1">
      <c r="A327" s="565"/>
      <c r="B327" s="561"/>
      <c r="C327" s="156" t="s">
        <v>710</v>
      </c>
      <c r="D327" s="558">
        <v>4</v>
      </c>
      <c r="E327" s="559">
        <v>32</v>
      </c>
      <c r="F327" s="559" t="s">
        <v>507</v>
      </c>
      <c r="G327" s="163" t="s">
        <v>508</v>
      </c>
    </row>
    <row r="328" spans="1:7" ht="18" customHeight="1">
      <c r="A328" s="565"/>
      <c r="B328" s="561"/>
      <c r="C328" s="156" t="s">
        <v>710</v>
      </c>
      <c r="D328" s="558">
        <v>4</v>
      </c>
      <c r="E328" s="559">
        <v>33</v>
      </c>
      <c r="F328" s="559" t="s">
        <v>509</v>
      </c>
      <c r="G328" s="163" t="s">
        <v>510</v>
      </c>
    </row>
    <row r="329" spans="1:7" ht="18" customHeight="1">
      <c r="A329" s="565"/>
      <c r="B329" s="561"/>
      <c r="C329" s="156" t="s">
        <v>710</v>
      </c>
      <c r="D329" s="558">
        <v>4</v>
      </c>
      <c r="E329" s="559">
        <v>34</v>
      </c>
      <c r="F329" s="559" t="s">
        <v>2422</v>
      </c>
      <c r="G329" s="163" t="s">
        <v>2423</v>
      </c>
    </row>
    <row r="330" spans="1:7" ht="18" customHeight="1">
      <c r="A330" s="565"/>
      <c r="B330" s="563"/>
      <c r="C330" s="156" t="s">
        <v>710</v>
      </c>
      <c r="D330" s="558">
        <v>5</v>
      </c>
      <c r="E330" s="559">
        <v>1</v>
      </c>
      <c r="F330" s="559" t="s">
        <v>511</v>
      </c>
      <c r="G330" s="163" t="s">
        <v>512</v>
      </c>
    </row>
    <row r="331" spans="1:7" ht="18" customHeight="1">
      <c r="A331" s="565"/>
      <c r="B331" s="563"/>
      <c r="C331" s="156" t="s">
        <v>710</v>
      </c>
      <c r="D331" s="558">
        <v>5</v>
      </c>
      <c r="E331" s="559">
        <v>2</v>
      </c>
      <c r="F331" s="559" t="s">
        <v>513</v>
      </c>
      <c r="G331" s="163" t="s">
        <v>514</v>
      </c>
    </row>
    <row r="332" spans="1:7" ht="18" customHeight="1">
      <c r="A332" s="565"/>
      <c r="B332" s="563"/>
      <c r="C332" s="156" t="s">
        <v>710</v>
      </c>
      <c r="D332" s="558">
        <v>5</v>
      </c>
      <c r="E332" s="559">
        <v>3</v>
      </c>
      <c r="F332" s="559" t="s">
        <v>515</v>
      </c>
      <c r="G332" s="163" t="s">
        <v>516</v>
      </c>
    </row>
    <row r="333" spans="1:7" ht="18" customHeight="1">
      <c r="A333" s="565"/>
      <c r="B333" s="563"/>
      <c r="C333" s="156" t="s">
        <v>710</v>
      </c>
      <c r="D333" s="558">
        <v>5</v>
      </c>
      <c r="E333" s="559">
        <v>4</v>
      </c>
      <c r="F333" s="559" t="s">
        <v>517</v>
      </c>
      <c r="G333" s="163" t="s">
        <v>518</v>
      </c>
    </row>
    <row r="334" spans="1:7" ht="18" customHeight="1">
      <c r="A334" s="565"/>
      <c r="B334" s="563"/>
      <c r="C334" s="156" t="s">
        <v>710</v>
      </c>
      <c r="D334" s="558">
        <v>5</v>
      </c>
      <c r="E334" s="559">
        <v>5</v>
      </c>
      <c r="F334" s="559" t="s">
        <v>519</v>
      </c>
      <c r="G334" s="163" t="s">
        <v>520</v>
      </c>
    </row>
    <row r="335" spans="1:7" ht="18" customHeight="1">
      <c r="A335" s="565"/>
      <c r="B335" s="563"/>
      <c r="C335" s="156" t="s">
        <v>710</v>
      </c>
      <c r="D335" s="558">
        <v>5</v>
      </c>
      <c r="E335" s="559">
        <v>6</v>
      </c>
      <c r="F335" s="559" t="s">
        <v>521</v>
      </c>
      <c r="G335" s="163" t="s">
        <v>522</v>
      </c>
    </row>
    <row r="336" spans="1:7" ht="18" customHeight="1">
      <c r="A336" s="565"/>
      <c r="B336" s="563"/>
      <c r="C336" s="156" t="s">
        <v>710</v>
      </c>
      <c r="D336" s="558">
        <v>5</v>
      </c>
      <c r="E336" s="559">
        <v>7</v>
      </c>
      <c r="F336" s="559" t="s">
        <v>523</v>
      </c>
      <c r="G336" s="163" t="s">
        <v>524</v>
      </c>
    </row>
    <row r="337" spans="1:7" ht="18" customHeight="1">
      <c r="A337" s="565"/>
      <c r="B337" s="563"/>
      <c r="C337" s="156" t="s">
        <v>710</v>
      </c>
      <c r="D337" s="558">
        <v>5</v>
      </c>
      <c r="E337" s="559">
        <v>8</v>
      </c>
      <c r="F337" s="559" t="s">
        <v>525</v>
      </c>
      <c r="G337" s="163" t="s">
        <v>526</v>
      </c>
    </row>
    <row r="338" spans="1:7" ht="18" customHeight="1">
      <c r="A338" s="565"/>
      <c r="B338" s="563"/>
      <c r="C338" s="156" t="s">
        <v>710</v>
      </c>
      <c r="D338" s="558">
        <v>5</v>
      </c>
      <c r="E338" s="559">
        <v>9</v>
      </c>
      <c r="F338" s="559" t="s">
        <v>527</v>
      </c>
      <c r="G338" s="163" t="s">
        <v>528</v>
      </c>
    </row>
    <row r="339" spans="1:7" ht="18" customHeight="1">
      <c r="A339" s="565"/>
      <c r="B339" s="563"/>
      <c r="C339" s="156" t="s">
        <v>710</v>
      </c>
      <c r="D339" s="558">
        <v>5</v>
      </c>
      <c r="E339" s="559">
        <v>10</v>
      </c>
      <c r="F339" s="559" t="s">
        <v>529</v>
      </c>
      <c r="G339" s="163" t="s">
        <v>530</v>
      </c>
    </row>
    <row r="340" spans="1:7" ht="18" customHeight="1">
      <c r="A340" s="565"/>
      <c r="B340" s="563"/>
      <c r="C340" s="156" t="s">
        <v>710</v>
      </c>
      <c r="D340" s="558">
        <v>5</v>
      </c>
      <c r="E340" s="559">
        <v>11</v>
      </c>
      <c r="F340" s="559" t="s">
        <v>531</v>
      </c>
      <c r="G340" s="163" t="s">
        <v>532</v>
      </c>
    </row>
    <row r="341" spans="1:7" ht="18" customHeight="1">
      <c r="A341" s="565"/>
      <c r="B341" s="563"/>
      <c r="C341" s="156" t="s">
        <v>710</v>
      </c>
      <c r="D341" s="558">
        <v>5</v>
      </c>
      <c r="E341" s="559">
        <v>12</v>
      </c>
      <c r="F341" s="559" t="s">
        <v>533</v>
      </c>
      <c r="G341" s="163" t="s">
        <v>534</v>
      </c>
    </row>
    <row r="342" spans="1:7" ht="18" customHeight="1">
      <c r="A342" s="565"/>
      <c r="B342" s="563"/>
      <c r="C342" s="156" t="s">
        <v>710</v>
      </c>
      <c r="D342" s="558">
        <v>5</v>
      </c>
      <c r="E342" s="559">
        <v>13</v>
      </c>
      <c r="F342" s="559" t="s">
        <v>535</v>
      </c>
      <c r="G342" s="163" t="s">
        <v>536</v>
      </c>
    </row>
    <row r="343" spans="1:7" ht="18" customHeight="1">
      <c r="A343" s="565"/>
      <c r="B343" s="563"/>
      <c r="C343" s="156" t="s">
        <v>710</v>
      </c>
      <c r="D343" s="558">
        <v>5</v>
      </c>
      <c r="E343" s="559">
        <v>14</v>
      </c>
      <c r="F343" s="559" t="s">
        <v>537</v>
      </c>
      <c r="G343" s="163" t="s">
        <v>2424</v>
      </c>
    </row>
    <row r="344" spans="1:7" ht="18" customHeight="1">
      <c r="A344" s="565"/>
      <c r="B344" s="563"/>
      <c r="C344" s="156" t="s">
        <v>710</v>
      </c>
      <c r="D344" s="558">
        <v>5</v>
      </c>
      <c r="E344" s="559">
        <v>15</v>
      </c>
      <c r="F344" s="559" t="s">
        <v>538</v>
      </c>
      <c r="G344" s="163" t="s">
        <v>539</v>
      </c>
    </row>
    <row r="345" spans="1:7" ht="18" customHeight="1">
      <c r="A345" s="565"/>
      <c r="B345" s="563"/>
      <c r="C345" s="156" t="s">
        <v>710</v>
      </c>
      <c r="D345" s="558">
        <v>5</v>
      </c>
      <c r="E345" s="559">
        <v>16</v>
      </c>
      <c r="F345" s="559" t="s">
        <v>540</v>
      </c>
      <c r="G345" s="163" t="s">
        <v>541</v>
      </c>
    </row>
    <row r="346" spans="1:7" ht="18" customHeight="1">
      <c r="A346" s="565"/>
      <c r="B346" s="563"/>
      <c r="C346" s="156" t="s">
        <v>710</v>
      </c>
      <c r="D346" s="558">
        <v>5</v>
      </c>
      <c r="E346" s="559">
        <v>17</v>
      </c>
      <c r="F346" s="559" t="s">
        <v>542</v>
      </c>
      <c r="G346" s="163" t="s">
        <v>543</v>
      </c>
    </row>
    <row r="347" spans="1:7" ht="18" customHeight="1">
      <c r="A347" s="565"/>
      <c r="B347" s="563"/>
      <c r="C347" s="156" t="s">
        <v>710</v>
      </c>
      <c r="D347" s="558">
        <v>5</v>
      </c>
      <c r="E347" s="559">
        <v>18</v>
      </c>
      <c r="F347" s="559" t="s">
        <v>544</v>
      </c>
      <c r="G347" s="163" t="s">
        <v>545</v>
      </c>
    </row>
    <row r="348" spans="1:7" ht="18" customHeight="1">
      <c r="A348" s="565"/>
      <c r="B348" s="563"/>
      <c r="C348" s="156" t="s">
        <v>710</v>
      </c>
      <c r="D348" s="558">
        <v>5</v>
      </c>
      <c r="E348" s="559">
        <v>19</v>
      </c>
      <c r="F348" s="559" t="s">
        <v>546</v>
      </c>
      <c r="G348" s="163" t="s">
        <v>547</v>
      </c>
    </row>
    <row r="349" spans="1:7" ht="18" customHeight="1">
      <c r="A349" s="565"/>
      <c r="B349" s="563"/>
      <c r="C349" s="156" t="s">
        <v>710</v>
      </c>
      <c r="D349" s="558">
        <v>5</v>
      </c>
      <c r="E349" s="559">
        <v>20</v>
      </c>
      <c r="F349" s="559" t="s">
        <v>548</v>
      </c>
      <c r="G349" s="163" t="s">
        <v>549</v>
      </c>
    </row>
    <row r="350" spans="1:7" ht="18" customHeight="1">
      <c r="A350" s="565"/>
      <c r="B350" s="563"/>
      <c r="C350" s="156" t="s">
        <v>710</v>
      </c>
      <c r="D350" s="558">
        <v>5</v>
      </c>
      <c r="E350" s="559">
        <v>21</v>
      </c>
      <c r="F350" s="559" t="s">
        <v>550</v>
      </c>
      <c r="G350" s="163" t="s">
        <v>551</v>
      </c>
    </row>
    <row r="351" spans="1:7" ht="18" customHeight="1">
      <c r="A351" s="565"/>
      <c r="B351" s="563"/>
      <c r="C351" s="156" t="s">
        <v>710</v>
      </c>
      <c r="D351" s="558">
        <v>5</v>
      </c>
      <c r="E351" s="559">
        <v>22</v>
      </c>
      <c r="F351" s="559" t="s">
        <v>552</v>
      </c>
      <c r="G351" s="163" t="s">
        <v>553</v>
      </c>
    </row>
    <row r="352" spans="1:7" ht="18" customHeight="1">
      <c r="A352" s="565"/>
      <c r="B352" s="563"/>
      <c r="C352" s="156" t="s">
        <v>710</v>
      </c>
      <c r="D352" s="558">
        <v>5</v>
      </c>
      <c r="E352" s="559">
        <v>23</v>
      </c>
      <c r="F352" s="559" t="s">
        <v>554</v>
      </c>
      <c r="G352" s="163" t="s">
        <v>555</v>
      </c>
    </row>
    <row r="353" spans="1:7" ht="18" customHeight="1">
      <c r="A353" s="565"/>
      <c r="B353" s="563"/>
      <c r="C353" s="156" t="s">
        <v>710</v>
      </c>
      <c r="D353" s="558">
        <v>5</v>
      </c>
      <c r="E353" s="559">
        <v>24</v>
      </c>
      <c r="F353" s="559" t="s">
        <v>556</v>
      </c>
      <c r="G353" s="163" t="s">
        <v>557</v>
      </c>
    </row>
    <row r="354" spans="1:7" ht="18" customHeight="1">
      <c r="A354" s="565"/>
      <c r="B354" s="563"/>
      <c r="C354" s="156" t="s">
        <v>710</v>
      </c>
      <c r="D354" s="558">
        <v>5</v>
      </c>
      <c r="E354" s="559">
        <v>25</v>
      </c>
      <c r="F354" s="559" t="s">
        <v>558</v>
      </c>
      <c r="G354" s="163" t="s">
        <v>559</v>
      </c>
    </row>
    <row r="355" spans="1:7" ht="18" customHeight="1">
      <c r="A355" s="565"/>
      <c r="B355" s="563"/>
      <c r="C355" s="156" t="s">
        <v>710</v>
      </c>
      <c r="D355" s="558">
        <v>5</v>
      </c>
      <c r="E355" s="559">
        <v>26</v>
      </c>
      <c r="F355" s="559" t="s">
        <v>560</v>
      </c>
      <c r="G355" s="163" t="s">
        <v>561</v>
      </c>
    </row>
    <row r="356" spans="1:7" ht="18" customHeight="1">
      <c r="A356" s="565"/>
      <c r="B356" s="563"/>
      <c r="C356" s="156" t="s">
        <v>710</v>
      </c>
      <c r="D356" s="558">
        <v>5</v>
      </c>
      <c r="E356" s="559">
        <v>27</v>
      </c>
      <c r="F356" s="559" t="s">
        <v>562</v>
      </c>
      <c r="G356" s="163" t="s">
        <v>563</v>
      </c>
    </row>
    <row r="357" spans="1:7" ht="18" customHeight="1">
      <c r="A357" s="565"/>
      <c r="B357" s="563"/>
      <c r="C357" s="156" t="s">
        <v>710</v>
      </c>
      <c r="D357" s="558">
        <v>5</v>
      </c>
      <c r="E357" s="559">
        <v>28</v>
      </c>
      <c r="F357" s="559" t="s">
        <v>564</v>
      </c>
      <c r="G357" s="163" t="s">
        <v>565</v>
      </c>
    </row>
    <row r="358" spans="1:7" ht="18" customHeight="1">
      <c r="A358" s="565"/>
      <c r="B358" s="563"/>
      <c r="C358" s="156" t="s">
        <v>710</v>
      </c>
      <c r="D358" s="558">
        <v>5</v>
      </c>
      <c r="E358" s="559">
        <v>29</v>
      </c>
      <c r="F358" s="559" t="s">
        <v>566</v>
      </c>
      <c r="G358" s="163" t="s">
        <v>567</v>
      </c>
    </row>
    <row r="359" spans="1:7" ht="18" customHeight="1">
      <c r="A359" s="565"/>
      <c r="B359" s="563"/>
      <c r="C359" s="156" t="s">
        <v>710</v>
      </c>
      <c r="D359" s="558">
        <v>5</v>
      </c>
      <c r="E359" s="559">
        <v>30</v>
      </c>
      <c r="F359" s="559" t="s">
        <v>568</v>
      </c>
      <c r="G359" s="163" t="s">
        <v>569</v>
      </c>
    </row>
    <row r="360" spans="1:7" ht="18" customHeight="1">
      <c r="A360" s="565"/>
      <c r="B360" s="563"/>
      <c r="C360" s="156" t="s">
        <v>710</v>
      </c>
      <c r="D360" s="558">
        <v>5</v>
      </c>
      <c r="E360" s="559">
        <v>31</v>
      </c>
      <c r="F360" s="559" t="s">
        <v>570</v>
      </c>
      <c r="G360" s="163" t="s">
        <v>571</v>
      </c>
    </row>
    <row r="361" spans="1:7" ht="18" customHeight="1">
      <c r="A361" s="565"/>
      <c r="B361" s="563"/>
      <c r="C361" s="156" t="s">
        <v>710</v>
      </c>
      <c r="D361" s="558">
        <v>5</v>
      </c>
      <c r="E361" s="559">
        <v>32</v>
      </c>
      <c r="F361" s="559" t="s">
        <v>572</v>
      </c>
      <c r="G361" s="163" t="s">
        <v>573</v>
      </c>
    </row>
    <row r="362" spans="1:7" ht="18" customHeight="1">
      <c r="A362" s="565"/>
      <c r="B362" s="563"/>
      <c r="C362" s="156" t="s">
        <v>710</v>
      </c>
      <c r="D362" s="558">
        <v>5</v>
      </c>
      <c r="E362" s="559">
        <v>33</v>
      </c>
      <c r="F362" s="559" t="s">
        <v>574</v>
      </c>
      <c r="G362" s="163" t="s">
        <v>575</v>
      </c>
    </row>
    <row r="363" spans="1:7" ht="18" customHeight="1">
      <c r="A363" s="565"/>
      <c r="B363" s="561"/>
      <c r="C363" s="156" t="s">
        <v>710</v>
      </c>
      <c r="D363" s="558">
        <v>6</v>
      </c>
      <c r="E363" s="559">
        <v>1</v>
      </c>
      <c r="F363" s="559" t="s">
        <v>967</v>
      </c>
      <c r="G363" s="163" t="s">
        <v>968</v>
      </c>
    </row>
    <row r="364" spans="1:7" ht="18" customHeight="1">
      <c r="A364" s="565"/>
      <c r="B364" s="561"/>
      <c r="C364" s="156" t="s">
        <v>710</v>
      </c>
      <c r="D364" s="558">
        <v>6</v>
      </c>
      <c r="E364" s="559">
        <v>2</v>
      </c>
      <c r="F364" s="559" t="s">
        <v>576</v>
      </c>
      <c r="G364" s="163" t="s">
        <v>577</v>
      </c>
    </row>
    <row r="365" spans="1:7" ht="18" customHeight="1">
      <c r="A365" s="565"/>
      <c r="B365" s="561"/>
      <c r="C365" s="156" t="s">
        <v>710</v>
      </c>
      <c r="D365" s="558">
        <v>6</v>
      </c>
      <c r="E365" s="559">
        <v>3</v>
      </c>
      <c r="F365" s="559" t="s">
        <v>578</v>
      </c>
      <c r="G365" s="163" t="s">
        <v>579</v>
      </c>
    </row>
    <row r="366" spans="1:7" ht="18" customHeight="1">
      <c r="A366" s="565"/>
      <c r="B366" s="561"/>
      <c r="C366" s="156" t="s">
        <v>710</v>
      </c>
      <c r="D366" s="558">
        <v>6</v>
      </c>
      <c r="E366" s="559">
        <v>4</v>
      </c>
      <c r="F366" s="559" t="s">
        <v>580</v>
      </c>
      <c r="G366" s="163" t="s">
        <v>581</v>
      </c>
    </row>
    <row r="367" spans="1:7" ht="18" customHeight="1">
      <c r="A367" s="565"/>
      <c r="B367" s="561"/>
      <c r="C367" s="156" t="s">
        <v>710</v>
      </c>
      <c r="D367" s="558">
        <v>6</v>
      </c>
      <c r="E367" s="559">
        <v>5</v>
      </c>
      <c r="F367" s="559" t="s">
        <v>582</v>
      </c>
      <c r="G367" s="163" t="s">
        <v>583</v>
      </c>
    </row>
    <row r="368" spans="1:7" ht="18" customHeight="1">
      <c r="A368" s="565"/>
      <c r="B368" s="561"/>
      <c r="C368" s="156" t="s">
        <v>710</v>
      </c>
      <c r="D368" s="558">
        <v>6</v>
      </c>
      <c r="E368" s="559">
        <v>6</v>
      </c>
      <c r="F368" s="559" t="s">
        <v>584</v>
      </c>
      <c r="G368" s="163" t="s">
        <v>585</v>
      </c>
    </row>
    <row r="369" spans="1:7" ht="18" customHeight="1">
      <c r="A369" s="565"/>
      <c r="B369" s="561"/>
      <c r="C369" s="156" t="s">
        <v>710</v>
      </c>
      <c r="D369" s="558">
        <v>6</v>
      </c>
      <c r="E369" s="559">
        <v>7</v>
      </c>
      <c r="F369" s="559" t="s">
        <v>586</v>
      </c>
      <c r="G369" s="163" t="s">
        <v>587</v>
      </c>
    </row>
    <row r="370" spans="1:7" ht="18" customHeight="1">
      <c r="A370" s="565"/>
      <c r="B370" s="561"/>
      <c r="C370" s="156" t="s">
        <v>710</v>
      </c>
      <c r="D370" s="558">
        <v>6</v>
      </c>
      <c r="E370" s="559">
        <v>8</v>
      </c>
      <c r="F370" s="559" t="s">
        <v>588</v>
      </c>
      <c r="G370" s="163" t="s">
        <v>589</v>
      </c>
    </row>
    <row r="371" spans="1:7" ht="18" customHeight="1">
      <c r="A371" s="565"/>
      <c r="B371" s="561"/>
      <c r="C371" s="156" t="s">
        <v>710</v>
      </c>
      <c r="D371" s="558">
        <v>6</v>
      </c>
      <c r="E371" s="559">
        <v>9</v>
      </c>
      <c r="F371" s="559" t="s">
        <v>590</v>
      </c>
      <c r="G371" s="163" t="s">
        <v>591</v>
      </c>
    </row>
    <row r="372" spans="1:7" ht="18" customHeight="1">
      <c r="A372" s="565"/>
      <c r="B372" s="561"/>
      <c r="C372" s="156" t="s">
        <v>710</v>
      </c>
      <c r="D372" s="558">
        <v>6</v>
      </c>
      <c r="E372" s="559">
        <v>10</v>
      </c>
      <c r="F372" s="559" t="s">
        <v>592</v>
      </c>
      <c r="G372" s="163" t="s">
        <v>593</v>
      </c>
    </row>
    <row r="373" spans="1:7" ht="18" customHeight="1">
      <c r="A373" s="565"/>
      <c r="B373" s="561"/>
      <c r="C373" s="156" t="s">
        <v>710</v>
      </c>
      <c r="D373" s="558">
        <v>6</v>
      </c>
      <c r="E373" s="559">
        <v>11</v>
      </c>
      <c r="F373" s="559" t="s">
        <v>594</v>
      </c>
      <c r="G373" s="163" t="s">
        <v>595</v>
      </c>
    </row>
    <row r="374" spans="1:7" ht="18" customHeight="1">
      <c r="A374" s="565"/>
      <c r="B374" s="561"/>
      <c r="C374" s="156" t="s">
        <v>710</v>
      </c>
      <c r="D374" s="558">
        <v>6</v>
      </c>
      <c r="E374" s="559">
        <v>12</v>
      </c>
      <c r="F374" s="559" t="s">
        <v>596</v>
      </c>
      <c r="G374" s="163" t="s">
        <v>597</v>
      </c>
    </row>
    <row r="375" spans="1:7" ht="18" customHeight="1">
      <c r="A375" s="565"/>
      <c r="B375" s="561"/>
      <c r="C375" s="156" t="s">
        <v>710</v>
      </c>
      <c r="D375" s="558">
        <v>6</v>
      </c>
      <c r="E375" s="559">
        <v>13</v>
      </c>
      <c r="F375" s="559" t="s">
        <v>598</v>
      </c>
      <c r="G375" s="163" t="s">
        <v>599</v>
      </c>
    </row>
    <row r="376" spans="1:7" ht="18" customHeight="1">
      <c r="A376" s="565"/>
      <c r="B376" s="561"/>
      <c r="C376" s="156" t="s">
        <v>710</v>
      </c>
      <c r="D376" s="558">
        <v>6</v>
      </c>
      <c r="E376" s="559">
        <v>14</v>
      </c>
      <c r="F376" s="559" t="s">
        <v>600</v>
      </c>
      <c r="G376" s="163" t="s">
        <v>601</v>
      </c>
    </row>
    <row r="377" spans="1:7" ht="18" customHeight="1">
      <c r="A377" s="565"/>
      <c r="B377" s="561"/>
      <c r="C377" s="156" t="s">
        <v>710</v>
      </c>
      <c r="D377" s="558">
        <v>6</v>
      </c>
      <c r="E377" s="559">
        <v>15</v>
      </c>
      <c r="F377" s="559" t="s">
        <v>602</v>
      </c>
      <c r="G377" s="163" t="s">
        <v>603</v>
      </c>
    </row>
    <row r="378" spans="1:7" ht="18" customHeight="1">
      <c r="A378" s="565"/>
      <c r="B378" s="561"/>
      <c r="C378" s="156" t="s">
        <v>710</v>
      </c>
      <c r="D378" s="558">
        <v>6</v>
      </c>
      <c r="E378" s="559">
        <v>16</v>
      </c>
      <c r="F378" s="559" t="s">
        <v>604</v>
      </c>
      <c r="G378" s="163" t="s">
        <v>605</v>
      </c>
    </row>
    <row r="379" spans="1:7" ht="18" customHeight="1">
      <c r="A379" s="565"/>
      <c r="B379" s="561"/>
      <c r="C379" s="156" t="s">
        <v>710</v>
      </c>
      <c r="D379" s="558">
        <v>6</v>
      </c>
      <c r="E379" s="559">
        <v>17</v>
      </c>
      <c r="F379" s="559" t="s">
        <v>606</v>
      </c>
      <c r="G379" s="163" t="s">
        <v>607</v>
      </c>
    </row>
    <row r="380" spans="1:7" ht="18" customHeight="1">
      <c r="A380" s="565"/>
      <c r="B380" s="561"/>
      <c r="C380" s="156" t="s">
        <v>710</v>
      </c>
      <c r="D380" s="558">
        <v>6</v>
      </c>
      <c r="E380" s="559">
        <v>18</v>
      </c>
      <c r="F380" s="559" t="s">
        <v>608</v>
      </c>
      <c r="G380" s="163" t="s">
        <v>609</v>
      </c>
    </row>
    <row r="381" spans="1:7" ht="18" customHeight="1">
      <c r="A381" s="565"/>
      <c r="B381" s="561"/>
      <c r="C381" s="156" t="s">
        <v>710</v>
      </c>
      <c r="D381" s="558">
        <v>6</v>
      </c>
      <c r="E381" s="559">
        <v>19</v>
      </c>
      <c r="F381" s="559" t="s">
        <v>610</v>
      </c>
      <c r="G381" s="163" t="s">
        <v>611</v>
      </c>
    </row>
    <row r="382" spans="1:7" ht="18" customHeight="1">
      <c r="A382" s="565"/>
      <c r="B382" s="561"/>
      <c r="C382" s="156" t="s">
        <v>710</v>
      </c>
      <c r="D382" s="558">
        <v>6</v>
      </c>
      <c r="E382" s="559">
        <v>20</v>
      </c>
      <c r="F382" s="559" t="s">
        <v>612</v>
      </c>
      <c r="G382" s="163" t="s">
        <v>613</v>
      </c>
    </row>
    <row r="383" spans="1:7" ht="18" customHeight="1">
      <c r="A383" s="565"/>
      <c r="B383" s="561"/>
      <c r="C383" s="156" t="s">
        <v>710</v>
      </c>
      <c r="D383" s="558">
        <v>6</v>
      </c>
      <c r="E383" s="559">
        <v>21</v>
      </c>
      <c r="F383" s="559" t="s">
        <v>614</v>
      </c>
      <c r="G383" s="163" t="s">
        <v>615</v>
      </c>
    </row>
    <row r="384" spans="1:7" ht="18" customHeight="1">
      <c r="A384" s="565"/>
      <c r="B384" s="561"/>
      <c r="C384" s="156" t="s">
        <v>710</v>
      </c>
      <c r="D384" s="558">
        <v>6</v>
      </c>
      <c r="E384" s="559">
        <v>22</v>
      </c>
      <c r="F384" s="559" t="s">
        <v>616</v>
      </c>
      <c r="G384" s="163" t="s">
        <v>617</v>
      </c>
    </row>
    <row r="385" spans="1:7" ht="18" customHeight="1">
      <c r="A385" s="565"/>
      <c r="B385" s="561"/>
      <c r="C385" s="156" t="s">
        <v>710</v>
      </c>
      <c r="D385" s="558">
        <v>6</v>
      </c>
      <c r="E385" s="559">
        <v>23</v>
      </c>
      <c r="F385" s="559" t="s">
        <v>618</v>
      </c>
      <c r="G385" s="163" t="s">
        <v>619</v>
      </c>
    </row>
    <row r="386" spans="1:7" ht="18" customHeight="1">
      <c r="A386" s="565"/>
      <c r="B386" s="561"/>
      <c r="C386" s="156" t="s">
        <v>710</v>
      </c>
      <c r="D386" s="558">
        <v>6</v>
      </c>
      <c r="E386" s="559">
        <v>24</v>
      </c>
      <c r="F386" s="559" t="s">
        <v>620</v>
      </c>
      <c r="G386" s="163" t="s">
        <v>621</v>
      </c>
    </row>
    <row r="387" spans="1:7" ht="18" customHeight="1">
      <c r="A387" s="565"/>
      <c r="B387" s="561"/>
      <c r="C387" s="156" t="s">
        <v>710</v>
      </c>
      <c r="D387" s="558">
        <v>6</v>
      </c>
      <c r="E387" s="559">
        <v>25</v>
      </c>
      <c r="F387" s="559" t="s">
        <v>622</v>
      </c>
      <c r="G387" s="163" t="s">
        <v>623</v>
      </c>
    </row>
    <row r="388" spans="1:7" ht="18" customHeight="1">
      <c r="A388" s="565"/>
      <c r="B388" s="561"/>
      <c r="C388" s="156" t="s">
        <v>710</v>
      </c>
      <c r="D388" s="558">
        <v>6</v>
      </c>
      <c r="E388" s="559">
        <v>26</v>
      </c>
      <c r="F388" s="559" t="s">
        <v>624</v>
      </c>
      <c r="G388" s="163" t="s">
        <v>625</v>
      </c>
    </row>
    <row r="389" spans="1:7" ht="18" customHeight="1">
      <c r="A389" s="565"/>
      <c r="B389" s="561"/>
      <c r="C389" s="156" t="s">
        <v>710</v>
      </c>
      <c r="D389" s="558">
        <v>6</v>
      </c>
      <c r="E389" s="559">
        <v>27</v>
      </c>
      <c r="F389" s="559" t="s">
        <v>626</v>
      </c>
      <c r="G389" s="163" t="s">
        <v>627</v>
      </c>
    </row>
    <row r="390" spans="1:7" ht="18" customHeight="1">
      <c r="A390" s="565"/>
      <c r="B390" s="561"/>
      <c r="C390" s="156" t="s">
        <v>710</v>
      </c>
      <c r="D390" s="558">
        <v>6</v>
      </c>
      <c r="E390" s="559">
        <v>28</v>
      </c>
      <c r="F390" s="559" t="s">
        <v>628</v>
      </c>
      <c r="G390" s="163" t="s">
        <v>629</v>
      </c>
    </row>
    <row r="391" spans="1:7" ht="18" customHeight="1">
      <c r="A391" s="565"/>
      <c r="B391" s="561"/>
      <c r="C391" s="156" t="s">
        <v>710</v>
      </c>
      <c r="D391" s="558">
        <v>6</v>
      </c>
      <c r="E391" s="559">
        <v>29</v>
      </c>
      <c r="F391" s="559" t="s">
        <v>630</v>
      </c>
      <c r="G391" s="163" t="s">
        <v>631</v>
      </c>
    </row>
    <row r="392" spans="1:7" ht="18" customHeight="1">
      <c r="A392" s="565"/>
      <c r="B392" s="561"/>
      <c r="C392" s="156" t="s">
        <v>710</v>
      </c>
      <c r="D392" s="558">
        <v>6</v>
      </c>
      <c r="E392" s="559">
        <v>30</v>
      </c>
      <c r="F392" s="559" t="s">
        <v>632</v>
      </c>
      <c r="G392" s="163" t="s">
        <v>633</v>
      </c>
    </row>
    <row r="393" spans="1:7" ht="18" customHeight="1">
      <c r="A393" s="565"/>
      <c r="B393" s="561"/>
      <c r="C393" s="156" t="s">
        <v>710</v>
      </c>
      <c r="D393" s="558">
        <v>6</v>
      </c>
      <c r="E393" s="559">
        <v>31</v>
      </c>
      <c r="F393" s="559" t="s">
        <v>634</v>
      </c>
      <c r="G393" s="163" t="s">
        <v>635</v>
      </c>
    </row>
    <row r="394" spans="1:7" ht="18" customHeight="1">
      <c r="A394" s="565"/>
      <c r="B394" s="561"/>
      <c r="C394" s="156" t="s">
        <v>710</v>
      </c>
      <c r="D394" s="558">
        <v>6</v>
      </c>
      <c r="E394" s="559">
        <v>32</v>
      </c>
      <c r="F394" s="559" t="s">
        <v>636</v>
      </c>
      <c r="G394" s="163" t="s">
        <v>637</v>
      </c>
    </row>
    <row r="395" spans="1:7" ht="18" customHeight="1">
      <c r="A395" s="565"/>
      <c r="B395" s="561"/>
      <c r="C395" s="156" t="s">
        <v>710</v>
      </c>
      <c r="D395" s="558">
        <v>6</v>
      </c>
      <c r="E395" s="559">
        <v>33</v>
      </c>
      <c r="F395" s="559" t="s">
        <v>638</v>
      </c>
      <c r="G395" s="163" t="s">
        <v>639</v>
      </c>
    </row>
    <row r="396" spans="1:7" ht="18" customHeight="1">
      <c r="A396" s="565"/>
      <c r="B396" s="561"/>
      <c r="C396" s="156" t="s">
        <v>710</v>
      </c>
      <c r="D396" s="558">
        <v>6</v>
      </c>
      <c r="E396" s="559">
        <v>34</v>
      </c>
      <c r="F396" s="559" t="s">
        <v>640</v>
      </c>
      <c r="G396" s="163" t="s">
        <v>641</v>
      </c>
    </row>
    <row r="397" spans="1:7" ht="18" customHeight="1">
      <c r="A397" s="565"/>
      <c r="B397" s="302"/>
      <c r="C397" s="156" t="s">
        <v>710</v>
      </c>
      <c r="D397" s="558">
        <v>7</v>
      </c>
      <c r="E397" s="559">
        <v>1</v>
      </c>
      <c r="F397" s="559" t="s">
        <v>642</v>
      </c>
      <c r="G397" s="163" t="s">
        <v>643</v>
      </c>
    </row>
    <row r="398" spans="1:7" ht="18" customHeight="1">
      <c r="A398" s="565"/>
      <c r="B398" s="302"/>
      <c r="C398" s="156" t="s">
        <v>710</v>
      </c>
      <c r="D398" s="558">
        <v>7</v>
      </c>
      <c r="E398" s="559">
        <v>2</v>
      </c>
      <c r="F398" s="559" t="s">
        <v>644</v>
      </c>
      <c r="G398" s="163" t="s">
        <v>645</v>
      </c>
    </row>
    <row r="399" spans="1:7" ht="18" customHeight="1">
      <c r="A399" s="565"/>
      <c r="B399" s="302"/>
      <c r="C399" s="156" t="s">
        <v>710</v>
      </c>
      <c r="D399" s="558">
        <v>7</v>
      </c>
      <c r="E399" s="559">
        <v>3</v>
      </c>
      <c r="F399" s="559" t="s">
        <v>646</v>
      </c>
      <c r="G399" s="163" t="s">
        <v>647</v>
      </c>
    </row>
    <row r="400" spans="1:7" ht="18" customHeight="1">
      <c r="A400" s="565"/>
      <c r="B400" s="302"/>
      <c r="C400" s="156" t="s">
        <v>710</v>
      </c>
      <c r="D400" s="558">
        <v>7</v>
      </c>
      <c r="E400" s="559">
        <v>4</v>
      </c>
      <c r="F400" s="559" t="s">
        <v>648</v>
      </c>
      <c r="G400" s="163" t="s">
        <v>649</v>
      </c>
    </row>
    <row r="401" spans="1:7" ht="18" customHeight="1">
      <c r="A401" s="565"/>
      <c r="B401" s="302"/>
      <c r="C401" s="156" t="s">
        <v>710</v>
      </c>
      <c r="D401" s="558">
        <v>7</v>
      </c>
      <c r="E401" s="559">
        <v>5</v>
      </c>
      <c r="F401" s="559" t="s">
        <v>650</v>
      </c>
      <c r="G401" s="163" t="s">
        <v>651</v>
      </c>
    </row>
    <row r="402" spans="1:7" ht="18" customHeight="1">
      <c r="A402" s="565"/>
      <c r="B402" s="302"/>
      <c r="C402" s="156" t="s">
        <v>710</v>
      </c>
      <c r="D402" s="558">
        <v>7</v>
      </c>
      <c r="E402" s="559">
        <v>6</v>
      </c>
      <c r="F402" s="559" t="s">
        <v>652</v>
      </c>
      <c r="G402" s="163" t="s">
        <v>653</v>
      </c>
    </row>
    <row r="403" spans="1:7" ht="18" customHeight="1">
      <c r="A403" s="565"/>
      <c r="B403" s="302"/>
      <c r="C403" s="156" t="s">
        <v>710</v>
      </c>
      <c r="D403" s="558">
        <v>7</v>
      </c>
      <c r="E403" s="559">
        <v>7</v>
      </c>
      <c r="F403" s="559" t="s">
        <v>654</v>
      </c>
      <c r="G403" s="163" t="s">
        <v>655</v>
      </c>
    </row>
    <row r="404" spans="1:7" ht="18" customHeight="1">
      <c r="A404" s="565"/>
      <c r="B404" s="302"/>
      <c r="C404" s="156" t="s">
        <v>710</v>
      </c>
      <c r="D404" s="558">
        <v>7</v>
      </c>
      <c r="E404" s="559">
        <v>8</v>
      </c>
      <c r="F404" s="559" t="s">
        <v>656</v>
      </c>
      <c r="G404" s="163" t="s">
        <v>657</v>
      </c>
    </row>
    <row r="405" spans="1:7" ht="18" customHeight="1">
      <c r="A405" s="565"/>
      <c r="B405" s="302"/>
      <c r="C405" s="156" t="s">
        <v>710</v>
      </c>
      <c r="D405" s="558">
        <v>7</v>
      </c>
      <c r="E405" s="559">
        <v>9</v>
      </c>
      <c r="F405" s="559" t="s">
        <v>658</v>
      </c>
      <c r="G405" s="163" t="s">
        <v>659</v>
      </c>
    </row>
    <row r="406" spans="1:7" ht="18" customHeight="1">
      <c r="A406" s="565"/>
      <c r="B406" s="302"/>
      <c r="C406" s="156" t="s">
        <v>710</v>
      </c>
      <c r="D406" s="558">
        <v>7</v>
      </c>
      <c r="E406" s="559">
        <v>10</v>
      </c>
      <c r="F406" s="559" t="s">
        <v>660</v>
      </c>
      <c r="G406" s="163" t="s">
        <v>661</v>
      </c>
    </row>
    <row r="407" spans="1:7" ht="18" customHeight="1">
      <c r="A407" s="565"/>
      <c r="B407" s="302"/>
      <c r="C407" s="156" t="s">
        <v>710</v>
      </c>
      <c r="D407" s="558">
        <v>7</v>
      </c>
      <c r="E407" s="559">
        <v>11</v>
      </c>
      <c r="F407" s="559" t="s">
        <v>662</v>
      </c>
      <c r="G407" s="163" t="s">
        <v>663</v>
      </c>
    </row>
    <row r="408" spans="1:7" ht="18" customHeight="1">
      <c r="A408" s="565"/>
      <c r="B408" s="302"/>
      <c r="C408" s="156" t="s">
        <v>710</v>
      </c>
      <c r="D408" s="558">
        <v>7</v>
      </c>
      <c r="E408" s="559">
        <v>12</v>
      </c>
      <c r="F408" s="559" t="s">
        <v>664</v>
      </c>
      <c r="G408" s="163" t="s">
        <v>665</v>
      </c>
    </row>
    <row r="409" spans="1:7" ht="18" customHeight="1">
      <c r="A409" s="565"/>
      <c r="B409" s="302"/>
      <c r="C409" s="156" t="s">
        <v>710</v>
      </c>
      <c r="D409" s="558">
        <v>7</v>
      </c>
      <c r="E409" s="559">
        <v>13</v>
      </c>
      <c r="F409" s="559" t="s">
        <v>666</v>
      </c>
      <c r="G409" s="163" t="s">
        <v>667</v>
      </c>
    </row>
    <row r="410" spans="1:7" ht="18" customHeight="1">
      <c r="A410" s="565"/>
      <c r="B410" s="302"/>
      <c r="C410" s="156" t="s">
        <v>710</v>
      </c>
      <c r="D410" s="558">
        <v>7</v>
      </c>
      <c r="E410" s="559">
        <v>14</v>
      </c>
      <c r="F410" s="559" t="s">
        <v>668</v>
      </c>
      <c r="G410" s="163" t="s">
        <v>669</v>
      </c>
    </row>
    <row r="411" spans="1:7" ht="18" customHeight="1">
      <c r="A411" s="565"/>
      <c r="B411" s="302"/>
      <c r="C411" s="156" t="s">
        <v>710</v>
      </c>
      <c r="D411" s="558">
        <v>7</v>
      </c>
      <c r="E411" s="559">
        <v>15</v>
      </c>
      <c r="F411" s="559" t="s">
        <v>670</v>
      </c>
      <c r="G411" s="163" t="s">
        <v>671</v>
      </c>
    </row>
    <row r="412" spans="1:7" ht="18" customHeight="1">
      <c r="A412" s="565"/>
      <c r="B412" s="302"/>
      <c r="C412" s="156" t="s">
        <v>710</v>
      </c>
      <c r="D412" s="558">
        <v>7</v>
      </c>
      <c r="E412" s="559">
        <v>16</v>
      </c>
      <c r="F412" s="559" t="s">
        <v>672</v>
      </c>
      <c r="G412" s="163" t="s">
        <v>673</v>
      </c>
    </row>
    <row r="413" spans="1:7" ht="18" customHeight="1">
      <c r="A413" s="565"/>
      <c r="B413" s="302"/>
      <c r="C413" s="156" t="s">
        <v>710</v>
      </c>
      <c r="D413" s="558">
        <v>7</v>
      </c>
      <c r="E413" s="559">
        <v>17</v>
      </c>
      <c r="F413" s="559" t="s">
        <v>674</v>
      </c>
      <c r="G413" s="163" t="s">
        <v>675</v>
      </c>
    </row>
    <row r="414" spans="1:7" ht="18" customHeight="1">
      <c r="A414" s="565"/>
      <c r="B414" s="302"/>
      <c r="C414" s="156" t="s">
        <v>710</v>
      </c>
      <c r="D414" s="558">
        <v>7</v>
      </c>
      <c r="E414" s="559">
        <v>18</v>
      </c>
      <c r="F414" s="559" t="s">
        <v>676</v>
      </c>
      <c r="G414" s="163" t="s">
        <v>677</v>
      </c>
    </row>
    <row r="415" spans="1:7" ht="18" customHeight="1">
      <c r="A415" s="565"/>
      <c r="B415" s="302"/>
      <c r="C415" s="156" t="s">
        <v>710</v>
      </c>
      <c r="D415" s="558">
        <v>7</v>
      </c>
      <c r="E415" s="559">
        <v>19</v>
      </c>
      <c r="F415" s="559" t="s">
        <v>2425</v>
      </c>
      <c r="G415" s="163" t="s">
        <v>2426</v>
      </c>
    </row>
    <row r="416" spans="1:7" ht="18" customHeight="1">
      <c r="A416" s="565"/>
      <c r="B416" s="302"/>
      <c r="C416" s="156" t="s">
        <v>710</v>
      </c>
      <c r="D416" s="558">
        <v>7</v>
      </c>
      <c r="E416" s="559">
        <v>20</v>
      </c>
      <c r="F416" s="559" t="s">
        <v>678</v>
      </c>
      <c r="G416" s="163" t="s">
        <v>679</v>
      </c>
    </row>
    <row r="417" spans="1:7" ht="18" customHeight="1">
      <c r="A417" s="565"/>
      <c r="B417" s="302"/>
      <c r="C417" s="156" t="s">
        <v>710</v>
      </c>
      <c r="D417" s="558">
        <v>7</v>
      </c>
      <c r="E417" s="559">
        <v>21</v>
      </c>
      <c r="F417" s="559" t="s">
        <v>680</v>
      </c>
      <c r="G417" s="163" t="s">
        <v>681</v>
      </c>
    </row>
    <row r="418" spans="1:7" ht="18" customHeight="1">
      <c r="A418" s="565"/>
      <c r="B418" s="302"/>
      <c r="C418" s="156" t="s">
        <v>710</v>
      </c>
      <c r="D418" s="558">
        <v>7</v>
      </c>
      <c r="E418" s="559">
        <v>22</v>
      </c>
      <c r="F418" s="559" t="s">
        <v>682</v>
      </c>
      <c r="G418" s="163" t="s">
        <v>683</v>
      </c>
    </row>
    <row r="419" spans="1:7" ht="18" customHeight="1">
      <c r="A419" s="565"/>
      <c r="B419" s="302"/>
      <c r="C419" s="156" t="s">
        <v>710</v>
      </c>
      <c r="D419" s="558">
        <v>7</v>
      </c>
      <c r="E419" s="559">
        <v>23</v>
      </c>
      <c r="F419" s="559" t="s">
        <v>684</v>
      </c>
      <c r="G419" s="163" t="s">
        <v>685</v>
      </c>
    </row>
    <row r="420" spans="1:7" ht="18" customHeight="1">
      <c r="A420" s="565"/>
      <c r="B420" s="302"/>
      <c r="C420" s="156" t="s">
        <v>710</v>
      </c>
      <c r="D420" s="558">
        <v>7</v>
      </c>
      <c r="E420" s="559">
        <v>24</v>
      </c>
      <c r="F420" s="559" t="s">
        <v>686</v>
      </c>
      <c r="G420" s="163" t="s">
        <v>687</v>
      </c>
    </row>
    <row r="421" spans="1:7" ht="18" customHeight="1">
      <c r="A421" s="565"/>
      <c r="B421" s="302"/>
      <c r="C421" s="156" t="s">
        <v>710</v>
      </c>
      <c r="D421" s="558">
        <v>7</v>
      </c>
      <c r="E421" s="559">
        <v>25</v>
      </c>
      <c r="F421" s="559" t="s">
        <v>688</v>
      </c>
      <c r="G421" s="163" t="s">
        <v>689</v>
      </c>
    </row>
    <row r="422" spans="1:7" ht="18" customHeight="1">
      <c r="A422" s="565"/>
      <c r="B422" s="302"/>
      <c r="C422" s="156" t="s">
        <v>710</v>
      </c>
      <c r="D422" s="558">
        <v>7</v>
      </c>
      <c r="E422" s="559">
        <v>26</v>
      </c>
      <c r="F422" s="559" t="s">
        <v>690</v>
      </c>
      <c r="G422" s="163" t="s">
        <v>691</v>
      </c>
    </row>
    <row r="423" spans="1:7" ht="18" customHeight="1">
      <c r="A423" s="565"/>
      <c r="B423" s="302"/>
      <c r="C423" s="156" t="s">
        <v>710</v>
      </c>
      <c r="D423" s="558">
        <v>7</v>
      </c>
      <c r="E423" s="559">
        <v>27</v>
      </c>
      <c r="F423" s="559" t="s">
        <v>692</v>
      </c>
      <c r="G423" s="163" t="s">
        <v>693</v>
      </c>
    </row>
    <row r="424" spans="1:7" ht="18" customHeight="1">
      <c r="A424" s="565"/>
      <c r="B424" s="302"/>
      <c r="C424" s="156" t="s">
        <v>710</v>
      </c>
      <c r="D424" s="558">
        <v>7</v>
      </c>
      <c r="E424" s="559">
        <v>28</v>
      </c>
      <c r="F424" s="559" t="s">
        <v>694</v>
      </c>
      <c r="G424" s="163" t="s">
        <v>695</v>
      </c>
    </row>
    <row r="425" spans="1:7" ht="18" customHeight="1">
      <c r="A425" s="565"/>
      <c r="B425" s="302"/>
      <c r="C425" s="156" t="s">
        <v>710</v>
      </c>
      <c r="D425" s="558">
        <v>7</v>
      </c>
      <c r="E425" s="559">
        <v>29</v>
      </c>
      <c r="F425" s="559" t="s">
        <v>696</v>
      </c>
      <c r="G425" s="163" t="s">
        <v>697</v>
      </c>
    </row>
    <row r="426" spans="1:7" ht="18" customHeight="1">
      <c r="A426" s="565"/>
      <c r="B426" s="302"/>
      <c r="C426" s="156" t="s">
        <v>710</v>
      </c>
      <c r="D426" s="558">
        <v>7</v>
      </c>
      <c r="E426" s="559">
        <v>30</v>
      </c>
      <c r="F426" s="559" t="s">
        <v>698</v>
      </c>
      <c r="G426" s="163" t="s">
        <v>699</v>
      </c>
    </row>
    <row r="427" spans="1:7" ht="18" customHeight="1">
      <c r="A427" s="565"/>
      <c r="B427" s="302"/>
      <c r="C427" s="156" t="s">
        <v>710</v>
      </c>
      <c r="D427" s="558">
        <v>7</v>
      </c>
      <c r="E427" s="559">
        <v>31</v>
      </c>
      <c r="F427" s="559" t="s">
        <v>700</v>
      </c>
      <c r="G427" s="163" t="s">
        <v>701</v>
      </c>
    </row>
    <row r="428" spans="1:7" ht="18" customHeight="1">
      <c r="A428" s="565"/>
      <c r="B428" s="302"/>
      <c r="C428" s="156" t="s">
        <v>710</v>
      </c>
      <c r="D428" s="558">
        <v>7</v>
      </c>
      <c r="E428" s="559">
        <v>32</v>
      </c>
      <c r="F428" s="559" t="s">
        <v>702</v>
      </c>
      <c r="G428" s="560" t="s">
        <v>703</v>
      </c>
    </row>
    <row r="429" spans="1:7" ht="18" customHeight="1">
      <c r="A429" s="565"/>
      <c r="B429" s="302"/>
      <c r="C429" s="156" t="s">
        <v>710</v>
      </c>
      <c r="D429" s="558">
        <v>7</v>
      </c>
      <c r="E429" s="559">
        <v>33</v>
      </c>
      <c r="F429" s="559" t="s">
        <v>704</v>
      </c>
      <c r="G429" s="560" t="s">
        <v>705</v>
      </c>
    </row>
    <row r="430" spans="1:7" ht="18" customHeight="1">
      <c r="A430" s="565"/>
      <c r="B430" s="302"/>
      <c r="C430" s="156" t="s">
        <v>710</v>
      </c>
      <c r="D430" s="558">
        <v>7</v>
      </c>
      <c r="E430" s="559">
        <v>34</v>
      </c>
      <c r="F430" s="559" t="s">
        <v>706</v>
      </c>
      <c r="G430" s="560" t="s">
        <v>707</v>
      </c>
    </row>
    <row r="431" spans="1:7" ht="18" customHeight="1">
      <c r="A431" s="565"/>
      <c r="B431" s="302"/>
      <c r="C431" s="156" t="s">
        <v>710</v>
      </c>
      <c r="D431" s="558">
        <v>7</v>
      </c>
      <c r="E431" s="559">
        <v>35</v>
      </c>
      <c r="F431" s="559" t="s">
        <v>708</v>
      </c>
      <c r="G431" s="560" t="s">
        <v>709</v>
      </c>
    </row>
    <row r="432" spans="1:7" ht="18" customHeight="1">
      <c r="A432" s="562" t="s">
        <v>1711</v>
      </c>
      <c r="B432" s="561"/>
      <c r="C432" s="156" t="s">
        <v>1062</v>
      </c>
      <c r="D432" s="558">
        <v>1</v>
      </c>
      <c r="E432" s="559">
        <v>1</v>
      </c>
      <c r="F432" s="559" t="s">
        <v>711</v>
      </c>
      <c r="G432" s="560" t="s">
        <v>712</v>
      </c>
    </row>
    <row r="433" spans="1:7" ht="18" customHeight="1">
      <c r="A433" s="562"/>
      <c r="B433" s="561"/>
      <c r="C433" s="156" t="s">
        <v>1062</v>
      </c>
      <c r="D433" s="558">
        <v>1</v>
      </c>
      <c r="E433" s="559">
        <v>2</v>
      </c>
      <c r="F433" s="559" t="s">
        <v>713</v>
      </c>
      <c r="G433" s="560" t="s">
        <v>714</v>
      </c>
    </row>
    <row r="434" spans="1:7" ht="18" customHeight="1">
      <c r="A434" s="562"/>
      <c r="B434" s="561"/>
      <c r="C434" s="156" t="s">
        <v>1062</v>
      </c>
      <c r="D434" s="558">
        <v>1</v>
      </c>
      <c r="E434" s="559">
        <v>3</v>
      </c>
      <c r="F434" s="559" t="s">
        <v>715</v>
      </c>
      <c r="G434" s="560" t="s">
        <v>716</v>
      </c>
    </row>
    <row r="435" spans="1:7" ht="18" customHeight="1">
      <c r="A435" s="562"/>
      <c r="B435" s="561"/>
      <c r="C435" s="156" t="s">
        <v>1062</v>
      </c>
      <c r="D435" s="558">
        <v>1</v>
      </c>
      <c r="E435" s="559">
        <v>4</v>
      </c>
      <c r="F435" s="559" t="s">
        <v>717</v>
      </c>
      <c r="G435" s="560" t="s">
        <v>2427</v>
      </c>
    </row>
    <row r="436" spans="1:7" ht="18" customHeight="1">
      <c r="A436" s="562"/>
      <c r="B436" s="561"/>
      <c r="C436" s="156" t="s">
        <v>1062</v>
      </c>
      <c r="D436" s="558">
        <v>1</v>
      </c>
      <c r="E436" s="559">
        <v>5</v>
      </c>
      <c r="F436" s="559" t="s">
        <v>718</v>
      </c>
      <c r="G436" s="560" t="s">
        <v>719</v>
      </c>
    </row>
    <row r="437" spans="1:7" ht="18" customHeight="1">
      <c r="A437" s="562"/>
      <c r="B437" s="561"/>
      <c r="C437" s="156" t="s">
        <v>1062</v>
      </c>
      <c r="D437" s="558">
        <v>1</v>
      </c>
      <c r="E437" s="559">
        <v>6</v>
      </c>
      <c r="F437" s="559" t="s">
        <v>720</v>
      </c>
      <c r="G437" s="560" t="s">
        <v>721</v>
      </c>
    </row>
    <row r="438" spans="1:7" ht="18" customHeight="1">
      <c r="A438" s="562"/>
      <c r="B438" s="561"/>
      <c r="C438" s="156" t="s">
        <v>1062</v>
      </c>
      <c r="D438" s="558">
        <v>1</v>
      </c>
      <c r="E438" s="559">
        <v>7</v>
      </c>
      <c r="F438" s="559" t="s">
        <v>722</v>
      </c>
      <c r="G438" s="560" t="s">
        <v>723</v>
      </c>
    </row>
    <row r="439" spans="1:7" ht="18" customHeight="1">
      <c r="A439" s="562"/>
      <c r="B439" s="561"/>
      <c r="C439" s="156" t="s">
        <v>1062</v>
      </c>
      <c r="D439" s="558">
        <v>1</v>
      </c>
      <c r="E439" s="559">
        <v>8</v>
      </c>
      <c r="F439" s="559" t="s">
        <v>724</v>
      </c>
      <c r="G439" s="560" t="s">
        <v>725</v>
      </c>
    </row>
    <row r="440" spans="1:7" ht="18" customHeight="1">
      <c r="A440" s="562"/>
      <c r="B440" s="561"/>
      <c r="C440" s="156" t="s">
        <v>1062</v>
      </c>
      <c r="D440" s="558">
        <v>1</v>
      </c>
      <c r="E440" s="559">
        <v>9</v>
      </c>
      <c r="F440" s="559" t="s">
        <v>726</v>
      </c>
      <c r="G440" s="560" t="s">
        <v>727</v>
      </c>
    </row>
    <row r="441" spans="1:7" ht="18" customHeight="1">
      <c r="A441" s="562"/>
      <c r="B441" s="561"/>
      <c r="C441" s="156" t="s">
        <v>1062</v>
      </c>
      <c r="D441" s="558">
        <v>1</v>
      </c>
      <c r="E441" s="559">
        <v>10</v>
      </c>
      <c r="F441" s="559" t="s">
        <v>728</v>
      </c>
      <c r="G441" s="560" t="s">
        <v>729</v>
      </c>
    </row>
    <row r="442" spans="1:7" ht="18" customHeight="1">
      <c r="A442" s="562"/>
      <c r="B442" s="561"/>
      <c r="C442" s="156" t="s">
        <v>1062</v>
      </c>
      <c r="D442" s="558">
        <v>1</v>
      </c>
      <c r="E442" s="559">
        <v>11</v>
      </c>
      <c r="F442" s="559" t="s">
        <v>730</v>
      </c>
      <c r="G442" s="560" t="s">
        <v>731</v>
      </c>
    </row>
    <row r="443" spans="1:7" ht="18" customHeight="1">
      <c r="A443" s="562"/>
      <c r="B443" s="561"/>
      <c r="C443" s="156" t="s">
        <v>1062</v>
      </c>
      <c r="D443" s="558">
        <v>1</v>
      </c>
      <c r="E443" s="559">
        <v>12</v>
      </c>
      <c r="F443" s="559" t="s">
        <v>732</v>
      </c>
      <c r="G443" s="560" t="s">
        <v>733</v>
      </c>
    </row>
    <row r="444" spans="1:7" ht="18" customHeight="1">
      <c r="A444" s="562"/>
      <c r="B444" s="561"/>
      <c r="C444" s="156" t="s">
        <v>1062</v>
      </c>
      <c r="D444" s="558">
        <v>1</v>
      </c>
      <c r="E444" s="559">
        <v>13</v>
      </c>
      <c r="F444" s="559" t="s">
        <v>734</v>
      </c>
      <c r="G444" s="560" t="s">
        <v>735</v>
      </c>
    </row>
    <row r="445" spans="1:7" ht="18" customHeight="1">
      <c r="A445" s="562"/>
      <c r="B445" s="561"/>
      <c r="C445" s="156" t="s">
        <v>1062</v>
      </c>
      <c r="D445" s="558">
        <v>1</v>
      </c>
      <c r="E445" s="559">
        <v>14</v>
      </c>
      <c r="F445" s="559" t="s">
        <v>736</v>
      </c>
      <c r="G445" s="560" t="s">
        <v>737</v>
      </c>
    </row>
    <row r="446" spans="1:7" ht="18" customHeight="1">
      <c r="A446" s="562"/>
      <c r="B446" s="561"/>
      <c r="C446" s="156" t="s">
        <v>1062</v>
      </c>
      <c r="D446" s="558">
        <v>1</v>
      </c>
      <c r="E446" s="559">
        <v>15</v>
      </c>
      <c r="F446" s="559" t="s">
        <v>738</v>
      </c>
      <c r="G446" s="560" t="s">
        <v>739</v>
      </c>
    </row>
    <row r="447" spans="1:7" ht="18" customHeight="1">
      <c r="A447" s="562"/>
      <c r="B447" s="561"/>
      <c r="C447" s="156" t="s">
        <v>1062</v>
      </c>
      <c r="D447" s="558">
        <v>1</v>
      </c>
      <c r="E447" s="559">
        <v>16</v>
      </c>
      <c r="F447" s="559" t="s">
        <v>740</v>
      </c>
      <c r="G447" s="560" t="s">
        <v>741</v>
      </c>
    </row>
    <row r="448" spans="1:7" ht="18" customHeight="1">
      <c r="A448" s="562"/>
      <c r="B448" s="561"/>
      <c r="C448" s="156" t="s">
        <v>1062</v>
      </c>
      <c r="D448" s="558">
        <v>1</v>
      </c>
      <c r="E448" s="559">
        <v>17</v>
      </c>
      <c r="F448" s="559" t="s">
        <v>742</v>
      </c>
      <c r="G448" s="560" t="s">
        <v>743</v>
      </c>
    </row>
    <row r="449" spans="1:7" ht="18" customHeight="1">
      <c r="A449" s="562"/>
      <c r="B449" s="561"/>
      <c r="C449" s="156" t="s">
        <v>1062</v>
      </c>
      <c r="D449" s="558">
        <v>1</v>
      </c>
      <c r="E449" s="559">
        <v>18</v>
      </c>
      <c r="F449" s="559" t="s">
        <v>744</v>
      </c>
      <c r="G449" s="560" t="s">
        <v>745</v>
      </c>
    </row>
    <row r="450" spans="1:7" ht="18" customHeight="1">
      <c r="A450" s="562"/>
      <c r="B450" s="561"/>
      <c r="C450" s="156" t="s">
        <v>1062</v>
      </c>
      <c r="D450" s="558">
        <v>1</v>
      </c>
      <c r="E450" s="559">
        <v>19</v>
      </c>
      <c r="F450" s="559" t="s">
        <v>746</v>
      </c>
      <c r="G450" s="560" t="s">
        <v>747</v>
      </c>
    </row>
    <row r="451" spans="1:7" ht="18" customHeight="1">
      <c r="A451" s="562"/>
      <c r="B451" s="561"/>
      <c r="C451" s="156" t="s">
        <v>1062</v>
      </c>
      <c r="D451" s="558">
        <v>1</v>
      </c>
      <c r="E451" s="559">
        <v>20</v>
      </c>
      <c r="F451" s="559" t="s">
        <v>748</v>
      </c>
      <c r="G451" s="560" t="s">
        <v>749</v>
      </c>
    </row>
    <row r="452" spans="1:7" ht="18" customHeight="1">
      <c r="A452" s="562"/>
      <c r="B452" s="561"/>
      <c r="C452" s="156" t="s">
        <v>1062</v>
      </c>
      <c r="D452" s="558">
        <v>1</v>
      </c>
      <c r="E452" s="559">
        <v>21</v>
      </c>
      <c r="F452" s="559" t="s">
        <v>750</v>
      </c>
      <c r="G452" s="560" t="s">
        <v>751</v>
      </c>
    </row>
    <row r="453" spans="1:7" ht="18" customHeight="1">
      <c r="A453" s="562"/>
      <c r="B453" s="561"/>
      <c r="C453" s="156" t="s">
        <v>1062</v>
      </c>
      <c r="D453" s="558">
        <v>1</v>
      </c>
      <c r="E453" s="559">
        <v>22</v>
      </c>
      <c r="F453" s="559" t="s">
        <v>752</v>
      </c>
      <c r="G453" s="560" t="s">
        <v>753</v>
      </c>
    </row>
    <row r="454" spans="1:7" ht="18" customHeight="1">
      <c r="A454" s="562"/>
      <c r="B454" s="561"/>
      <c r="C454" s="156" t="s">
        <v>1062</v>
      </c>
      <c r="D454" s="558">
        <v>1</v>
      </c>
      <c r="E454" s="559">
        <v>23</v>
      </c>
      <c r="F454" s="559" t="s">
        <v>754</v>
      </c>
      <c r="G454" s="560" t="s">
        <v>755</v>
      </c>
    </row>
    <row r="455" spans="1:7" ht="18" customHeight="1">
      <c r="A455" s="562"/>
      <c r="B455" s="561"/>
      <c r="C455" s="156" t="s">
        <v>1062</v>
      </c>
      <c r="D455" s="558">
        <v>1</v>
      </c>
      <c r="E455" s="559">
        <v>24</v>
      </c>
      <c r="F455" s="559" t="s">
        <v>756</v>
      </c>
      <c r="G455" s="560" t="s">
        <v>757</v>
      </c>
    </row>
    <row r="456" spans="1:7" ht="18" customHeight="1">
      <c r="A456" s="562"/>
      <c r="B456" s="561"/>
      <c r="C456" s="156" t="s">
        <v>1062</v>
      </c>
      <c r="D456" s="558">
        <v>1</v>
      </c>
      <c r="E456" s="559">
        <v>25</v>
      </c>
      <c r="F456" s="559" t="s">
        <v>758</v>
      </c>
      <c r="G456" s="560" t="s">
        <v>759</v>
      </c>
    </row>
    <row r="457" spans="1:7" ht="18" customHeight="1">
      <c r="A457" s="562"/>
      <c r="B457" s="561"/>
      <c r="C457" s="156" t="s">
        <v>1062</v>
      </c>
      <c r="D457" s="558">
        <v>1</v>
      </c>
      <c r="E457" s="559">
        <v>26</v>
      </c>
      <c r="F457" s="559" t="s">
        <v>760</v>
      </c>
      <c r="G457" s="560" t="s">
        <v>761</v>
      </c>
    </row>
    <row r="458" spans="1:7" ht="18" customHeight="1">
      <c r="A458" s="562"/>
      <c r="B458" s="561"/>
      <c r="C458" s="156" t="s">
        <v>1062</v>
      </c>
      <c r="D458" s="558">
        <v>1</v>
      </c>
      <c r="E458" s="559">
        <v>27</v>
      </c>
      <c r="F458" s="559" t="s">
        <v>762</v>
      </c>
      <c r="G458" s="560" t="s">
        <v>763</v>
      </c>
    </row>
    <row r="459" spans="1:7" ht="18" customHeight="1">
      <c r="A459" s="562"/>
      <c r="B459" s="561"/>
      <c r="C459" s="156" t="s">
        <v>1062</v>
      </c>
      <c r="D459" s="558">
        <v>1</v>
      </c>
      <c r="E459" s="559">
        <v>28</v>
      </c>
      <c r="F459" s="559" t="s">
        <v>764</v>
      </c>
      <c r="G459" s="560" t="s">
        <v>765</v>
      </c>
    </row>
    <row r="460" spans="1:7" ht="18" customHeight="1">
      <c r="A460" s="562"/>
      <c r="B460" s="561"/>
      <c r="C460" s="156" t="s">
        <v>1062</v>
      </c>
      <c r="D460" s="558">
        <v>1</v>
      </c>
      <c r="E460" s="559">
        <v>29</v>
      </c>
      <c r="F460" s="559" t="s">
        <v>766</v>
      </c>
      <c r="G460" s="560" t="s">
        <v>767</v>
      </c>
    </row>
    <row r="461" spans="1:7" ht="18" customHeight="1">
      <c r="A461" s="562"/>
      <c r="B461" s="561"/>
      <c r="C461" s="156" t="s">
        <v>1062</v>
      </c>
      <c r="D461" s="558">
        <v>1</v>
      </c>
      <c r="E461" s="559">
        <v>30</v>
      </c>
      <c r="F461" s="559" t="s">
        <v>768</v>
      </c>
      <c r="G461" s="560" t="s">
        <v>769</v>
      </c>
    </row>
    <row r="462" spans="1:7" ht="18" customHeight="1">
      <c r="A462" s="562"/>
      <c r="B462" s="561"/>
      <c r="C462" s="156" t="s">
        <v>1062</v>
      </c>
      <c r="D462" s="558">
        <v>1</v>
      </c>
      <c r="E462" s="559">
        <v>31</v>
      </c>
      <c r="F462" s="559" t="s">
        <v>770</v>
      </c>
      <c r="G462" s="560" t="s">
        <v>771</v>
      </c>
    </row>
    <row r="463" spans="1:7" ht="18" customHeight="1">
      <c r="A463" s="562"/>
      <c r="B463" s="561"/>
      <c r="C463" s="156" t="s">
        <v>1062</v>
      </c>
      <c r="D463" s="558">
        <v>1</v>
      </c>
      <c r="E463" s="559">
        <v>32</v>
      </c>
      <c r="F463" s="559" t="s">
        <v>772</v>
      </c>
      <c r="G463" s="560" t="s">
        <v>773</v>
      </c>
    </row>
    <row r="464" spans="1:7" ht="18" customHeight="1">
      <c r="A464" s="562"/>
      <c r="B464" s="561"/>
      <c r="C464" s="156" t="s">
        <v>1062</v>
      </c>
      <c r="D464" s="558">
        <v>1</v>
      </c>
      <c r="E464" s="559">
        <v>33</v>
      </c>
      <c r="F464" s="559" t="s">
        <v>774</v>
      </c>
      <c r="G464" s="560" t="s">
        <v>2428</v>
      </c>
    </row>
    <row r="465" spans="1:7" ht="18" customHeight="1">
      <c r="A465" s="562"/>
      <c r="B465" s="561"/>
      <c r="C465" s="156" t="s">
        <v>1062</v>
      </c>
      <c r="D465" s="558">
        <v>1</v>
      </c>
      <c r="E465" s="559">
        <v>34</v>
      </c>
      <c r="F465" s="559" t="s">
        <v>2429</v>
      </c>
      <c r="G465" s="560" t="s">
        <v>2430</v>
      </c>
    </row>
    <row r="466" spans="1:7" ht="18" customHeight="1">
      <c r="A466" s="562"/>
      <c r="B466" s="302"/>
      <c r="C466" s="156" t="s">
        <v>1062</v>
      </c>
      <c r="D466" s="558">
        <v>2</v>
      </c>
      <c r="E466" s="559">
        <v>1</v>
      </c>
      <c r="F466" s="559" t="s">
        <v>776</v>
      </c>
      <c r="G466" s="560" t="s">
        <v>777</v>
      </c>
    </row>
    <row r="467" spans="1:7" ht="18" customHeight="1">
      <c r="A467" s="562"/>
      <c r="B467" s="302"/>
      <c r="C467" s="156" t="s">
        <v>1062</v>
      </c>
      <c r="D467" s="558">
        <v>2</v>
      </c>
      <c r="E467" s="559">
        <v>2</v>
      </c>
      <c r="F467" s="559" t="s">
        <v>778</v>
      </c>
      <c r="G467" s="560" t="s">
        <v>779</v>
      </c>
    </row>
    <row r="468" spans="1:7" ht="18" customHeight="1">
      <c r="A468" s="562"/>
      <c r="B468" s="302"/>
      <c r="C468" s="156" t="s">
        <v>1062</v>
      </c>
      <c r="D468" s="558">
        <v>2</v>
      </c>
      <c r="E468" s="559">
        <v>3</v>
      </c>
      <c r="F468" s="559" t="s">
        <v>780</v>
      </c>
      <c r="G468" s="560" t="s">
        <v>2431</v>
      </c>
    </row>
    <row r="469" spans="1:7" ht="18" customHeight="1">
      <c r="A469" s="562"/>
      <c r="B469" s="302"/>
      <c r="C469" s="156" t="s">
        <v>1062</v>
      </c>
      <c r="D469" s="558">
        <v>2</v>
      </c>
      <c r="E469" s="559">
        <v>4</v>
      </c>
      <c r="F469" s="559" t="s">
        <v>781</v>
      </c>
      <c r="G469" s="560" t="s">
        <v>782</v>
      </c>
    </row>
    <row r="470" spans="1:7" ht="18" customHeight="1">
      <c r="A470" s="562"/>
      <c r="B470" s="302"/>
      <c r="C470" s="156" t="s">
        <v>1062</v>
      </c>
      <c r="D470" s="558">
        <v>2</v>
      </c>
      <c r="E470" s="559">
        <v>5</v>
      </c>
      <c r="F470" s="559" t="s">
        <v>783</v>
      </c>
      <c r="G470" s="560" t="s">
        <v>784</v>
      </c>
    </row>
    <row r="471" spans="1:7" ht="18" customHeight="1">
      <c r="A471" s="562"/>
      <c r="B471" s="302"/>
      <c r="C471" s="156" t="s">
        <v>1062</v>
      </c>
      <c r="D471" s="558">
        <v>2</v>
      </c>
      <c r="E471" s="559">
        <v>6</v>
      </c>
      <c r="F471" s="559" t="s">
        <v>785</v>
      </c>
      <c r="G471" s="560" t="s">
        <v>786</v>
      </c>
    </row>
    <row r="472" spans="1:7" ht="18" customHeight="1">
      <c r="A472" s="562"/>
      <c r="B472" s="302"/>
      <c r="C472" s="156" t="s">
        <v>1062</v>
      </c>
      <c r="D472" s="558">
        <v>2</v>
      </c>
      <c r="E472" s="559">
        <v>7</v>
      </c>
      <c r="F472" s="559" t="s">
        <v>787</v>
      </c>
      <c r="G472" s="560" t="s">
        <v>788</v>
      </c>
    </row>
    <row r="473" spans="1:7" ht="18" customHeight="1">
      <c r="A473" s="562"/>
      <c r="B473" s="302"/>
      <c r="C473" s="156" t="s">
        <v>1062</v>
      </c>
      <c r="D473" s="558">
        <v>2</v>
      </c>
      <c r="E473" s="559">
        <v>8</v>
      </c>
      <c r="F473" s="559" t="s">
        <v>789</v>
      </c>
      <c r="G473" s="560" t="s">
        <v>790</v>
      </c>
    </row>
    <row r="474" spans="1:7" ht="18" customHeight="1">
      <c r="A474" s="562"/>
      <c r="B474" s="302"/>
      <c r="C474" s="156" t="s">
        <v>1062</v>
      </c>
      <c r="D474" s="558">
        <v>2</v>
      </c>
      <c r="E474" s="559">
        <v>9</v>
      </c>
      <c r="F474" s="559" t="s">
        <v>791</v>
      </c>
      <c r="G474" s="560" t="s">
        <v>792</v>
      </c>
    </row>
    <row r="475" spans="1:7" ht="18" customHeight="1">
      <c r="A475" s="562"/>
      <c r="B475" s="302"/>
      <c r="C475" s="156" t="s">
        <v>1062</v>
      </c>
      <c r="D475" s="558">
        <v>2</v>
      </c>
      <c r="E475" s="559">
        <v>10</v>
      </c>
      <c r="F475" s="559" t="s">
        <v>793</v>
      </c>
      <c r="G475" s="560" t="s">
        <v>794</v>
      </c>
    </row>
    <row r="476" spans="1:7" ht="18" customHeight="1">
      <c r="A476" s="562"/>
      <c r="B476" s="302"/>
      <c r="C476" s="156" t="s">
        <v>1062</v>
      </c>
      <c r="D476" s="558">
        <v>2</v>
      </c>
      <c r="E476" s="559">
        <v>11</v>
      </c>
      <c r="F476" s="559" t="s">
        <v>795</v>
      </c>
      <c r="G476" s="560" t="s">
        <v>796</v>
      </c>
    </row>
    <row r="477" spans="1:7" ht="18" customHeight="1">
      <c r="A477" s="562"/>
      <c r="B477" s="302"/>
      <c r="C477" s="156" t="s">
        <v>1062</v>
      </c>
      <c r="D477" s="558">
        <v>2</v>
      </c>
      <c r="E477" s="559">
        <v>12</v>
      </c>
      <c r="F477" s="559" t="s">
        <v>797</v>
      </c>
      <c r="G477" s="560" t="s">
        <v>798</v>
      </c>
    </row>
    <row r="478" spans="1:7" ht="18" customHeight="1">
      <c r="A478" s="562"/>
      <c r="B478" s="302"/>
      <c r="C478" s="156" t="s">
        <v>1062</v>
      </c>
      <c r="D478" s="558">
        <v>2</v>
      </c>
      <c r="E478" s="559">
        <v>13</v>
      </c>
      <c r="F478" s="559" t="s">
        <v>799</v>
      </c>
      <c r="G478" s="560" t="s">
        <v>800</v>
      </c>
    </row>
    <row r="479" spans="1:7" ht="18" customHeight="1">
      <c r="A479" s="562"/>
      <c r="B479" s="302"/>
      <c r="C479" s="156" t="s">
        <v>1062</v>
      </c>
      <c r="D479" s="558">
        <v>2</v>
      </c>
      <c r="E479" s="559">
        <v>14</v>
      </c>
      <c r="F479" s="559" t="s">
        <v>801</v>
      </c>
      <c r="G479" s="560" t="s">
        <v>802</v>
      </c>
    </row>
    <row r="480" spans="1:7" ht="18" customHeight="1">
      <c r="A480" s="562"/>
      <c r="B480" s="302"/>
      <c r="C480" s="156" t="s">
        <v>1062</v>
      </c>
      <c r="D480" s="558">
        <v>2</v>
      </c>
      <c r="E480" s="559">
        <v>15</v>
      </c>
      <c r="F480" s="559" t="s">
        <v>803</v>
      </c>
      <c r="G480" s="560" t="s">
        <v>804</v>
      </c>
    </row>
    <row r="481" spans="1:7" ht="18" customHeight="1">
      <c r="A481" s="562"/>
      <c r="B481" s="302"/>
      <c r="C481" s="156" t="s">
        <v>1062</v>
      </c>
      <c r="D481" s="558">
        <v>2</v>
      </c>
      <c r="E481" s="559">
        <v>16</v>
      </c>
      <c r="F481" s="559" t="s">
        <v>805</v>
      </c>
      <c r="G481" s="560" t="s">
        <v>806</v>
      </c>
    </row>
    <row r="482" spans="1:7" ht="18" customHeight="1">
      <c r="A482" s="562"/>
      <c r="B482" s="302"/>
      <c r="C482" s="156" t="s">
        <v>1062</v>
      </c>
      <c r="D482" s="558">
        <v>2</v>
      </c>
      <c r="E482" s="559">
        <v>17</v>
      </c>
      <c r="F482" s="559" t="s">
        <v>807</v>
      </c>
      <c r="G482" s="560" t="s">
        <v>808</v>
      </c>
    </row>
    <row r="483" spans="1:7" ht="18" customHeight="1">
      <c r="A483" s="562"/>
      <c r="B483" s="302"/>
      <c r="C483" s="156" t="s">
        <v>1062</v>
      </c>
      <c r="D483" s="558">
        <v>2</v>
      </c>
      <c r="E483" s="559">
        <v>18</v>
      </c>
      <c r="F483" s="559" t="s">
        <v>809</v>
      </c>
      <c r="G483" s="560" t="s">
        <v>810</v>
      </c>
    </row>
    <row r="484" spans="1:7" ht="18" customHeight="1">
      <c r="A484" s="562"/>
      <c r="B484" s="302"/>
      <c r="C484" s="156" t="s">
        <v>1062</v>
      </c>
      <c r="D484" s="558">
        <v>2</v>
      </c>
      <c r="E484" s="559">
        <v>19</v>
      </c>
      <c r="F484" s="559" t="s">
        <v>811</v>
      </c>
      <c r="G484" s="560" t="s">
        <v>812</v>
      </c>
    </row>
    <row r="485" spans="1:7" ht="18" customHeight="1">
      <c r="A485" s="562"/>
      <c r="B485" s="302"/>
      <c r="C485" s="156" t="s">
        <v>1062</v>
      </c>
      <c r="D485" s="558">
        <v>2</v>
      </c>
      <c r="E485" s="559">
        <v>20</v>
      </c>
      <c r="F485" s="559" t="s">
        <v>813</v>
      </c>
      <c r="G485" s="560" t="s">
        <v>814</v>
      </c>
    </row>
    <row r="486" spans="1:7" ht="18" customHeight="1">
      <c r="A486" s="562"/>
      <c r="B486" s="302"/>
      <c r="C486" s="156" t="s">
        <v>1062</v>
      </c>
      <c r="D486" s="558">
        <v>2</v>
      </c>
      <c r="E486" s="559">
        <v>21</v>
      </c>
      <c r="F486" s="559" t="s">
        <v>815</v>
      </c>
      <c r="G486" s="560" t="s">
        <v>816</v>
      </c>
    </row>
    <row r="487" spans="1:7" ht="18" customHeight="1">
      <c r="A487" s="562"/>
      <c r="B487" s="302"/>
      <c r="C487" s="156" t="s">
        <v>1062</v>
      </c>
      <c r="D487" s="558">
        <v>2</v>
      </c>
      <c r="E487" s="559">
        <v>22</v>
      </c>
      <c r="F487" s="559" t="s">
        <v>817</v>
      </c>
      <c r="G487" s="560" t="s">
        <v>818</v>
      </c>
    </row>
    <row r="488" spans="1:7" ht="18" customHeight="1">
      <c r="A488" s="562"/>
      <c r="B488" s="302"/>
      <c r="C488" s="156" t="s">
        <v>1062</v>
      </c>
      <c r="D488" s="558">
        <v>2</v>
      </c>
      <c r="E488" s="559">
        <v>23</v>
      </c>
      <c r="F488" s="559" t="s">
        <v>819</v>
      </c>
      <c r="G488" s="560" t="s">
        <v>820</v>
      </c>
    </row>
    <row r="489" spans="1:7" ht="18" customHeight="1">
      <c r="A489" s="562"/>
      <c r="B489" s="302"/>
      <c r="C489" s="156" t="s">
        <v>1062</v>
      </c>
      <c r="D489" s="558">
        <v>2</v>
      </c>
      <c r="E489" s="559">
        <v>24</v>
      </c>
      <c r="F489" s="559" t="s">
        <v>821</v>
      </c>
      <c r="G489" s="560" t="s">
        <v>822</v>
      </c>
    </row>
    <row r="490" spans="1:7" ht="18" customHeight="1">
      <c r="A490" s="562"/>
      <c r="B490" s="302"/>
      <c r="C490" s="156" t="s">
        <v>1062</v>
      </c>
      <c r="D490" s="558">
        <v>2</v>
      </c>
      <c r="E490" s="559">
        <v>25</v>
      </c>
      <c r="F490" s="559" t="s">
        <v>823</v>
      </c>
      <c r="G490" s="560" t="s">
        <v>824</v>
      </c>
    </row>
    <row r="491" spans="1:7" ht="18" customHeight="1">
      <c r="A491" s="562"/>
      <c r="B491" s="302"/>
      <c r="C491" s="156" t="s">
        <v>1062</v>
      </c>
      <c r="D491" s="558">
        <v>2</v>
      </c>
      <c r="E491" s="559">
        <v>26</v>
      </c>
      <c r="F491" s="559" t="s">
        <v>825</v>
      </c>
      <c r="G491" s="560" t="s">
        <v>826</v>
      </c>
    </row>
    <row r="492" spans="1:7" ht="18" customHeight="1">
      <c r="A492" s="562"/>
      <c r="B492" s="302"/>
      <c r="C492" s="156" t="s">
        <v>1062</v>
      </c>
      <c r="D492" s="558">
        <v>2</v>
      </c>
      <c r="E492" s="559">
        <v>27</v>
      </c>
      <c r="F492" s="559" t="s">
        <v>827</v>
      </c>
      <c r="G492" s="560" t="s">
        <v>828</v>
      </c>
    </row>
    <row r="493" spans="1:7" ht="18" customHeight="1">
      <c r="A493" s="562"/>
      <c r="B493" s="302"/>
      <c r="C493" s="156" t="s">
        <v>1062</v>
      </c>
      <c r="D493" s="558">
        <v>2</v>
      </c>
      <c r="E493" s="559">
        <v>28</v>
      </c>
      <c r="F493" s="559" t="s">
        <v>829</v>
      </c>
      <c r="G493" s="560" t="s">
        <v>830</v>
      </c>
    </row>
    <row r="494" spans="1:7" ht="18" customHeight="1">
      <c r="A494" s="562"/>
      <c r="B494" s="302"/>
      <c r="C494" s="156" t="s">
        <v>1062</v>
      </c>
      <c r="D494" s="558">
        <v>2</v>
      </c>
      <c r="E494" s="559">
        <v>29</v>
      </c>
      <c r="F494" s="559" t="s">
        <v>831</v>
      </c>
      <c r="G494" s="560" t="s">
        <v>832</v>
      </c>
    </row>
    <row r="495" spans="1:7" ht="18" customHeight="1">
      <c r="A495" s="562"/>
      <c r="B495" s="302"/>
      <c r="C495" s="156" t="s">
        <v>1062</v>
      </c>
      <c r="D495" s="558">
        <v>2</v>
      </c>
      <c r="E495" s="559">
        <v>30</v>
      </c>
      <c r="F495" s="559" t="s">
        <v>833</v>
      </c>
      <c r="G495" s="560" t="s">
        <v>834</v>
      </c>
    </row>
    <row r="496" spans="1:7" ht="18" customHeight="1">
      <c r="A496" s="562"/>
      <c r="B496" s="302"/>
      <c r="C496" s="156" t="s">
        <v>1062</v>
      </c>
      <c r="D496" s="558">
        <v>2</v>
      </c>
      <c r="E496" s="559">
        <v>31</v>
      </c>
      <c r="F496" s="559" t="s">
        <v>835</v>
      </c>
      <c r="G496" s="560" t="s">
        <v>836</v>
      </c>
    </row>
    <row r="497" spans="1:7" ht="18" customHeight="1">
      <c r="A497" s="562"/>
      <c r="B497" s="302"/>
      <c r="C497" s="156" t="s">
        <v>1062</v>
      </c>
      <c r="D497" s="558">
        <v>2</v>
      </c>
      <c r="E497" s="559">
        <v>32</v>
      </c>
      <c r="F497" s="559" t="s">
        <v>837</v>
      </c>
      <c r="G497" s="560" t="s">
        <v>838</v>
      </c>
    </row>
    <row r="498" spans="1:7" ht="18" customHeight="1">
      <c r="A498" s="562"/>
      <c r="B498" s="561"/>
      <c r="C498" s="156" t="s">
        <v>1062</v>
      </c>
      <c r="D498" s="558">
        <v>3</v>
      </c>
      <c r="E498" s="559">
        <v>1</v>
      </c>
      <c r="F498" s="559" t="s">
        <v>839</v>
      </c>
      <c r="G498" s="560" t="s">
        <v>840</v>
      </c>
    </row>
    <row r="499" spans="1:7" ht="18" customHeight="1">
      <c r="A499" s="562"/>
      <c r="B499" s="561"/>
      <c r="C499" s="156" t="s">
        <v>1062</v>
      </c>
      <c r="D499" s="558">
        <v>3</v>
      </c>
      <c r="E499" s="559">
        <v>2</v>
      </c>
      <c r="F499" s="559" t="s">
        <v>841</v>
      </c>
      <c r="G499" s="560" t="s">
        <v>842</v>
      </c>
    </row>
    <row r="500" spans="1:7" ht="18" customHeight="1">
      <c r="A500" s="562"/>
      <c r="B500" s="561"/>
      <c r="C500" s="156" t="s">
        <v>1062</v>
      </c>
      <c r="D500" s="558">
        <v>3</v>
      </c>
      <c r="E500" s="559">
        <v>3</v>
      </c>
      <c r="F500" s="559" t="s">
        <v>843</v>
      </c>
      <c r="G500" s="560" t="s">
        <v>2432</v>
      </c>
    </row>
    <row r="501" spans="1:7" ht="18" customHeight="1">
      <c r="A501" s="562"/>
      <c r="B501" s="561"/>
      <c r="C501" s="156" t="s">
        <v>1062</v>
      </c>
      <c r="D501" s="558">
        <v>3</v>
      </c>
      <c r="E501" s="559">
        <v>4</v>
      </c>
      <c r="F501" s="559" t="s">
        <v>844</v>
      </c>
      <c r="G501" s="560" t="s">
        <v>845</v>
      </c>
    </row>
    <row r="502" spans="1:7" ht="18" customHeight="1">
      <c r="A502" s="562"/>
      <c r="B502" s="561"/>
      <c r="C502" s="156" t="s">
        <v>1062</v>
      </c>
      <c r="D502" s="558">
        <v>3</v>
      </c>
      <c r="E502" s="559">
        <v>5</v>
      </c>
      <c r="F502" s="559" t="s">
        <v>846</v>
      </c>
      <c r="G502" s="560" t="s">
        <v>847</v>
      </c>
    </row>
    <row r="503" spans="1:7" ht="18" customHeight="1">
      <c r="A503" s="562"/>
      <c r="B503" s="561"/>
      <c r="C503" s="156" t="s">
        <v>1062</v>
      </c>
      <c r="D503" s="558">
        <v>3</v>
      </c>
      <c r="E503" s="559">
        <v>6</v>
      </c>
      <c r="F503" s="559" t="s">
        <v>848</v>
      </c>
      <c r="G503" s="560" t="s">
        <v>849</v>
      </c>
    </row>
    <row r="504" spans="1:7" ht="18" customHeight="1">
      <c r="A504" s="562"/>
      <c r="B504" s="561"/>
      <c r="C504" s="156" t="s">
        <v>1062</v>
      </c>
      <c r="D504" s="558">
        <v>3</v>
      </c>
      <c r="E504" s="559">
        <v>7</v>
      </c>
      <c r="F504" s="559" t="s">
        <v>850</v>
      </c>
      <c r="G504" s="560" t="s">
        <v>851</v>
      </c>
    </row>
    <row r="505" spans="1:7" ht="18" customHeight="1">
      <c r="A505" s="562"/>
      <c r="B505" s="561"/>
      <c r="C505" s="156" t="s">
        <v>1062</v>
      </c>
      <c r="D505" s="558">
        <v>3</v>
      </c>
      <c r="E505" s="559">
        <v>8</v>
      </c>
      <c r="F505" s="559" t="s">
        <v>852</v>
      </c>
      <c r="G505" s="560" t="s">
        <v>853</v>
      </c>
    </row>
    <row r="506" spans="1:7" ht="18" customHeight="1">
      <c r="A506" s="562"/>
      <c r="B506" s="561"/>
      <c r="C506" s="156" t="s">
        <v>1062</v>
      </c>
      <c r="D506" s="558">
        <v>3</v>
      </c>
      <c r="E506" s="559">
        <v>9</v>
      </c>
      <c r="F506" s="559" t="s">
        <v>854</v>
      </c>
      <c r="G506" s="560" t="s">
        <v>855</v>
      </c>
    </row>
    <row r="507" spans="1:7" ht="18" customHeight="1">
      <c r="A507" s="562"/>
      <c r="B507" s="561"/>
      <c r="C507" s="156" t="s">
        <v>1062</v>
      </c>
      <c r="D507" s="558">
        <v>3</v>
      </c>
      <c r="E507" s="559">
        <v>10</v>
      </c>
      <c r="F507" s="559" t="s">
        <v>856</v>
      </c>
      <c r="G507" s="560" t="s">
        <v>857</v>
      </c>
    </row>
    <row r="508" spans="1:7" ht="18" customHeight="1">
      <c r="A508" s="562"/>
      <c r="B508" s="561"/>
      <c r="C508" s="156" t="s">
        <v>1062</v>
      </c>
      <c r="D508" s="558">
        <v>3</v>
      </c>
      <c r="E508" s="559">
        <v>11</v>
      </c>
      <c r="F508" s="559" t="s">
        <v>858</v>
      </c>
      <c r="G508" s="560" t="s">
        <v>859</v>
      </c>
    </row>
    <row r="509" spans="1:7" ht="18" customHeight="1">
      <c r="A509" s="562"/>
      <c r="B509" s="561"/>
      <c r="C509" s="156" t="s">
        <v>1062</v>
      </c>
      <c r="D509" s="558">
        <v>3</v>
      </c>
      <c r="E509" s="559">
        <v>12</v>
      </c>
      <c r="F509" s="559" t="s">
        <v>860</v>
      </c>
      <c r="G509" s="560" t="s">
        <v>861</v>
      </c>
    </row>
    <row r="510" spans="1:7" ht="18" customHeight="1">
      <c r="A510" s="562"/>
      <c r="B510" s="561"/>
      <c r="C510" s="156" t="s">
        <v>1062</v>
      </c>
      <c r="D510" s="558">
        <v>3</v>
      </c>
      <c r="E510" s="559">
        <v>13</v>
      </c>
      <c r="F510" s="559" t="s">
        <v>862</v>
      </c>
      <c r="G510" s="560" t="s">
        <v>863</v>
      </c>
    </row>
    <row r="511" spans="1:7" ht="18" customHeight="1">
      <c r="A511" s="562"/>
      <c r="B511" s="561"/>
      <c r="C511" s="156" t="s">
        <v>1062</v>
      </c>
      <c r="D511" s="558">
        <v>3</v>
      </c>
      <c r="E511" s="559">
        <v>14</v>
      </c>
      <c r="F511" s="559" t="s">
        <v>864</v>
      </c>
      <c r="G511" s="560" t="s">
        <v>865</v>
      </c>
    </row>
    <row r="512" spans="1:7" ht="18" customHeight="1">
      <c r="A512" s="562"/>
      <c r="B512" s="561"/>
      <c r="C512" s="156" t="s">
        <v>1062</v>
      </c>
      <c r="D512" s="558">
        <v>3</v>
      </c>
      <c r="E512" s="559">
        <v>15</v>
      </c>
      <c r="F512" s="559" t="s">
        <v>866</v>
      </c>
      <c r="G512" s="560" t="s">
        <v>867</v>
      </c>
    </row>
    <row r="513" spans="1:7" ht="18" customHeight="1">
      <c r="A513" s="562"/>
      <c r="B513" s="561"/>
      <c r="C513" s="156" t="s">
        <v>1062</v>
      </c>
      <c r="D513" s="558">
        <v>3</v>
      </c>
      <c r="E513" s="559">
        <v>16</v>
      </c>
      <c r="F513" s="559" t="s">
        <v>868</v>
      </c>
      <c r="G513" s="560" t="s">
        <v>869</v>
      </c>
    </row>
    <row r="514" spans="1:7" ht="18" customHeight="1">
      <c r="A514" s="562"/>
      <c r="B514" s="561"/>
      <c r="C514" s="156" t="s">
        <v>1062</v>
      </c>
      <c r="D514" s="558">
        <v>3</v>
      </c>
      <c r="E514" s="559">
        <v>17</v>
      </c>
      <c r="F514" s="559" t="s">
        <v>870</v>
      </c>
      <c r="G514" s="560" t="s">
        <v>871</v>
      </c>
    </row>
    <row r="515" spans="1:7" ht="18" customHeight="1">
      <c r="A515" s="562"/>
      <c r="B515" s="561"/>
      <c r="C515" s="156" t="s">
        <v>1062</v>
      </c>
      <c r="D515" s="558">
        <v>3</v>
      </c>
      <c r="E515" s="559">
        <v>18</v>
      </c>
      <c r="F515" s="559" t="s">
        <v>872</v>
      </c>
      <c r="G515" s="560" t="s">
        <v>873</v>
      </c>
    </row>
    <row r="516" spans="1:7" ht="18" customHeight="1">
      <c r="A516" s="562"/>
      <c r="B516" s="561"/>
      <c r="C516" s="156" t="s">
        <v>1062</v>
      </c>
      <c r="D516" s="558">
        <v>3</v>
      </c>
      <c r="E516" s="559">
        <v>19</v>
      </c>
      <c r="F516" s="559" t="s">
        <v>874</v>
      </c>
      <c r="G516" s="560" t="s">
        <v>875</v>
      </c>
    </row>
    <row r="517" spans="1:7" ht="18" customHeight="1">
      <c r="A517" s="562"/>
      <c r="B517" s="561"/>
      <c r="C517" s="156" t="s">
        <v>1062</v>
      </c>
      <c r="D517" s="558">
        <v>3</v>
      </c>
      <c r="E517" s="559">
        <v>20</v>
      </c>
      <c r="F517" s="559" t="s">
        <v>876</v>
      </c>
      <c r="G517" s="560" t="s">
        <v>877</v>
      </c>
    </row>
    <row r="518" spans="1:7" ht="18" customHeight="1">
      <c r="A518" s="562"/>
      <c r="B518" s="561"/>
      <c r="C518" s="156" t="s">
        <v>1062</v>
      </c>
      <c r="D518" s="558">
        <v>3</v>
      </c>
      <c r="E518" s="559">
        <v>21</v>
      </c>
      <c r="F518" s="559" t="s">
        <v>878</v>
      </c>
      <c r="G518" s="560" t="s">
        <v>879</v>
      </c>
    </row>
    <row r="519" spans="1:7" ht="18" customHeight="1">
      <c r="A519" s="562"/>
      <c r="B519" s="561"/>
      <c r="C519" s="156" t="s">
        <v>1062</v>
      </c>
      <c r="D519" s="558">
        <v>3</v>
      </c>
      <c r="E519" s="559">
        <v>22</v>
      </c>
      <c r="F519" s="559" t="s">
        <v>880</v>
      </c>
      <c r="G519" s="560" t="s">
        <v>2433</v>
      </c>
    </row>
    <row r="520" spans="1:7" ht="18" customHeight="1">
      <c r="A520" s="562"/>
      <c r="B520" s="561"/>
      <c r="C520" s="156" t="s">
        <v>1062</v>
      </c>
      <c r="D520" s="558">
        <v>3</v>
      </c>
      <c r="E520" s="559">
        <v>23</v>
      </c>
      <c r="F520" s="559" t="s">
        <v>881</v>
      </c>
      <c r="G520" s="560" t="s">
        <v>882</v>
      </c>
    </row>
    <row r="521" spans="1:7" ht="18" customHeight="1">
      <c r="A521" s="562"/>
      <c r="B521" s="561"/>
      <c r="C521" s="156" t="s">
        <v>1062</v>
      </c>
      <c r="D521" s="558">
        <v>3</v>
      </c>
      <c r="E521" s="559">
        <v>24</v>
      </c>
      <c r="F521" s="559" t="s">
        <v>883</v>
      </c>
      <c r="G521" s="560" t="s">
        <v>884</v>
      </c>
    </row>
    <row r="522" spans="1:7" ht="18" customHeight="1">
      <c r="A522" s="562"/>
      <c r="B522" s="561"/>
      <c r="C522" s="156" t="s">
        <v>1062</v>
      </c>
      <c r="D522" s="558">
        <v>3</v>
      </c>
      <c r="E522" s="559">
        <v>25</v>
      </c>
      <c r="F522" s="559" t="s">
        <v>885</v>
      </c>
      <c r="G522" s="560" t="s">
        <v>886</v>
      </c>
    </row>
    <row r="523" spans="1:7" ht="18" customHeight="1">
      <c r="A523" s="562"/>
      <c r="B523" s="561"/>
      <c r="C523" s="156" t="s">
        <v>1062</v>
      </c>
      <c r="D523" s="558">
        <v>3</v>
      </c>
      <c r="E523" s="559">
        <v>26</v>
      </c>
      <c r="F523" s="559" t="s">
        <v>887</v>
      </c>
      <c r="G523" s="560" t="s">
        <v>888</v>
      </c>
    </row>
    <row r="524" spans="1:7" ht="18" customHeight="1">
      <c r="A524" s="562"/>
      <c r="B524" s="561"/>
      <c r="C524" s="156" t="s">
        <v>1062</v>
      </c>
      <c r="D524" s="558">
        <v>3</v>
      </c>
      <c r="E524" s="559">
        <v>27</v>
      </c>
      <c r="F524" s="559" t="s">
        <v>889</v>
      </c>
      <c r="G524" s="560" t="s">
        <v>890</v>
      </c>
    </row>
    <row r="525" spans="1:7" ht="18" customHeight="1">
      <c r="A525" s="562"/>
      <c r="B525" s="561"/>
      <c r="C525" s="156" t="s">
        <v>1062</v>
      </c>
      <c r="D525" s="558">
        <v>3</v>
      </c>
      <c r="E525" s="559">
        <v>28</v>
      </c>
      <c r="F525" s="559" t="s">
        <v>891</v>
      </c>
      <c r="G525" s="560" t="s">
        <v>892</v>
      </c>
    </row>
    <row r="526" spans="1:7" ht="18" customHeight="1">
      <c r="A526" s="562"/>
      <c r="B526" s="561"/>
      <c r="C526" s="156" t="s">
        <v>1062</v>
      </c>
      <c r="D526" s="558">
        <v>3</v>
      </c>
      <c r="E526" s="559">
        <v>29</v>
      </c>
      <c r="F526" s="559" t="s">
        <v>893</v>
      </c>
      <c r="G526" s="560" t="s">
        <v>894</v>
      </c>
    </row>
    <row r="527" spans="1:7" ht="18" customHeight="1">
      <c r="A527" s="562"/>
      <c r="B527" s="563"/>
      <c r="C527" s="156" t="s">
        <v>1062</v>
      </c>
      <c r="D527" s="558">
        <v>4</v>
      </c>
      <c r="E527" s="559">
        <v>1</v>
      </c>
      <c r="F527" s="559" t="s">
        <v>895</v>
      </c>
      <c r="G527" s="560" t="s">
        <v>896</v>
      </c>
    </row>
    <row r="528" spans="1:7" ht="18" customHeight="1">
      <c r="A528" s="562"/>
      <c r="B528" s="563"/>
      <c r="C528" s="156" t="s">
        <v>1062</v>
      </c>
      <c r="D528" s="558">
        <v>4</v>
      </c>
      <c r="E528" s="559">
        <v>2</v>
      </c>
      <c r="F528" s="559" t="s">
        <v>897</v>
      </c>
      <c r="G528" s="560" t="s">
        <v>2434</v>
      </c>
    </row>
    <row r="529" spans="1:7" ht="18" customHeight="1">
      <c r="A529" s="562"/>
      <c r="B529" s="563"/>
      <c r="C529" s="156" t="s">
        <v>1062</v>
      </c>
      <c r="D529" s="558">
        <v>4</v>
      </c>
      <c r="E529" s="559">
        <v>3</v>
      </c>
      <c r="F529" s="559" t="s">
        <v>898</v>
      </c>
      <c r="G529" s="560" t="s">
        <v>899</v>
      </c>
    </row>
    <row r="530" spans="1:7" ht="18" customHeight="1">
      <c r="A530" s="562"/>
      <c r="B530" s="563"/>
      <c r="C530" s="156" t="s">
        <v>1062</v>
      </c>
      <c r="D530" s="558">
        <v>4</v>
      </c>
      <c r="E530" s="559">
        <v>4</v>
      </c>
      <c r="F530" s="559" t="s">
        <v>900</v>
      </c>
      <c r="G530" s="560" t="s">
        <v>901</v>
      </c>
    </row>
    <row r="531" spans="1:7" ht="18" customHeight="1">
      <c r="A531" s="562"/>
      <c r="B531" s="563"/>
      <c r="C531" s="156" t="s">
        <v>1062</v>
      </c>
      <c r="D531" s="558">
        <v>4</v>
      </c>
      <c r="E531" s="559">
        <v>5</v>
      </c>
      <c r="F531" s="559" t="s">
        <v>902</v>
      </c>
      <c r="G531" s="560" t="s">
        <v>2435</v>
      </c>
    </row>
    <row r="532" spans="1:7" ht="18" customHeight="1">
      <c r="A532" s="562"/>
      <c r="B532" s="563"/>
      <c r="C532" s="156" t="s">
        <v>1062</v>
      </c>
      <c r="D532" s="558">
        <v>4</v>
      </c>
      <c r="E532" s="559">
        <v>6</v>
      </c>
      <c r="F532" s="559" t="s">
        <v>903</v>
      </c>
      <c r="G532" s="560" t="s">
        <v>904</v>
      </c>
    </row>
    <row r="533" spans="1:7" ht="18" customHeight="1">
      <c r="A533" s="562"/>
      <c r="B533" s="563"/>
      <c r="C533" s="156" t="s">
        <v>1062</v>
      </c>
      <c r="D533" s="558">
        <v>4</v>
      </c>
      <c r="E533" s="559">
        <v>7</v>
      </c>
      <c r="F533" s="559" t="s">
        <v>905</v>
      </c>
      <c r="G533" s="560" t="s">
        <v>906</v>
      </c>
    </row>
    <row r="534" spans="1:7" ht="18" customHeight="1">
      <c r="A534" s="562"/>
      <c r="B534" s="563"/>
      <c r="C534" s="156" t="s">
        <v>1062</v>
      </c>
      <c r="D534" s="558">
        <v>4</v>
      </c>
      <c r="E534" s="559">
        <v>8</v>
      </c>
      <c r="F534" s="559" t="s">
        <v>907</v>
      </c>
      <c r="G534" s="560" t="s">
        <v>908</v>
      </c>
    </row>
    <row r="535" spans="1:7" ht="18" customHeight="1">
      <c r="A535" s="562"/>
      <c r="B535" s="563"/>
      <c r="C535" s="156" t="s">
        <v>1062</v>
      </c>
      <c r="D535" s="558">
        <v>4</v>
      </c>
      <c r="E535" s="559">
        <v>9</v>
      </c>
      <c r="F535" s="559" t="s">
        <v>909</v>
      </c>
      <c r="G535" s="560" t="s">
        <v>910</v>
      </c>
    </row>
    <row r="536" spans="1:7" ht="18" customHeight="1">
      <c r="A536" s="562"/>
      <c r="B536" s="563"/>
      <c r="C536" s="156" t="s">
        <v>1062</v>
      </c>
      <c r="D536" s="558">
        <v>4</v>
      </c>
      <c r="E536" s="559">
        <v>10</v>
      </c>
      <c r="F536" s="559" t="s">
        <v>911</v>
      </c>
      <c r="G536" s="560" t="s">
        <v>912</v>
      </c>
    </row>
    <row r="537" spans="1:7" ht="18" customHeight="1">
      <c r="A537" s="562"/>
      <c r="B537" s="563"/>
      <c r="C537" s="156" t="s">
        <v>1062</v>
      </c>
      <c r="D537" s="558">
        <v>4</v>
      </c>
      <c r="E537" s="559">
        <v>11</v>
      </c>
      <c r="F537" s="559" t="s">
        <v>913</v>
      </c>
      <c r="G537" s="560" t="s">
        <v>914</v>
      </c>
    </row>
    <row r="538" spans="1:7" ht="18" customHeight="1">
      <c r="A538" s="562"/>
      <c r="B538" s="563"/>
      <c r="C538" s="156" t="s">
        <v>1062</v>
      </c>
      <c r="D538" s="558">
        <v>4</v>
      </c>
      <c r="E538" s="559">
        <v>12</v>
      </c>
      <c r="F538" s="559" t="s">
        <v>915</v>
      </c>
      <c r="G538" s="560" t="s">
        <v>916</v>
      </c>
    </row>
    <row r="539" spans="1:7" ht="18" customHeight="1">
      <c r="A539" s="562"/>
      <c r="B539" s="563"/>
      <c r="C539" s="156" t="s">
        <v>1062</v>
      </c>
      <c r="D539" s="558">
        <v>4</v>
      </c>
      <c r="E539" s="559">
        <v>13</v>
      </c>
      <c r="F539" s="559" t="s">
        <v>917</v>
      </c>
      <c r="G539" s="560" t="s">
        <v>918</v>
      </c>
    </row>
    <row r="540" spans="1:7" ht="18" customHeight="1">
      <c r="A540" s="562"/>
      <c r="B540" s="563"/>
      <c r="C540" s="156" t="s">
        <v>1062</v>
      </c>
      <c r="D540" s="558">
        <v>4</v>
      </c>
      <c r="E540" s="559">
        <v>14</v>
      </c>
      <c r="F540" s="559" t="s">
        <v>919</v>
      </c>
      <c r="G540" s="560" t="s">
        <v>920</v>
      </c>
    </row>
    <row r="541" spans="1:7" ht="18" customHeight="1">
      <c r="A541" s="562"/>
      <c r="B541" s="563"/>
      <c r="C541" s="156" t="s">
        <v>1062</v>
      </c>
      <c r="D541" s="558">
        <v>4</v>
      </c>
      <c r="E541" s="559">
        <v>15</v>
      </c>
      <c r="F541" s="559" t="s">
        <v>921</v>
      </c>
      <c r="G541" s="560" t="s">
        <v>922</v>
      </c>
    </row>
    <row r="542" spans="1:7" ht="18" customHeight="1">
      <c r="A542" s="562"/>
      <c r="B542" s="563"/>
      <c r="C542" s="156" t="s">
        <v>1062</v>
      </c>
      <c r="D542" s="558">
        <v>4</v>
      </c>
      <c r="E542" s="559">
        <v>16</v>
      </c>
      <c r="F542" s="559" t="s">
        <v>923</v>
      </c>
      <c r="G542" s="560" t="s">
        <v>924</v>
      </c>
    </row>
    <row r="543" spans="1:7" ht="18" customHeight="1">
      <c r="A543" s="562"/>
      <c r="B543" s="563"/>
      <c r="C543" s="156" t="s">
        <v>1062</v>
      </c>
      <c r="D543" s="558">
        <v>4</v>
      </c>
      <c r="E543" s="559">
        <v>17</v>
      </c>
      <c r="F543" s="559" t="s">
        <v>925</v>
      </c>
      <c r="G543" s="560" t="s">
        <v>926</v>
      </c>
    </row>
    <row r="544" spans="1:7" ht="18" customHeight="1">
      <c r="A544" s="562"/>
      <c r="B544" s="563"/>
      <c r="C544" s="156" t="s">
        <v>1062</v>
      </c>
      <c r="D544" s="558">
        <v>4</v>
      </c>
      <c r="E544" s="559">
        <v>18</v>
      </c>
      <c r="F544" s="559" t="s">
        <v>2436</v>
      </c>
      <c r="G544" s="560" t="s">
        <v>2437</v>
      </c>
    </row>
    <row r="545" spans="1:7" ht="18" customHeight="1">
      <c r="A545" s="562"/>
      <c r="B545" s="563"/>
      <c r="C545" s="156" t="s">
        <v>1062</v>
      </c>
      <c r="D545" s="558">
        <v>4</v>
      </c>
      <c r="E545" s="559">
        <v>19</v>
      </c>
      <c r="F545" s="559" t="s">
        <v>927</v>
      </c>
      <c r="G545" s="560" t="s">
        <v>928</v>
      </c>
    </row>
    <row r="546" spans="1:7" ht="18" customHeight="1">
      <c r="A546" s="562"/>
      <c r="B546" s="563"/>
      <c r="C546" s="156" t="s">
        <v>1062</v>
      </c>
      <c r="D546" s="558">
        <v>4</v>
      </c>
      <c r="E546" s="559">
        <v>20</v>
      </c>
      <c r="F546" s="559" t="s">
        <v>929</v>
      </c>
      <c r="G546" s="560" t="s">
        <v>2438</v>
      </c>
    </row>
    <row r="547" spans="1:7" ht="18" customHeight="1">
      <c r="A547" s="562"/>
      <c r="B547" s="563"/>
      <c r="C547" s="156" t="s">
        <v>1062</v>
      </c>
      <c r="D547" s="558">
        <v>4</v>
      </c>
      <c r="E547" s="559">
        <v>21</v>
      </c>
      <c r="F547" s="559" t="s">
        <v>930</v>
      </c>
      <c r="G547" s="560" t="s">
        <v>931</v>
      </c>
    </row>
    <row r="548" spans="1:7" ht="18" customHeight="1">
      <c r="A548" s="562"/>
      <c r="B548" s="563"/>
      <c r="C548" s="156" t="s">
        <v>1062</v>
      </c>
      <c r="D548" s="558">
        <v>4</v>
      </c>
      <c r="E548" s="559">
        <v>22</v>
      </c>
      <c r="F548" s="559" t="s">
        <v>932</v>
      </c>
      <c r="G548" s="560" t="s">
        <v>933</v>
      </c>
    </row>
    <row r="549" spans="1:7" ht="18" customHeight="1">
      <c r="A549" s="562"/>
      <c r="B549" s="563"/>
      <c r="C549" s="156" t="s">
        <v>1062</v>
      </c>
      <c r="D549" s="558">
        <v>4</v>
      </c>
      <c r="E549" s="559">
        <v>23</v>
      </c>
      <c r="F549" s="559" t="s">
        <v>934</v>
      </c>
      <c r="G549" s="560" t="s">
        <v>935</v>
      </c>
    </row>
    <row r="550" spans="1:7" ht="18" customHeight="1">
      <c r="A550" s="562"/>
      <c r="B550" s="563"/>
      <c r="C550" s="156" t="s">
        <v>1062</v>
      </c>
      <c r="D550" s="558">
        <v>4</v>
      </c>
      <c r="E550" s="559">
        <v>24</v>
      </c>
      <c r="F550" s="559" t="s">
        <v>936</v>
      </c>
      <c r="G550" s="560" t="s">
        <v>937</v>
      </c>
    </row>
    <row r="551" spans="1:7" ht="18" customHeight="1">
      <c r="A551" s="562"/>
      <c r="B551" s="563"/>
      <c r="C551" s="156" t="s">
        <v>1062</v>
      </c>
      <c r="D551" s="558">
        <v>4</v>
      </c>
      <c r="E551" s="559">
        <v>25</v>
      </c>
      <c r="F551" s="559" t="s">
        <v>938</v>
      </c>
      <c r="G551" s="560" t="s">
        <v>939</v>
      </c>
    </row>
    <row r="552" spans="1:7" ht="18" customHeight="1">
      <c r="A552" s="562"/>
      <c r="B552" s="563"/>
      <c r="C552" s="156" t="s">
        <v>1062</v>
      </c>
      <c r="D552" s="558">
        <v>4</v>
      </c>
      <c r="E552" s="559">
        <v>26</v>
      </c>
      <c r="F552" s="559" t="s">
        <v>940</v>
      </c>
      <c r="G552" s="560" t="s">
        <v>941</v>
      </c>
    </row>
    <row r="553" spans="1:7" ht="18" customHeight="1">
      <c r="A553" s="562"/>
      <c r="B553" s="563"/>
      <c r="C553" s="156" t="s">
        <v>1062</v>
      </c>
      <c r="D553" s="558">
        <v>4</v>
      </c>
      <c r="E553" s="559">
        <v>27</v>
      </c>
      <c r="F553" s="559" t="s">
        <v>942</v>
      </c>
      <c r="G553" s="560" t="s">
        <v>943</v>
      </c>
    </row>
    <row r="554" spans="1:7" ht="18" customHeight="1">
      <c r="A554" s="562"/>
      <c r="B554" s="563"/>
      <c r="C554" s="156" t="s">
        <v>1062</v>
      </c>
      <c r="D554" s="558">
        <v>4</v>
      </c>
      <c r="E554" s="559">
        <v>28</v>
      </c>
      <c r="F554" s="559" t="s">
        <v>944</v>
      </c>
      <c r="G554" s="560" t="s">
        <v>945</v>
      </c>
    </row>
    <row r="555" spans="1:7" ht="18" customHeight="1">
      <c r="A555" s="562"/>
      <c r="B555" s="563"/>
      <c r="C555" s="156" t="s">
        <v>1062</v>
      </c>
      <c r="D555" s="558">
        <v>4</v>
      </c>
      <c r="E555" s="559">
        <v>29</v>
      </c>
      <c r="F555" s="559" t="s">
        <v>946</v>
      </c>
      <c r="G555" s="560" t="s">
        <v>947</v>
      </c>
    </row>
    <row r="556" spans="1:7" ht="18" customHeight="1">
      <c r="A556" s="562"/>
      <c r="B556" s="563"/>
      <c r="C556" s="156" t="s">
        <v>1062</v>
      </c>
      <c r="D556" s="558">
        <v>4</v>
      </c>
      <c r="E556" s="559">
        <v>30</v>
      </c>
      <c r="F556" s="559" t="s">
        <v>948</v>
      </c>
      <c r="G556" s="560" t="s">
        <v>949</v>
      </c>
    </row>
    <row r="557" spans="1:7" ht="18" customHeight="1">
      <c r="A557" s="562"/>
      <c r="B557" s="563"/>
      <c r="C557" s="156" t="s">
        <v>1062</v>
      </c>
      <c r="D557" s="558">
        <v>4</v>
      </c>
      <c r="E557" s="559">
        <v>31</v>
      </c>
      <c r="F557" s="559" t="s">
        <v>950</v>
      </c>
      <c r="G557" s="560" t="s">
        <v>951</v>
      </c>
    </row>
    <row r="558" spans="1:7" ht="18" customHeight="1">
      <c r="A558" s="562"/>
      <c r="B558" s="563"/>
      <c r="C558" s="156" t="s">
        <v>1062</v>
      </c>
      <c r="D558" s="558">
        <v>4</v>
      </c>
      <c r="E558" s="559">
        <v>32</v>
      </c>
      <c r="F558" s="559" t="s">
        <v>1696</v>
      </c>
      <c r="G558" s="560" t="s">
        <v>1697</v>
      </c>
    </row>
    <row r="559" spans="1:7" ht="18" customHeight="1">
      <c r="A559" s="562"/>
      <c r="B559" s="561"/>
      <c r="C559" s="156" t="s">
        <v>1062</v>
      </c>
      <c r="D559" s="558">
        <v>5</v>
      </c>
      <c r="E559" s="559">
        <v>1</v>
      </c>
      <c r="F559" s="559" t="s">
        <v>952</v>
      </c>
      <c r="G559" s="560" t="s">
        <v>953</v>
      </c>
    </row>
    <row r="560" spans="1:7" ht="18" customHeight="1">
      <c r="A560" s="562"/>
      <c r="B560" s="561"/>
      <c r="C560" s="156" t="s">
        <v>1062</v>
      </c>
      <c r="D560" s="558">
        <v>5</v>
      </c>
      <c r="E560" s="559">
        <v>2</v>
      </c>
      <c r="F560" s="559" t="s">
        <v>775</v>
      </c>
      <c r="G560" s="560" t="s">
        <v>2439</v>
      </c>
    </row>
    <row r="561" spans="1:7" ht="18" customHeight="1">
      <c r="A561" s="562"/>
      <c r="B561" s="561"/>
      <c r="C561" s="156" t="s">
        <v>1062</v>
      </c>
      <c r="D561" s="558">
        <v>5</v>
      </c>
      <c r="E561" s="559">
        <v>3</v>
      </c>
      <c r="F561" s="559" t="s">
        <v>954</v>
      </c>
      <c r="G561" s="560" t="s">
        <v>955</v>
      </c>
    </row>
    <row r="562" spans="1:7" ht="18" customHeight="1">
      <c r="A562" s="562"/>
      <c r="B562" s="561"/>
      <c r="C562" s="156" t="s">
        <v>1062</v>
      </c>
      <c r="D562" s="558">
        <v>5</v>
      </c>
      <c r="E562" s="559">
        <v>4</v>
      </c>
      <c r="F562" s="559" t="s">
        <v>956</v>
      </c>
      <c r="G562" s="560" t="s">
        <v>957</v>
      </c>
    </row>
    <row r="563" spans="1:7" ht="18" customHeight="1">
      <c r="A563" s="562"/>
      <c r="B563" s="561"/>
      <c r="C563" s="156" t="s">
        <v>1062</v>
      </c>
      <c r="D563" s="558">
        <v>5</v>
      </c>
      <c r="E563" s="559">
        <v>5</v>
      </c>
      <c r="F563" s="559" t="s">
        <v>958</v>
      </c>
      <c r="G563" s="560" t="s">
        <v>2440</v>
      </c>
    </row>
    <row r="564" spans="1:7" ht="18" customHeight="1">
      <c r="A564" s="562"/>
      <c r="B564" s="561"/>
      <c r="C564" s="156" t="s">
        <v>1062</v>
      </c>
      <c r="D564" s="558">
        <v>5</v>
      </c>
      <c r="E564" s="559">
        <v>6</v>
      </c>
      <c r="F564" s="559" t="s">
        <v>959</v>
      </c>
      <c r="G564" s="560" t="s">
        <v>960</v>
      </c>
    </row>
    <row r="565" spans="1:7" ht="18" customHeight="1">
      <c r="A565" s="562"/>
      <c r="B565" s="561"/>
      <c r="C565" s="156" t="s">
        <v>1062</v>
      </c>
      <c r="D565" s="558">
        <v>5</v>
      </c>
      <c r="E565" s="559">
        <v>7</v>
      </c>
      <c r="F565" s="559" t="s">
        <v>961</v>
      </c>
      <c r="G565" s="560" t="s">
        <v>962</v>
      </c>
    </row>
    <row r="566" spans="1:7" ht="18" customHeight="1">
      <c r="A566" s="562"/>
      <c r="B566" s="561"/>
      <c r="C566" s="156" t="s">
        <v>1062</v>
      </c>
      <c r="D566" s="558">
        <v>5</v>
      </c>
      <c r="E566" s="559">
        <v>8</v>
      </c>
      <c r="F566" s="559" t="s">
        <v>963</v>
      </c>
      <c r="G566" s="560" t="s">
        <v>964</v>
      </c>
    </row>
    <row r="567" spans="1:7" ht="18" customHeight="1">
      <c r="A567" s="562"/>
      <c r="B567" s="561"/>
      <c r="C567" s="156" t="s">
        <v>1062</v>
      </c>
      <c r="D567" s="558">
        <v>5</v>
      </c>
      <c r="E567" s="559">
        <v>9</v>
      </c>
      <c r="F567" s="559" t="s">
        <v>965</v>
      </c>
      <c r="G567" s="560" t="s">
        <v>966</v>
      </c>
    </row>
    <row r="568" spans="1:7" ht="18" customHeight="1">
      <c r="A568" s="562"/>
      <c r="B568" s="561"/>
      <c r="C568" s="156" t="s">
        <v>1062</v>
      </c>
      <c r="D568" s="558">
        <v>5</v>
      </c>
      <c r="E568" s="559">
        <v>10</v>
      </c>
      <c r="F568" s="559" t="s">
        <v>969</v>
      </c>
      <c r="G568" s="560" t="s">
        <v>970</v>
      </c>
    </row>
    <row r="569" spans="1:7" ht="18" customHeight="1">
      <c r="A569" s="562"/>
      <c r="B569" s="561"/>
      <c r="C569" s="156" t="s">
        <v>1062</v>
      </c>
      <c r="D569" s="558">
        <v>5</v>
      </c>
      <c r="E569" s="559">
        <v>11</v>
      </c>
      <c r="F569" s="559" t="s">
        <v>971</v>
      </c>
      <c r="G569" s="560" t="s">
        <v>972</v>
      </c>
    </row>
    <row r="570" spans="1:7" ht="18" customHeight="1">
      <c r="A570" s="562"/>
      <c r="B570" s="561"/>
      <c r="C570" s="156" t="s">
        <v>1062</v>
      </c>
      <c r="D570" s="558">
        <v>5</v>
      </c>
      <c r="E570" s="559">
        <v>12</v>
      </c>
      <c r="F570" s="559" t="s">
        <v>973</v>
      </c>
      <c r="G570" s="560" t="s">
        <v>974</v>
      </c>
    </row>
    <row r="571" spans="1:7" ht="18" customHeight="1">
      <c r="A571" s="562"/>
      <c r="B571" s="561"/>
      <c r="C571" s="156" t="s">
        <v>1062</v>
      </c>
      <c r="D571" s="558">
        <v>5</v>
      </c>
      <c r="E571" s="559">
        <v>13</v>
      </c>
      <c r="F571" s="559" t="s">
        <v>975</v>
      </c>
      <c r="G571" s="560" t="s">
        <v>976</v>
      </c>
    </row>
    <row r="572" spans="1:7" ht="18" customHeight="1">
      <c r="A572" s="562"/>
      <c r="B572" s="561"/>
      <c r="C572" s="156" t="s">
        <v>1062</v>
      </c>
      <c r="D572" s="558">
        <v>5</v>
      </c>
      <c r="E572" s="559">
        <v>14</v>
      </c>
      <c r="F572" s="559" t="s">
        <v>977</v>
      </c>
      <c r="G572" s="560" t="s">
        <v>978</v>
      </c>
    </row>
    <row r="573" spans="1:7" ht="18" customHeight="1">
      <c r="A573" s="562"/>
      <c r="B573" s="561"/>
      <c r="C573" s="156" t="s">
        <v>1062</v>
      </c>
      <c r="D573" s="558">
        <v>5</v>
      </c>
      <c r="E573" s="559">
        <v>15</v>
      </c>
      <c r="F573" s="559" t="s">
        <v>979</v>
      </c>
      <c r="G573" s="560" t="s">
        <v>980</v>
      </c>
    </row>
    <row r="574" spans="1:7" ht="18" customHeight="1">
      <c r="A574" s="562"/>
      <c r="B574" s="561"/>
      <c r="C574" s="156" t="s">
        <v>1062</v>
      </c>
      <c r="D574" s="558">
        <v>5</v>
      </c>
      <c r="E574" s="559">
        <v>16</v>
      </c>
      <c r="F574" s="559" t="s">
        <v>981</v>
      </c>
      <c r="G574" s="560" t="s">
        <v>2441</v>
      </c>
    </row>
    <row r="575" spans="1:7" ht="18" customHeight="1">
      <c r="A575" s="562"/>
      <c r="B575" s="561"/>
      <c r="C575" s="156" t="s">
        <v>1062</v>
      </c>
      <c r="D575" s="558">
        <v>5</v>
      </c>
      <c r="E575" s="559">
        <v>17</v>
      </c>
      <c r="F575" s="559" t="s">
        <v>982</v>
      </c>
      <c r="G575" s="560" t="s">
        <v>983</v>
      </c>
    </row>
    <row r="576" spans="1:7" ht="18" customHeight="1">
      <c r="A576" s="562"/>
      <c r="B576" s="561"/>
      <c r="C576" s="156" t="s">
        <v>1062</v>
      </c>
      <c r="D576" s="558">
        <v>5</v>
      </c>
      <c r="E576" s="559">
        <v>18</v>
      </c>
      <c r="F576" s="559" t="s">
        <v>984</v>
      </c>
      <c r="G576" s="560" t="s">
        <v>985</v>
      </c>
    </row>
    <row r="577" spans="1:7" ht="18" customHeight="1">
      <c r="A577" s="562"/>
      <c r="B577" s="561"/>
      <c r="C577" s="156" t="s">
        <v>1062</v>
      </c>
      <c r="D577" s="558">
        <v>5</v>
      </c>
      <c r="E577" s="559">
        <v>19</v>
      </c>
      <c r="F577" s="559" t="s">
        <v>986</v>
      </c>
      <c r="G577" s="560" t="s">
        <v>987</v>
      </c>
    </row>
    <row r="578" spans="1:7" ht="18" customHeight="1">
      <c r="A578" s="562"/>
      <c r="B578" s="561"/>
      <c r="C578" s="156" t="s">
        <v>1062</v>
      </c>
      <c r="D578" s="558">
        <v>5</v>
      </c>
      <c r="E578" s="559">
        <v>20</v>
      </c>
      <c r="F578" s="559" t="s">
        <v>988</v>
      </c>
      <c r="G578" s="560" t="s">
        <v>989</v>
      </c>
    </row>
    <row r="579" spans="1:7" ht="18" customHeight="1">
      <c r="A579" s="562"/>
      <c r="B579" s="561"/>
      <c r="C579" s="156" t="s">
        <v>1062</v>
      </c>
      <c r="D579" s="558">
        <v>5</v>
      </c>
      <c r="E579" s="559">
        <v>21</v>
      </c>
      <c r="F579" s="559" t="s">
        <v>990</v>
      </c>
      <c r="G579" s="560" t="s">
        <v>991</v>
      </c>
    </row>
    <row r="580" spans="1:7" ht="18" customHeight="1">
      <c r="A580" s="562"/>
      <c r="B580" s="561"/>
      <c r="C580" s="156" t="s">
        <v>1062</v>
      </c>
      <c r="D580" s="558">
        <v>5</v>
      </c>
      <c r="E580" s="559">
        <v>22</v>
      </c>
      <c r="F580" s="559" t="s">
        <v>992</v>
      </c>
      <c r="G580" s="560" t="s">
        <v>993</v>
      </c>
    </row>
    <row r="581" spans="1:7" ht="18" customHeight="1">
      <c r="A581" s="562"/>
      <c r="B581" s="561"/>
      <c r="C581" s="156" t="s">
        <v>1062</v>
      </c>
      <c r="D581" s="558">
        <v>5</v>
      </c>
      <c r="E581" s="559">
        <v>23</v>
      </c>
      <c r="F581" s="559" t="s">
        <v>994</v>
      </c>
      <c r="G581" s="560" t="s">
        <v>995</v>
      </c>
    </row>
    <row r="582" spans="1:7" ht="18" customHeight="1">
      <c r="A582" s="562"/>
      <c r="B582" s="561"/>
      <c r="C582" s="156" t="s">
        <v>1062</v>
      </c>
      <c r="D582" s="558">
        <v>5</v>
      </c>
      <c r="E582" s="559">
        <v>24</v>
      </c>
      <c r="F582" s="559" t="s">
        <v>996</v>
      </c>
      <c r="G582" s="560" t="s">
        <v>997</v>
      </c>
    </row>
    <row r="583" spans="1:7" ht="18" customHeight="1">
      <c r="A583" s="562"/>
      <c r="B583" s="561"/>
      <c r="C583" s="156" t="s">
        <v>1062</v>
      </c>
      <c r="D583" s="558">
        <v>5</v>
      </c>
      <c r="E583" s="559">
        <v>25</v>
      </c>
      <c r="F583" s="559" t="s">
        <v>998</v>
      </c>
      <c r="G583" s="560" t="s">
        <v>999</v>
      </c>
    </row>
    <row r="584" spans="1:7" ht="18" customHeight="1">
      <c r="A584" s="562"/>
      <c r="B584" s="561"/>
      <c r="C584" s="156" t="s">
        <v>1062</v>
      </c>
      <c r="D584" s="558">
        <v>5</v>
      </c>
      <c r="E584" s="559">
        <v>26</v>
      </c>
      <c r="F584" s="559" t="s">
        <v>1000</v>
      </c>
      <c r="G584" s="560" t="s">
        <v>1001</v>
      </c>
    </row>
    <row r="585" spans="1:7" ht="18" customHeight="1">
      <c r="A585" s="562"/>
      <c r="B585" s="563"/>
      <c r="C585" s="156" t="s">
        <v>1062</v>
      </c>
      <c r="D585" s="558">
        <v>6</v>
      </c>
      <c r="E585" s="559">
        <v>1</v>
      </c>
      <c r="F585" s="559" t="s">
        <v>1002</v>
      </c>
      <c r="G585" s="560" t="s">
        <v>1003</v>
      </c>
    </row>
    <row r="586" spans="1:7" ht="18" customHeight="1">
      <c r="A586" s="562"/>
      <c r="B586" s="563"/>
      <c r="C586" s="156" t="s">
        <v>1062</v>
      </c>
      <c r="D586" s="558">
        <v>6</v>
      </c>
      <c r="E586" s="559">
        <v>2</v>
      </c>
      <c r="F586" s="559" t="s">
        <v>1004</v>
      </c>
      <c r="G586" s="560" t="s">
        <v>1005</v>
      </c>
    </row>
    <row r="587" spans="1:7" ht="18" customHeight="1">
      <c r="A587" s="562"/>
      <c r="B587" s="563"/>
      <c r="C587" s="156" t="s">
        <v>1062</v>
      </c>
      <c r="D587" s="558">
        <v>6</v>
      </c>
      <c r="E587" s="559">
        <v>3</v>
      </c>
      <c r="F587" s="559" t="s">
        <v>1006</v>
      </c>
      <c r="G587" s="560" t="s">
        <v>2442</v>
      </c>
    </row>
    <row r="588" spans="1:7" ht="18" customHeight="1">
      <c r="A588" s="562"/>
      <c r="B588" s="563"/>
      <c r="C588" s="156" t="s">
        <v>1062</v>
      </c>
      <c r="D588" s="558">
        <v>6</v>
      </c>
      <c r="E588" s="559">
        <v>4</v>
      </c>
      <c r="F588" s="559" t="s">
        <v>1007</v>
      </c>
      <c r="G588" s="560" t="s">
        <v>1008</v>
      </c>
    </row>
    <row r="589" spans="1:7" ht="18" customHeight="1">
      <c r="A589" s="562"/>
      <c r="B589" s="563"/>
      <c r="C589" s="156" t="s">
        <v>1062</v>
      </c>
      <c r="D589" s="558">
        <v>6</v>
      </c>
      <c r="E589" s="559">
        <v>5</v>
      </c>
      <c r="F589" s="559" t="s">
        <v>1009</v>
      </c>
      <c r="G589" s="560" t="s">
        <v>1010</v>
      </c>
    </row>
    <row r="590" spans="1:7" ht="18" customHeight="1">
      <c r="A590" s="562"/>
      <c r="B590" s="563"/>
      <c r="C590" s="156" t="s">
        <v>1062</v>
      </c>
      <c r="D590" s="558">
        <v>6</v>
      </c>
      <c r="E590" s="559">
        <v>6</v>
      </c>
      <c r="F590" s="559" t="s">
        <v>1011</v>
      </c>
      <c r="G590" s="560" t="s">
        <v>1012</v>
      </c>
    </row>
    <row r="591" spans="1:7" ht="18" customHeight="1">
      <c r="A591" s="562"/>
      <c r="B591" s="563"/>
      <c r="C591" s="156" t="s">
        <v>1062</v>
      </c>
      <c r="D591" s="558">
        <v>6</v>
      </c>
      <c r="E591" s="559">
        <v>7</v>
      </c>
      <c r="F591" s="559" t="s">
        <v>1013</v>
      </c>
      <c r="G591" s="560" t="s">
        <v>2443</v>
      </c>
    </row>
    <row r="592" spans="1:7" ht="18" customHeight="1">
      <c r="A592" s="562"/>
      <c r="B592" s="563"/>
      <c r="C592" s="156" t="s">
        <v>1062</v>
      </c>
      <c r="D592" s="558">
        <v>6</v>
      </c>
      <c r="E592" s="559">
        <v>8</v>
      </c>
      <c r="F592" s="559" t="s">
        <v>1014</v>
      </c>
      <c r="G592" s="560" t="s">
        <v>1015</v>
      </c>
    </row>
    <row r="593" spans="1:7" ht="18" customHeight="1">
      <c r="A593" s="562"/>
      <c r="B593" s="563"/>
      <c r="C593" s="156" t="s">
        <v>1062</v>
      </c>
      <c r="D593" s="558">
        <v>6</v>
      </c>
      <c r="E593" s="559">
        <v>9</v>
      </c>
      <c r="F593" s="559" t="s">
        <v>1016</v>
      </c>
      <c r="G593" s="560" t="s">
        <v>1017</v>
      </c>
    </row>
    <row r="594" spans="1:7" ht="18" customHeight="1">
      <c r="A594" s="562"/>
      <c r="B594" s="563"/>
      <c r="C594" s="156" t="s">
        <v>1062</v>
      </c>
      <c r="D594" s="558">
        <v>6</v>
      </c>
      <c r="E594" s="559">
        <v>10</v>
      </c>
      <c r="F594" s="559" t="s">
        <v>1018</v>
      </c>
      <c r="G594" s="560" t="s">
        <v>1019</v>
      </c>
    </row>
    <row r="595" spans="1:7" ht="18" customHeight="1">
      <c r="A595" s="562"/>
      <c r="B595" s="563"/>
      <c r="C595" s="156" t="s">
        <v>1062</v>
      </c>
      <c r="D595" s="558">
        <v>6</v>
      </c>
      <c r="E595" s="559">
        <v>11</v>
      </c>
      <c r="F595" s="559" t="s">
        <v>1020</v>
      </c>
      <c r="G595" s="560" t="s">
        <v>1021</v>
      </c>
    </row>
    <row r="596" spans="1:7" ht="18" customHeight="1">
      <c r="A596" s="562"/>
      <c r="B596" s="563"/>
      <c r="C596" s="156" t="s">
        <v>1062</v>
      </c>
      <c r="D596" s="558">
        <v>6</v>
      </c>
      <c r="E596" s="559">
        <v>12</v>
      </c>
      <c r="F596" s="559" t="s">
        <v>1022</v>
      </c>
      <c r="G596" s="560" t="s">
        <v>1023</v>
      </c>
    </row>
    <row r="597" spans="1:7" ht="18" customHeight="1">
      <c r="A597" s="562"/>
      <c r="B597" s="563"/>
      <c r="C597" s="156" t="s">
        <v>1062</v>
      </c>
      <c r="D597" s="558">
        <v>6</v>
      </c>
      <c r="E597" s="559">
        <v>13</v>
      </c>
      <c r="F597" s="559" t="s">
        <v>1024</v>
      </c>
      <c r="G597" s="560" t="s">
        <v>1025</v>
      </c>
    </row>
    <row r="598" spans="1:7" ht="18" customHeight="1">
      <c r="A598" s="562"/>
      <c r="B598" s="563"/>
      <c r="C598" s="156" t="s">
        <v>1062</v>
      </c>
      <c r="D598" s="558">
        <v>6</v>
      </c>
      <c r="E598" s="559">
        <v>14</v>
      </c>
      <c r="F598" s="559" t="s">
        <v>1026</v>
      </c>
      <c r="G598" s="560" t="s">
        <v>1027</v>
      </c>
    </row>
    <row r="599" spans="1:7" ht="18" customHeight="1">
      <c r="A599" s="562"/>
      <c r="B599" s="563"/>
      <c r="C599" s="156" t="s">
        <v>1062</v>
      </c>
      <c r="D599" s="558">
        <v>6</v>
      </c>
      <c r="E599" s="559">
        <v>15</v>
      </c>
      <c r="F599" s="559" t="s">
        <v>1028</v>
      </c>
      <c r="G599" s="560" t="s">
        <v>1029</v>
      </c>
    </row>
    <row r="600" spans="1:7" ht="18" customHeight="1">
      <c r="A600" s="562"/>
      <c r="B600" s="563"/>
      <c r="C600" s="156" t="s">
        <v>1062</v>
      </c>
      <c r="D600" s="558">
        <v>6</v>
      </c>
      <c r="E600" s="559">
        <v>16</v>
      </c>
      <c r="F600" s="559" t="s">
        <v>1030</v>
      </c>
      <c r="G600" s="560" t="s">
        <v>1031</v>
      </c>
    </row>
    <row r="601" spans="1:7" ht="18" customHeight="1">
      <c r="A601" s="562"/>
      <c r="B601" s="563"/>
      <c r="C601" s="156" t="s">
        <v>1062</v>
      </c>
      <c r="D601" s="558">
        <v>6</v>
      </c>
      <c r="E601" s="559">
        <v>17</v>
      </c>
      <c r="F601" s="559" t="s">
        <v>1032</v>
      </c>
      <c r="G601" s="560" t="s">
        <v>1033</v>
      </c>
    </row>
    <row r="602" spans="1:7" ht="18" customHeight="1">
      <c r="A602" s="562"/>
      <c r="B602" s="563"/>
      <c r="C602" s="156" t="s">
        <v>1062</v>
      </c>
      <c r="D602" s="558">
        <v>6</v>
      </c>
      <c r="E602" s="559">
        <v>18</v>
      </c>
      <c r="F602" s="559" t="s">
        <v>1034</v>
      </c>
      <c r="G602" s="560" t="s">
        <v>1035</v>
      </c>
    </row>
    <row r="603" spans="1:7" ht="18" customHeight="1">
      <c r="A603" s="562"/>
      <c r="B603" s="563"/>
      <c r="C603" s="156" t="s">
        <v>1062</v>
      </c>
      <c r="D603" s="558">
        <v>6</v>
      </c>
      <c r="E603" s="559">
        <v>19</v>
      </c>
      <c r="F603" s="559" t="s">
        <v>1036</v>
      </c>
      <c r="G603" s="560" t="s">
        <v>1037</v>
      </c>
    </row>
    <row r="604" spans="1:7" ht="18" customHeight="1">
      <c r="A604" s="562"/>
      <c r="B604" s="563"/>
      <c r="C604" s="156" t="s">
        <v>1062</v>
      </c>
      <c r="D604" s="558">
        <v>6</v>
      </c>
      <c r="E604" s="559">
        <v>20</v>
      </c>
      <c r="F604" s="559" t="s">
        <v>1038</v>
      </c>
      <c r="G604" s="560" t="s">
        <v>1039</v>
      </c>
    </row>
    <row r="605" spans="1:7" ht="18" customHeight="1">
      <c r="A605" s="562"/>
      <c r="B605" s="563"/>
      <c r="C605" s="156" t="s">
        <v>1062</v>
      </c>
      <c r="D605" s="558">
        <v>6</v>
      </c>
      <c r="E605" s="559">
        <v>21</v>
      </c>
      <c r="F605" s="559" t="s">
        <v>1040</v>
      </c>
      <c r="G605" s="560" t="s">
        <v>1041</v>
      </c>
    </row>
    <row r="606" spans="1:7" ht="18" customHeight="1">
      <c r="A606" s="562"/>
      <c r="B606" s="563"/>
      <c r="C606" s="156" t="s">
        <v>1062</v>
      </c>
      <c r="D606" s="558">
        <v>6</v>
      </c>
      <c r="E606" s="559">
        <v>22</v>
      </c>
      <c r="F606" s="559" t="s">
        <v>1042</v>
      </c>
      <c r="G606" s="560" t="s">
        <v>1043</v>
      </c>
    </row>
    <row r="607" spans="1:7" ht="18" customHeight="1">
      <c r="A607" s="562"/>
      <c r="B607" s="563"/>
      <c r="C607" s="156" t="s">
        <v>1062</v>
      </c>
      <c r="D607" s="558">
        <v>6</v>
      </c>
      <c r="E607" s="559">
        <v>23</v>
      </c>
      <c r="F607" s="559" t="s">
        <v>1044</v>
      </c>
      <c r="G607" s="560" t="s">
        <v>1045</v>
      </c>
    </row>
    <row r="608" spans="1:7" ht="18" customHeight="1">
      <c r="A608" s="562"/>
      <c r="B608" s="563"/>
      <c r="C608" s="156" t="s">
        <v>1062</v>
      </c>
      <c r="D608" s="558">
        <v>6</v>
      </c>
      <c r="E608" s="559">
        <v>24</v>
      </c>
      <c r="F608" s="559" t="s">
        <v>1046</v>
      </c>
      <c r="G608" s="560" t="s">
        <v>1047</v>
      </c>
    </row>
    <row r="609" spans="1:7" ht="18" customHeight="1">
      <c r="A609" s="562"/>
      <c r="B609" s="563"/>
      <c r="C609" s="156" t="s">
        <v>1062</v>
      </c>
      <c r="D609" s="558">
        <v>6</v>
      </c>
      <c r="E609" s="559">
        <v>25</v>
      </c>
      <c r="F609" s="559" t="s">
        <v>1048</v>
      </c>
      <c r="G609" s="560" t="s">
        <v>1049</v>
      </c>
    </row>
    <row r="610" spans="1:7" ht="18" customHeight="1">
      <c r="A610" s="562"/>
      <c r="B610" s="563"/>
      <c r="C610" s="156" t="s">
        <v>1062</v>
      </c>
      <c r="D610" s="558">
        <v>6</v>
      </c>
      <c r="E610" s="559">
        <v>26</v>
      </c>
      <c r="F610" s="559" t="s">
        <v>1050</v>
      </c>
      <c r="G610" s="560" t="s">
        <v>1051</v>
      </c>
    </row>
    <row r="611" spans="1:7" ht="18" customHeight="1">
      <c r="A611" s="562"/>
      <c r="B611" s="563"/>
      <c r="C611" s="156" t="s">
        <v>1062</v>
      </c>
      <c r="D611" s="558">
        <v>6</v>
      </c>
      <c r="E611" s="559">
        <v>27</v>
      </c>
      <c r="F611" s="559" t="s">
        <v>1052</v>
      </c>
      <c r="G611" s="560" t="s">
        <v>1053</v>
      </c>
    </row>
    <row r="612" spans="1:7" ht="18" customHeight="1">
      <c r="A612" s="562"/>
      <c r="B612" s="563"/>
      <c r="C612" s="156" t="s">
        <v>1062</v>
      </c>
      <c r="D612" s="558">
        <v>6</v>
      </c>
      <c r="E612" s="559">
        <v>28</v>
      </c>
      <c r="F612" s="559" t="s">
        <v>1054</v>
      </c>
      <c r="G612" s="560" t="s">
        <v>1055</v>
      </c>
    </row>
    <row r="613" spans="1:7" ht="18" customHeight="1">
      <c r="A613" s="562"/>
      <c r="B613" s="563"/>
      <c r="C613" s="156" t="s">
        <v>1062</v>
      </c>
      <c r="D613" s="558">
        <v>6</v>
      </c>
      <c r="E613" s="559">
        <v>29</v>
      </c>
      <c r="F613" s="559" t="s">
        <v>1056</v>
      </c>
      <c r="G613" s="560" t="s">
        <v>1057</v>
      </c>
    </row>
    <row r="614" spans="1:7" ht="18" customHeight="1">
      <c r="A614" s="562"/>
      <c r="B614" s="563"/>
      <c r="C614" s="156" t="s">
        <v>1062</v>
      </c>
      <c r="D614" s="558">
        <v>6</v>
      </c>
      <c r="E614" s="559">
        <v>30</v>
      </c>
      <c r="F614" s="559" t="s">
        <v>1058</v>
      </c>
      <c r="G614" s="560" t="s">
        <v>1059</v>
      </c>
    </row>
    <row r="615" spans="1:7" ht="18" customHeight="1">
      <c r="A615" s="562"/>
      <c r="B615" s="563"/>
      <c r="C615" s="156" t="s">
        <v>1062</v>
      </c>
      <c r="D615" s="558">
        <v>6</v>
      </c>
      <c r="E615" s="559">
        <v>31</v>
      </c>
      <c r="F615" s="559" t="s">
        <v>1060</v>
      </c>
      <c r="G615" s="560" t="s">
        <v>1061</v>
      </c>
    </row>
    <row r="616" spans="1:7" ht="18" customHeight="1">
      <c r="A616" s="565" t="s">
        <v>1712</v>
      </c>
      <c r="B616" s="561"/>
      <c r="C616" s="156" t="s">
        <v>1063</v>
      </c>
      <c r="D616" s="558">
        <v>1</v>
      </c>
      <c r="E616" s="559">
        <v>1</v>
      </c>
      <c r="F616" s="559" t="s">
        <v>1718</v>
      </c>
      <c r="G616" s="560" t="s">
        <v>1880</v>
      </c>
    </row>
    <row r="617" spans="1:7" ht="18" customHeight="1">
      <c r="A617" s="565"/>
      <c r="B617" s="561"/>
      <c r="C617" s="156" t="s">
        <v>1063</v>
      </c>
      <c r="D617" s="558">
        <v>1</v>
      </c>
      <c r="E617" s="559">
        <v>2</v>
      </c>
      <c r="F617" s="559" t="s">
        <v>1719</v>
      </c>
      <c r="G617" s="560" t="s">
        <v>1881</v>
      </c>
    </row>
    <row r="618" spans="1:7" ht="18" customHeight="1">
      <c r="A618" s="565"/>
      <c r="B618" s="561"/>
      <c r="C618" s="156" t="s">
        <v>1063</v>
      </c>
      <c r="D618" s="558">
        <v>1</v>
      </c>
      <c r="E618" s="559">
        <v>3</v>
      </c>
      <c r="F618" s="559" t="s">
        <v>1720</v>
      </c>
      <c r="G618" s="560" t="s">
        <v>2444</v>
      </c>
    </row>
    <row r="619" spans="1:7" ht="18" customHeight="1">
      <c r="A619" s="565"/>
      <c r="B619" s="561"/>
      <c r="C619" s="156" t="s">
        <v>1063</v>
      </c>
      <c r="D619" s="558">
        <v>1</v>
      </c>
      <c r="E619" s="559">
        <v>4</v>
      </c>
      <c r="F619" s="559" t="s">
        <v>1721</v>
      </c>
      <c r="G619" s="560" t="s">
        <v>1882</v>
      </c>
    </row>
    <row r="620" spans="1:7" ht="18" customHeight="1">
      <c r="A620" s="565"/>
      <c r="B620" s="561"/>
      <c r="C620" s="156" t="s">
        <v>1063</v>
      </c>
      <c r="D620" s="558">
        <v>1</v>
      </c>
      <c r="E620" s="559">
        <v>5</v>
      </c>
      <c r="F620" s="559" t="s">
        <v>1722</v>
      </c>
      <c r="G620" s="560" t="s">
        <v>1883</v>
      </c>
    </row>
    <row r="621" spans="1:7" ht="18" customHeight="1">
      <c r="A621" s="565"/>
      <c r="B621" s="561"/>
      <c r="C621" s="156" t="s">
        <v>1063</v>
      </c>
      <c r="D621" s="558">
        <v>1</v>
      </c>
      <c r="E621" s="559">
        <v>6</v>
      </c>
      <c r="F621" s="559" t="s">
        <v>1723</v>
      </c>
      <c r="G621" s="560" t="s">
        <v>1884</v>
      </c>
    </row>
    <row r="622" spans="1:7" ht="18" customHeight="1">
      <c r="A622" s="565"/>
      <c r="B622" s="561"/>
      <c r="C622" s="156" t="s">
        <v>1063</v>
      </c>
      <c r="D622" s="558">
        <v>1</v>
      </c>
      <c r="E622" s="559">
        <v>7</v>
      </c>
      <c r="F622" s="559" t="s">
        <v>1724</v>
      </c>
      <c r="G622" s="560" t="s">
        <v>1885</v>
      </c>
    </row>
    <row r="623" spans="1:7" ht="18" customHeight="1">
      <c r="A623" s="565"/>
      <c r="B623" s="561"/>
      <c r="C623" s="156" t="s">
        <v>1063</v>
      </c>
      <c r="D623" s="558">
        <v>1</v>
      </c>
      <c r="E623" s="559">
        <v>8</v>
      </c>
      <c r="F623" s="559" t="s">
        <v>1725</v>
      </c>
      <c r="G623" s="560" t="s">
        <v>1886</v>
      </c>
    </row>
    <row r="624" spans="1:7" ht="18" customHeight="1">
      <c r="A624" s="565"/>
      <c r="B624" s="561"/>
      <c r="C624" s="156" t="s">
        <v>1063</v>
      </c>
      <c r="D624" s="558">
        <v>1</v>
      </c>
      <c r="E624" s="559">
        <v>9</v>
      </c>
      <c r="F624" s="559" t="s">
        <v>1726</v>
      </c>
      <c r="G624" s="560" t="s">
        <v>2445</v>
      </c>
    </row>
    <row r="625" spans="1:7" ht="18" customHeight="1">
      <c r="A625" s="565"/>
      <c r="B625" s="561"/>
      <c r="C625" s="156" t="s">
        <v>1063</v>
      </c>
      <c r="D625" s="558">
        <v>1</v>
      </c>
      <c r="E625" s="559">
        <v>10</v>
      </c>
      <c r="F625" s="559" t="s">
        <v>1727</v>
      </c>
      <c r="G625" s="560" t="s">
        <v>2446</v>
      </c>
    </row>
    <row r="626" spans="1:7" ht="18" customHeight="1">
      <c r="A626" s="565"/>
      <c r="B626" s="561"/>
      <c r="C626" s="156" t="s">
        <v>1063</v>
      </c>
      <c r="D626" s="558">
        <v>1</v>
      </c>
      <c r="E626" s="559">
        <v>11</v>
      </c>
      <c r="F626" s="559" t="s">
        <v>1728</v>
      </c>
      <c r="G626" s="560" t="s">
        <v>1887</v>
      </c>
    </row>
    <row r="627" spans="1:7" ht="18" customHeight="1">
      <c r="A627" s="565"/>
      <c r="B627" s="561"/>
      <c r="C627" s="156" t="s">
        <v>1063</v>
      </c>
      <c r="D627" s="558">
        <v>1</v>
      </c>
      <c r="E627" s="559">
        <v>12</v>
      </c>
      <c r="F627" s="559" t="s">
        <v>1729</v>
      </c>
      <c r="G627" s="560" t="s">
        <v>2447</v>
      </c>
    </row>
    <row r="628" spans="1:7" ht="18" customHeight="1">
      <c r="A628" s="565"/>
      <c r="B628" s="561"/>
      <c r="C628" s="156" t="s">
        <v>1063</v>
      </c>
      <c r="D628" s="558">
        <v>1</v>
      </c>
      <c r="E628" s="559">
        <v>13</v>
      </c>
      <c r="F628" s="559" t="s">
        <v>1730</v>
      </c>
      <c r="G628" s="560" t="s">
        <v>1888</v>
      </c>
    </row>
    <row r="629" spans="1:7" ht="18" customHeight="1">
      <c r="A629" s="565"/>
      <c r="B629" s="561"/>
      <c r="C629" s="156" t="s">
        <v>1063</v>
      </c>
      <c r="D629" s="558">
        <v>1</v>
      </c>
      <c r="E629" s="559">
        <v>14</v>
      </c>
      <c r="F629" s="559" t="s">
        <v>1731</v>
      </c>
      <c r="G629" s="560" t="s">
        <v>1889</v>
      </c>
    </row>
    <row r="630" spans="1:7" ht="18" customHeight="1">
      <c r="A630" s="565"/>
      <c r="B630" s="561"/>
      <c r="C630" s="156" t="s">
        <v>1063</v>
      </c>
      <c r="D630" s="558">
        <v>1</v>
      </c>
      <c r="E630" s="559">
        <v>15</v>
      </c>
      <c r="F630" s="559" t="s">
        <v>1732</v>
      </c>
      <c r="G630" s="560" t="s">
        <v>1890</v>
      </c>
    </row>
    <row r="631" spans="1:7" ht="18" customHeight="1">
      <c r="A631" s="565"/>
      <c r="B631" s="561"/>
      <c r="C631" s="156" t="s">
        <v>1063</v>
      </c>
      <c r="D631" s="558">
        <v>1</v>
      </c>
      <c r="E631" s="559">
        <v>16</v>
      </c>
      <c r="F631" s="559" t="s">
        <v>1733</v>
      </c>
      <c r="G631" s="560" t="s">
        <v>1891</v>
      </c>
    </row>
    <row r="632" spans="1:7" ht="18" customHeight="1">
      <c r="A632" s="565"/>
      <c r="B632" s="561"/>
      <c r="C632" s="156" t="s">
        <v>1063</v>
      </c>
      <c r="D632" s="558">
        <v>1</v>
      </c>
      <c r="E632" s="559">
        <v>17</v>
      </c>
      <c r="F632" s="559" t="s">
        <v>1734</v>
      </c>
      <c r="G632" s="560" t="s">
        <v>1892</v>
      </c>
    </row>
    <row r="633" spans="1:7" ht="18" customHeight="1">
      <c r="A633" s="565"/>
      <c r="B633" s="561"/>
      <c r="C633" s="156" t="s">
        <v>1063</v>
      </c>
      <c r="D633" s="558">
        <v>1</v>
      </c>
      <c r="E633" s="559">
        <v>18</v>
      </c>
      <c r="F633" s="559" t="s">
        <v>1735</v>
      </c>
      <c r="G633" s="560" t="s">
        <v>2448</v>
      </c>
    </row>
    <row r="634" spans="1:7" ht="18" customHeight="1">
      <c r="A634" s="565"/>
      <c r="B634" s="561"/>
      <c r="C634" s="156" t="s">
        <v>1063</v>
      </c>
      <c r="D634" s="558">
        <v>1</v>
      </c>
      <c r="E634" s="559">
        <v>19</v>
      </c>
      <c r="F634" s="559" t="s">
        <v>1736</v>
      </c>
      <c r="G634" s="560" t="s">
        <v>1893</v>
      </c>
    </row>
    <row r="635" spans="1:7" ht="18" customHeight="1">
      <c r="A635" s="565"/>
      <c r="B635" s="561"/>
      <c r="C635" s="156" t="s">
        <v>1063</v>
      </c>
      <c r="D635" s="558">
        <v>1</v>
      </c>
      <c r="E635" s="559">
        <v>20</v>
      </c>
      <c r="F635" s="559" t="s">
        <v>1737</v>
      </c>
      <c r="G635" s="560" t="s">
        <v>2449</v>
      </c>
    </row>
    <row r="636" spans="1:7" ht="18" customHeight="1">
      <c r="A636" s="565"/>
      <c r="B636" s="561"/>
      <c r="C636" s="156" t="s">
        <v>1063</v>
      </c>
      <c r="D636" s="558">
        <v>1</v>
      </c>
      <c r="E636" s="559">
        <v>21</v>
      </c>
      <c r="F636" s="559" t="s">
        <v>1738</v>
      </c>
      <c r="G636" s="560" t="s">
        <v>1894</v>
      </c>
    </row>
    <row r="637" spans="1:7" ht="18" customHeight="1">
      <c r="A637" s="565"/>
      <c r="B637" s="561"/>
      <c r="C637" s="156" t="s">
        <v>1063</v>
      </c>
      <c r="D637" s="558">
        <v>1</v>
      </c>
      <c r="E637" s="559">
        <v>22</v>
      </c>
      <c r="F637" s="559" t="s">
        <v>1739</v>
      </c>
      <c r="G637" s="560" t="s">
        <v>1895</v>
      </c>
    </row>
    <row r="638" spans="1:7" ht="18" customHeight="1">
      <c r="A638" s="565"/>
      <c r="B638" s="561"/>
      <c r="C638" s="156" t="s">
        <v>1063</v>
      </c>
      <c r="D638" s="558">
        <v>1</v>
      </c>
      <c r="E638" s="559">
        <v>23</v>
      </c>
      <c r="F638" s="559" t="s">
        <v>1740</v>
      </c>
      <c r="G638" s="560" t="s">
        <v>1896</v>
      </c>
    </row>
    <row r="639" spans="1:7" ht="18" customHeight="1">
      <c r="A639" s="565"/>
      <c r="B639" s="561"/>
      <c r="C639" s="156" t="s">
        <v>1063</v>
      </c>
      <c r="D639" s="558">
        <v>1</v>
      </c>
      <c r="E639" s="559">
        <v>24</v>
      </c>
      <c r="F639" s="559" t="s">
        <v>1741</v>
      </c>
      <c r="G639" s="560" t="s">
        <v>1897</v>
      </c>
    </row>
    <row r="640" spans="1:7" ht="18" customHeight="1">
      <c r="A640" s="565"/>
      <c r="B640" s="561"/>
      <c r="C640" s="156" t="s">
        <v>1063</v>
      </c>
      <c r="D640" s="558">
        <v>1</v>
      </c>
      <c r="E640" s="559">
        <v>25</v>
      </c>
      <c r="F640" s="559" t="s">
        <v>1742</v>
      </c>
      <c r="G640" s="560" t="s">
        <v>1898</v>
      </c>
    </row>
    <row r="641" spans="1:7" ht="18" customHeight="1">
      <c r="A641" s="565"/>
      <c r="B641" s="561"/>
      <c r="C641" s="156" t="s">
        <v>1063</v>
      </c>
      <c r="D641" s="558">
        <v>1</v>
      </c>
      <c r="E641" s="559">
        <v>26</v>
      </c>
      <c r="F641" s="559" t="s">
        <v>1743</v>
      </c>
      <c r="G641" s="560" t="s">
        <v>2450</v>
      </c>
    </row>
    <row r="642" spans="1:7" ht="18" customHeight="1">
      <c r="A642" s="565"/>
      <c r="B642" s="561"/>
      <c r="C642" s="156" t="s">
        <v>1063</v>
      </c>
      <c r="D642" s="558">
        <v>1</v>
      </c>
      <c r="E642" s="559">
        <v>27</v>
      </c>
      <c r="F642" s="559" t="s">
        <v>1744</v>
      </c>
      <c r="G642" s="560" t="s">
        <v>1899</v>
      </c>
    </row>
    <row r="643" spans="1:7" ht="18" customHeight="1">
      <c r="A643" s="565"/>
      <c r="B643" s="563"/>
      <c r="C643" s="156" t="s">
        <v>1063</v>
      </c>
      <c r="D643" s="558">
        <v>2</v>
      </c>
      <c r="E643" s="559">
        <v>1</v>
      </c>
      <c r="F643" s="559" t="s">
        <v>1745</v>
      </c>
      <c r="G643" s="560" t="s">
        <v>2451</v>
      </c>
    </row>
    <row r="644" spans="1:7" ht="18" customHeight="1">
      <c r="A644" s="565"/>
      <c r="B644" s="563"/>
      <c r="C644" s="156" t="s">
        <v>1063</v>
      </c>
      <c r="D644" s="558">
        <v>2</v>
      </c>
      <c r="E644" s="559">
        <v>2</v>
      </c>
      <c r="F644" s="559" t="s">
        <v>1746</v>
      </c>
      <c r="G644" s="560" t="s">
        <v>1900</v>
      </c>
    </row>
    <row r="645" spans="1:7" ht="18" customHeight="1">
      <c r="A645" s="565"/>
      <c r="B645" s="563"/>
      <c r="C645" s="156" t="s">
        <v>1063</v>
      </c>
      <c r="D645" s="558">
        <v>2</v>
      </c>
      <c r="E645" s="559">
        <v>3</v>
      </c>
      <c r="F645" s="559" t="s">
        <v>1747</v>
      </c>
      <c r="G645" s="560" t="s">
        <v>1901</v>
      </c>
    </row>
    <row r="646" spans="1:7" ht="18" customHeight="1">
      <c r="A646" s="565"/>
      <c r="B646" s="563"/>
      <c r="C646" s="156" t="s">
        <v>1063</v>
      </c>
      <c r="D646" s="558">
        <v>2</v>
      </c>
      <c r="E646" s="559">
        <v>4</v>
      </c>
      <c r="F646" s="559" t="s">
        <v>1748</v>
      </c>
      <c r="G646" s="560" t="s">
        <v>1902</v>
      </c>
    </row>
    <row r="647" spans="1:7" ht="18" customHeight="1">
      <c r="A647" s="565"/>
      <c r="B647" s="563"/>
      <c r="C647" s="156" t="s">
        <v>1063</v>
      </c>
      <c r="D647" s="558">
        <v>2</v>
      </c>
      <c r="E647" s="559">
        <v>5</v>
      </c>
      <c r="F647" s="559" t="s">
        <v>1749</v>
      </c>
      <c r="G647" s="560" t="s">
        <v>1903</v>
      </c>
    </row>
    <row r="648" spans="1:7" ht="18" customHeight="1">
      <c r="A648" s="565"/>
      <c r="B648" s="563"/>
      <c r="C648" s="156" t="s">
        <v>1063</v>
      </c>
      <c r="D648" s="558">
        <v>2</v>
      </c>
      <c r="E648" s="559">
        <v>6</v>
      </c>
      <c r="F648" s="559" t="s">
        <v>1750</v>
      </c>
      <c r="G648" s="560" t="s">
        <v>1904</v>
      </c>
    </row>
    <row r="649" spans="1:7" ht="18" customHeight="1">
      <c r="A649" s="565"/>
      <c r="B649" s="563"/>
      <c r="C649" s="156" t="s">
        <v>1063</v>
      </c>
      <c r="D649" s="558">
        <v>2</v>
      </c>
      <c r="E649" s="559">
        <v>7</v>
      </c>
      <c r="F649" s="559" t="s">
        <v>1751</v>
      </c>
      <c r="G649" s="560" t="s">
        <v>1905</v>
      </c>
    </row>
    <row r="650" spans="1:7" ht="18" customHeight="1">
      <c r="A650" s="565"/>
      <c r="B650" s="563"/>
      <c r="C650" s="156" t="s">
        <v>1063</v>
      </c>
      <c r="D650" s="558">
        <v>2</v>
      </c>
      <c r="E650" s="559">
        <v>8</v>
      </c>
      <c r="F650" s="559" t="s">
        <v>1752</v>
      </c>
      <c r="G650" s="560" t="s">
        <v>1906</v>
      </c>
    </row>
    <row r="651" spans="1:7" ht="18" customHeight="1">
      <c r="A651" s="565"/>
      <c r="B651" s="563"/>
      <c r="C651" s="156" t="s">
        <v>1063</v>
      </c>
      <c r="D651" s="558">
        <v>2</v>
      </c>
      <c r="E651" s="559">
        <v>9</v>
      </c>
      <c r="F651" s="559" t="s">
        <v>1753</v>
      </c>
      <c r="G651" s="560" t="s">
        <v>1907</v>
      </c>
    </row>
    <row r="652" spans="1:7" ht="18" customHeight="1">
      <c r="A652" s="565"/>
      <c r="B652" s="563"/>
      <c r="C652" s="156" t="s">
        <v>1063</v>
      </c>
      <c r="D652" s="558">
        <v>2</v>
      </c>
      <c r="E652" s="559">
        <v>10</v>
      </c>
      <c r="F652" s="559" t="s">
        <v>1754</v>
      </c>
      <c r="G652" s="560" t="s">
        <v>1908</v>
      </c>
    </row>
    <row r="653" spans="1:7" ht="18" customHeight="1">
      <c r="A653" s="565"/>
      <c r="B653" s="563"/>
      <c r="C653" s="156" t="s">
        <v>1063</v>
      </c>
      <c r="D653" s="558">
        <v>2</v>
      </c>
      <c r="E653" s="559">
        <v>11</v>
      </c>
      <c r="F653" s="559" t="s">
        <v>1755</v>
      </c>
      <c r="G653" s="560" t="s">
        <v>1909</v>
      </c>
    </row>
    <row r="654" spans="1:7" ht="18" customHeight="1">
      <c r="A654" s="565"/>
      <c r="B654" s="563"/>
      <c r="C654" s="156" t="s">
        <v>1063</v>
      </c>
      <c r="D654" s="558">
        <v>2</v>
      </c>
      <c r="E654" s="559">
        <v>12</v>
      </c>
      <c r="F654" s="559" t="s">
        <v>1756</v>
      </c>
      <c r="G654" s="560" t="s">
        <v>2452</v>
      </c>
    </row>
    <row r="655" spans="1:7" ht="18" customHeight="1">
      <c r="A655" s="565"/>
      <c r="B655" s="563"/>
      <c r="C655" s="156" t="s">
        <v>1063</v>
      </c>
      <c r="D655" s="558">
        <v>2</v>
      </c>
      <c r="E655" s="559">
        <v>13</v>
      </c>
      <c r="F655" s="559" t="s">
        <v>1757</v>
      </c>
      <c r="G655" s="560" t="s">
        <v>2453</v>
      </c>
    </row>
    <row r="656" spans="1:7" ht="18" customHeight="1">
      <c r="A656" s="565"/>
      <c r="B656" s="563"/>
      <c r="C656" s="156" t="s">
        <v>1063</v>
      </c>
      <c r="D656" s="558">
        <v>2</v>
      </c>
      <c r="E656" s="559">
        <v>14</v>
      </c>
      <c r="F656" s="559" t="s">
        <v>1758</v>
      </c>
      <c r="G656" s="560" t="s">
        <v>2454</v>
      </c>
    </row>
    <row r="657" spans="1:7" ht="18" customHeight="1">
      <c r="A657" s="565"/>
      <c r="B657" s="563"/>
      <c r="C657" s="156" t="s">
        <v>1063</v>
      </c>
      <c r="D657" s="558">
        <v>2</v>
      </c>
      <c r="E657" s="559">
        <v>15</v>
      </c>
      <c r="F657" s="559" t="s">
        <v>1759</v>
      </c>
      <c r="G657" s="560" t="s">
        <v>1910</v>
      </c>
    </row>
    <row r="658" spans="1:7" ht="18" customHeight="1">
      <c r="A658" s="565"/>
      <c r="B658" s="563"/>
      <c r="C658" s="156" t="s">
        <v>1063</v>
      </c>
      <c r="D658" s="558">
        <v>2</v>
      </c>
      <c r="E658" s="559">
        <v>16</v>
      </c>
      <c r="F658" s="559" t="s">
        <v>1760</v>
      </c>
      <c r="G658" s="560" t="s">
        <v>1911</v>
      </c>
    </row>
    <row r="659" spans="1:7" ht="18" customHeight="1">
      <c r="A659" s="565"/>
      <c r="B659" s="563"/>
      <c r="C659" s="156" t="s">
        <v>1063</v>
      </c>
      <c r="D659" s="558">
        <v>2</v>
      </c>
      <c r="E659" s="559">
        <v>17</v>
      </c>
      <c r="F659" s="559" t="s">
        <v>1761</v>
      </c>
      <c r="G659" s="560" t="s">
        <v>1912</v>
      </c>
    </row>
    <row r="660" spans="1:7" ht="18" customHeight="1">
      <c r="A660" s="565"/>
      <c r="B660" s="563"/>
      <c r="C660" s="156" t="s">
        <v>1063</v>
      </c>
      <c r="D660" s="558">
        <v>2</v>
      </c>
      <c r="E660" s="559">
        <v>18</v>
      </c>
      <c r="F660" s="559" t="s">
        <v>1762</v>
      </c>
      <c r="G660" s="560" t="s">
        <v>1913</v>
      </c>
    </row>
    <row r="661" spans="1:7" ht="18" customHeight="1">
      <c r="A661" s="565"/>
      <c r="B661" s="563"/>
      <c r="C661" s="156" t="s">
        <v>1063</v>
      </c>
      <c r="D661" s="558">
        <v>2</v>
      </c>
      <c r="E661" s="559">
        <v>19</v>
      </c>
      <c r="F661" s="559" t="s">
        <v>1763</v>
      </c>
      <c r="G661" s="560" t="s">
        <v>2455</v>
      </c>
    </row>
    <row r="662" spans="1:7" ht="18" customHeight="1">
      <c r="A662" s="565"/>
      <c r="B662" s="563"/>
      <c r="C662" s="156" t="s">
        <v>1063</v>
      </c>
      <c r="D662" s="558">
        <v>2</v>
      </c>
      <c r="E662" s="559">
        <v>20</v>
      </c>
      <c r="F662" s="559" t="s">
        <v>1764</v>
      </c>
      <c r="G662" s="560" t="s">
        <v>2456</v>
      </c>
    </row>
    <row r="663" spans="1:7" ht="18" customHeight="1">
      <c r="A663" s="565"/>
      <c r="B663" s="563"/>
      <c r="C663" s="156" t="s">
        <v>1063</v>
      </c>
      <c r="D663" s="558">
        <v>2</v>
      </c>
      <c r="E663" s="559">
        <v>21</v>
      </c>
      <c r="F663" s="559" t="s">
        <v>1765</v>
      </c>
      <c r="G663" s="560" t="s">
        <v>2457</v>
      </c>
    </row>
    <row r="664" spans="1:7" ht="18" customHeight="1">
      <c r="A664" s="565"/>
      <c r="B664" s="563"/>
      <c r="C664" s="156" t="s">
        <v>1063</v>
      </c>
      <c r="D664" s="558">
        <v>2</v>
      </c>
      <c r="E664" s="559">
        <v>22</v>
      </c>
      <c r="F664" s="559" t="s">
        <v>1766</v>
      </c>
      <c r="G664" s="560" t="s">
        <v>2458</v>
      </c>
    </row>
    <row r="665" spans="1:7" ht="18" customHeight="1">
      <c r="A665" s="565"/>
      <c r="B665" s="563"/>
      <c r="C665" s="156" t="s">
        <v>1063</v>
      </c>
      <c r="D665" s="558">
        <v>2</v>
      </c>
      <c r="E665" s="559">
        <v>23</v>
      </c>
      <c r="F665" s="559" t="s">
        <v>1767</v>
      </c>
      <c r="G665" s="560" t="s">
        <v>1914</v>
      </c>
    </row>
    <row r="666" spans="1:7" ht="18" customHeight="1">
      <c r="A666" s="565"/>
      <c r="B666" s="563"/>
      <c r="C666" s="156" t="s">
        <v>1063</v>
      </c>
      <c r="D666" s="558">
        <v>2</v>
      </c>
      <c r="E666" s="559">
        <v>24</v>
      </c>
      <c r="F666" s="559" t="s">
        <v>1768</v>
      </c>
      <c r="G666" s="560" t="s">
        <v>1915</v>
      </c>
    </row>
    <row r="667" spans="1:7" ht="18" customHeight="1">
      <c r="A667" s="565"/>
      <c r="B667" s="563"/>
      <c r="C667" s="156" t="s">
        <v>1063</v>
      </c>
      <c r="D667" s="558">
        <v>2</v>
      </c>
      <c r="E667" s="559">
        <v>25</v>
      </c>
      <c r="F667" s="559" t="s">
        <v>1769</v>
      </c>
      <c r="G667" s="560" t="s">
        <v>1916</v>
      </c>
    </row>
    <row r="668" spans="1:7" ht="18" customHeight="1">
      <c r="A668" s="565"/>
      <c r="B668" s="563"/>
      <c r="C668" s="156" t="s">
        <v>1063</v>
      </c>
      <c r="D668" s="558">
        <v>2</v>
      </c>
      <c r="E668" s="559">
        <v>26</v>
      </c>
      <c r="F668" s="559" t="s">
        <v>1770</v>
      </c>
      <c r="G668" s="560" t="s">
        <v>1917</v>
      </c>
    </row>
    <row r="669" spans="1:7" ht="18" customHeight="1">
      <c r="A669" s="565"/>
      <c r="B669" s="563"/>
      <c r="C669" s="156" t="s">
        <v>1063</v>
      </c>
      <c r="D669" s="558">
        <v>2</v>
      </c>
      <c r="E669" s="559">
        <v>27</v>
      </c>
      <c r="F669" s="559" t="s">
        <v>2459</v>
      </c>
      <c r="G669" s="560" t="s">
        <v>2460</v>
      </c>
    </row>
    <row r="670" spans="1:7" ht="18" customHeight="1">
      <c r="A670" s="565"/>
      <c r="B670" s="563"/>
      <c r="C670" s="156" t="s">
        <v>1063</v>
      </c>
      <c r="D670" s="558">
        <v>2</v>
      </c>
      <c r="E670" s="559">
        <v>28</v>
      </c>
      <c r="F670" s="559" t="s">
        <v>1771</v>
      </c>
      <c r="G670" s="560" t="s">
        <v>2461</v>
      </c>
    </row>
    <row r="671" spans="1:7" ht="18" customHeight="1">
      <c r="A671" s="565"/>
      <c r="B671" s="563"/>
      <c r="C671" s="156" t="s">
        <v>1063</v>
      </c>
      <c r="D671" s="558">
        <v>2</v>
      </c>
      <c r="E671" s="559">
        <v>29</v>
      </c>
      <c r="F671" s="559" t="s">
        <v>1772</v>
      </c>
      <c r="G671" s="560" t="s">
        <v>1918</v>
      </c>
    </row>
    <row r="672" spans="1:7" ht="18" customHeight="1">
      <c r="A672" s="565"/>
      <c r="B672" s="561"/>
      <c r="C672" s="156" t="s">
        <v>1063</v>
      </c>
      <c r="D672" s="558">
        <v>3</v>
      </c>
      <c r="E672" s="559">
        <v>1</v>
      </c>
      <c r="F672" s="559" t="s">
        <v>1773</v>
      </c>
      <c r="G672" s="560" t="s">
        <v>2462</v>
      </c>
    </row>
    <row r="673" spans="1:7" ht="18" customHeight="1">
      <c r="A673" s="565"/>
      <c r="B673" s="561"/>
      <c r="C673" s="156" t="s">
        <v>1063</v>
      </c>
      <c r="D673" s="558">
        <v>3</v>
      </c>
      <c r="E673" s="559">
        <v>2</v>
      </c>
      <c r="F673" s="559" t="s">
        <v>1774</v>
      </c>
      <c r="G673" s="560" t="s">
        <v>1919</v>
      </c>
    </row>
    <row r="674" spans="1:7" ht="18" customHeight="1">
      <c r="A674" s="565"/>
      <c r="B674" s="561"/>
      <c r="C674" s="156" t="s">
        <v>1063</v>
      </c>
      <c r="D674" s="558">
        <v>3</v>
      </c>
      <c r="E674" s="559">
        <v>3</v>
      </c>
      <c r="F674" s="559" t="s">
        <v>1775</v>
      </c>
      <c r="G674" s="560" t="s">
        <v>1920</v>
      </c>
    </row>
    <row r="675" spans="1:7" ht="18" customHeight="1">
      <c r="A675" s="565"/>
      <c r="B675" s="561"/>
      <c r="C675" s="156" t="s">
        <v>1063</v>
      </c>
      <c r="D675" s="558">
        <v>3</v>
      </c>
      <c r="E675" s="559">
        <v>4</v>
      </c>
      <c r="F675" s="559" t="s">
        <v>1776</v>
      </c>
      <c r="G675" s="560" t="s">
        <v>2463</v>
      </c>
    </row>
    <row r="676" spans="1:7" ht="18" customHeight="1">
      <c r="A676" s="565"/>
      <c r="B676" s="561"/>
      <c r="C676" s="156" t="s">
        <v>1063</v>
      </c>
      <c r="D676" s="558">
        <v>3</v>
      </c>
      <c r="E676" s="559">
        <v>5</v>
      </c>
      <c r="F676" s="559" t="s">
        <v>1777</v>
      </c>
      <c r="G676" s="560" t="s">
        <v>1921</v>
      </c>
    </row>
    <row r="677" spans="1:7" ht="18" customHeight="1">
      <c r="A677" s="565"/>
      <c r="B677" s="561"/>
      <c r="C677" s="156" t="s">
        <v>1063</v>
      </c>
      <c r="D677" s="558">
        <v>3</v>
      </c>
      <c r="E677" s="559">
        <v>6</v>
      </c>
      <c r="F677" s="559" t="s">
        <v>1778</v>
      </c>
      <c r="G677" s="560" t="s">
        <v>2464</v>
      </c>
    </row>
    <row r="678" spans="1:7" ht="18" customHeight="1">
      <c r="A678" s="565"/>
      <c r="B678" s="561"/>
      <c r="C678" s="156" t="s">
        <v>1063</v>
      </c>
      <c r="D678" s="558">
        <v>3</v>
      </c>
      <c r="E678" s="559">
        <v>7</v>
      </c>
      <c r="F678" s="559" t="s">
        <v>1779</v>
      </c>
      <c r="G678" s="560" t="s">
        <v>1922</v>
      </c>
    </row>
    <row r="679" spans="1:7" ht="18" customHeight="1">
      <c r="A679" s="565"/>
      <c r="B679" s="561"/>
      <c r="C679" s="156" t="s">
        <v>1063</v>
      </c>
      <c r="D679" s="558">
        <v>3</v>
      </c>
      <c r="E679" s="559">
        <v>8</v>
      </c>
      <c r="F679" s="559" t="s">
        <v>1780</v>
      </c>
      <c r="G679" s="560" t="s">
        <v>1923</v>
      </c>
    </row>
    <row r="680" spans="1:7" ht="18" customHeight="1">
      <c r="A680" s="565"/>
      <c r="B680" s="561"/>
      <c r="C680" s="156" t="s">
        <v>1063</v>
      </c>
      <c r="D680" s="558">
        <v>3</v>
      </c>
      <c r="E680" s="559">
        <v>9</v>
      </c>
      <c r="F680" s="559" t="s">
        <v>1781</v>
      </c>
      <c r="G680" s="560" t="s">
        <v>1924</v>
      </c>
    </row>
    <row r="681" spans="1:7" ht="18" customHeight="1">
      <c r="A681" s="565"/>
      <c r="B681" s="561"/>
      <c r="C681" s="156" t="s">
        <v>1063</v>
      </c>
      <c r="D681" s="558">
        <v>3</v>
      </c>
      <c r="E681" s="559">
        <v>10</v>
      </c>
      <c r="F681" s="559" t="s">
        <v>1782</v>
      </c>
      <c r="G681" s="560" t="s">
        <v>1925</v>
      </c>
    </row>
    <row r="682" spans="1:7" ht="18" customHeight="1">
      <c r="A682" s="565"/>
      <c r="B682" s="561"/>
      <c r="C682" s="156" t="s">
        <v>1063</v>
      </c>
      <c r="D682" s="558">
        <v>3</v>
      </c>
      <c r="E682" s="559">
        <v>11</v>
      </c>
      <c r="F682" s="559" t="s">
        <v>1783</v>
      </c>
      <c r="G682" s="560" t="s">
        <v>1926</v>
      </c>
    </row>
    <row r="683" spans="1:7" ht="18" customHeight="1">
      <c r="A683" s="565"/>
      <c r="B683" s="561"/>
      <c r="C683" s="156" t="s">
        <v>1063</v>
      </c>
      <c r="D683" s="558">
        <v>3</v>
      </c>
      <c r="E683" s="559">
        <v>12</v>
      </c>
      <c r="F683" s="559" t="s">
        <v>1784</v>
      </c>
      <c r="G683" s="560" t="s">
        <v>2465</v>
      </c>
    </row>
    <row r="684" spans="1:7" ht="18" customHeight="1">
      <c r="A684" s="565"/>
      <c r="B684" s="561"/>
      <c r="C684" s="156" t="s">
        <v>1063</v>
      </c>
      <c r="D684" s="558">
        <v>3</v>
      </c>
      <c r="E684" s="559">
        <v>13</v>
      </c>
      <c r="F684" s="559" t="s">
        <v>1785</v>
      </c>
      <c r="G684" s="560" t="s">
        <v>1927</v>
      </c>
    </row>
    <row r="685" spans="1:7" ht="18" customHeight="1">
      <c r="A685" s="565"/>
      <c r="B685" s="561"/>
      <c r="C685" s="156" t="s">
        <v>1063</v>
      </c>
      <c r="D685" s="558">
        <v>3</v>
      </c>
      <c r="E685" s="559">
        <v>14</v>
      </c>
      <c r="F685" s="559" t="s">
        <v>1786</v>
      </c>
      <c r="G685" s="560" t="s">
        <v>1928</v>
      </c>
    </row>
    <row r="686" spans="1:7" ht="18" customHeight="1">
      <c r="A686" s="565"/>
      <c r="B686" s="561"/>
      <c r="C686" s="156" t="s">
        <v>1063</v>
      </c>
      <c r="D686" s="558">
        <v>3</v>
      </c>
      <c r="E686" s="559">
        <v>15</v>
      </c>
      <c r="F686" s="559" t="s">
        <v>1787</v>
      </c>
      <c r="G686" s="560" t="s">
        <v>1929</v>
      </c>
    </row>
    <row r="687" spans="1:7" ht="18" customHeight="1">
      <c r="A687" s="565"/>
      <c r="B687" s="561"/>
      <c r="C687" s="156" t="s">
        <v>1063</v>
      </c>
      <c r="D687" s="558">
        <v>3</v>
      </c>
      <c r="E687" s="559">
        <v>16</v>
      </c>
      <c r="F687" s="559" t="s">
        <v>1788</v>
      </c>
      <c r="G687" s="560" t="s">
        <v>2466</v>
      </c>
    </row>
    <row r="688" spans="1:7" ht="18" customHeight="1">
      <c r="A688" s="565"/>
      <c r="B688" s="561"/>
      <c r="C688" s="156" t="s">
        <v>1063</v>
      </c>
      <c r="D688" s="558">
        <v>3</v>
      </c>
      <c r="E688" s="559">
        <v>17</v>
      </c>
      <c r="F688" s="559" t="s">
        <v>1789</v>
      </c>
      <c r="G688" s="560" t="s">
        <v>1930</v>
      </c>
    </row>
    <row r="689" spans="1:7" ht="18" customHeight="1">
      <c r="A689" s="565"/>
      <c r="B689" s="561"/>
      <c r="C689" s="156" t="s">
        <v>1063</v>
      </c>
      <c r="D689" s="558">
        <v>3</v>
      </c>
      <c r="E689" s="559">
        <v>18</v>
      </c>
      <c r="F689" s="559" t="s">
        <v>1790</v>
      </c>
      <c r="G689" s="560" t="s">
        <v>1931</v>
      </c>
    </row>
    <row r="690" spans="1:7" ht="18" customHeight="1">
      <c r="A690" s="565"/>
      <c r="B690" s="561"/>
      <c r="C690" s="156" t="s">
        <v>1063</v>
      </c>
      <c r="D690" s="558">
        <v>3</v>
      </c>
      <c r="E690" s="559">
        <v>19</v>
      </c>
      <c r="F690" s="559" t="s">
        <v>1791</v>
      </c>
      <c r="G690" s="560" t="s">
        <v>1932</v>
      </c>
    </row>
    <row r="691" spans="1:7" ht="18" customHeight="1">
      <c r="A691" s="565"/>
      <c r="B691" s="561"/>
      <c r="C691" s="156" t="s">
        <v>1063</v>
      </c>
      <c r="D691" s="558">
        <v>3</v>
      </c>
      <c r="E691" s="559">
        <v>20</v>
      </c>
      <c r="F691" s="559" t="s">
        <v>1792</v>
      </c>
      <c r="G691" s="560" t="s">
        <v>2467</v>
      </c>
    </row>
    <row r="692" spans="1:7" ht="18" customHeight="1">
      <c r="A692" s="565"/>
      <c r="B692" s="561"/>
      <c r="C692" s="156" t="s">
        <v>1063</v>
      </c>
      <c r="D692" s="558">
        <v>3</v>
      </c>
      <c r="E692" s="559">
        <v>21</v>
      </c>
      <c r="F692" s="559" t="s">
        <v>1793</v>
      </c>
      <c r="G692" s="560" t="s">
        <v>2468</v>
      </c>
    </row>
    <row r="693" spans="1:7" ht="18" customHeight="1">
      <c r="A693" s="565"/>
      <c r="B693" s="561"/>
      <c r="C693" s="156" t="s">
        <v>1063</v>
      </c>
      <c r="D693" s="558">
        <v>3</v>
      </c>
      <c r="E693" s="559">
        <v>22</v>
      </c>
      <c r="F693" s="559" t="s">
        <v>1794</v>
      </c>
      <c r="G693" s="560" t="s">
        <v>1933</v>
      </c>
    </row>
    <row r="694" spans="1:7" ht="18" customHeight="1">
      <c r="A694" s="565"/>
      <c r="B694" s="561"/>
      <c r="C694" s="156" t="s">
        <v>1063</v>
      </c>
      <c r="D694" s="558">
        <v>3</v>
      </c>
      <c r="E694" s="559">
        <v>23</v>
      </c>
      <c r="F694" s="559" t="s">
        <v>2469</v>
      </c>
      <c r="G694" s="560" t="s">
        <v>2470</v>
      </c>
    </row>
    <row r="695" spans="1:7" ht="18" customHeight="1">
      <c r="A695" s="565"/>
      <c r="B695" s="561"/>
      <c r="C695" s="156" t="s">
        <v>1063</v>
      </c>
      <c r="D695" s="558">
        <v>3</v>
      </c>
      <c r="E695" s="559">
        <v>24</v>
      </c>
      <c r="F695" s="559" t="s">
        <v>2471</v>
      </c>
      <c r="G695" s="560" t="s">
        <v>2472</v>
      </c>
    </row>
    <row r="696" spans="1:7" ht="18" customHeight="1">
      <c r="A696" s="565"/>
      <c r="B696" s="561"/>
      <c r="C696" s="156" t="s">
        <v>1063</v>
      </c>
      <c r="D696" s="558">
        <v>3</v>
      </c>
      <c r="E696" s="559">
        <v>25</v>
      </c>
      <c r="F696" s="559" t="s">
        <v>1795</v>
      </c>
      <c r="G696" s="560" t="s">
        <v>1934</v>
      </c>
    </row>
    <row r="697" spans="1:7" ht="18" customHeight="1">
      <c r="A697" s="565"/>
      <c r="B697" s="561"/>
      <c r="C697" s="156" t="s">
        <v>1063</v>
      </c>
      <c r="D697" s="558">
        <v>3</v>
      </c>
      <c r="E697" s="559">
        <v>26</v>
      </c>
      <c r="F697" s="559" t="s">
        <v>1796</v>
      </c>
      <c r="G697" s="560" t="s">
        <v>1935</v>
      </c>
    </row>
    <row r="698" spans="1:7" ht="18" customHeight="1">
      <c r="A698" s="565"/>
      <c r="B698" s="561"/>
      <c r="C698" s="156" t="s">
        <v>1063</v>
      </c>
      <c r="D698" s="558">
        <v>3</v>
      </c>
      <c r="E698" s="559">
        <v>27</v>
      </c>
      <c r="F698" s="559" t="s">
        <v>1797</v>
      </c>
      <c r="G698" s="560" t="s">
        <v>1936</v>
      </c>
    </row>
    <row r="699" spans="1:7" ht="18" customHeight="1">
      <c r="A699" s="565"/>
      <c r="B699" s="561"/>
      <c r="C699" s="156" t="s">
        <v>1063</v>
      </c>
      <c r="D699" s="558">
        <v>3</v>
      </c>
      <c r="E699" s="559">
        <v>28</v>
      </c>
      <c r="F699" s="559" t="s">
        <v>1798</v>
      </c>
      <c r="G699" s="560" t="s">
        <v>1937</v>
      </c>
    </row>
    <row r="700" spans="1:7" ht="18" customHeight="1">
      <c r="A700" s="565"/>
      <c r="B700" s="563"/>
      <c r="C700" s="156" t="s">
        <v>1063</v>
      </c>
      <c r="D700" s="558">
        <v>4</v>
      </c>
      <c r="E700" s="559">
        <v>1</v>
      </c>
      <c r="F700" s="559" t="s">
        <v>1799</v>
      </c>
      <c r="G700" s="560" t="s">
        <v>1938</v>
      </c>
    </row>
    <row r="701" spans="1:7" ht="18" customHeight="1">
      <c r="A701" s="565"/>
      <c r="B701" s="563"/>
      <c r="C701" s="156" t="s">
        <v>1063</v>
      </c>
      <c r="D701" s="558">
        <v>4</v>
      </c>
      <c r="E701" s="559">
        <v>2</v>
      </c>
      <c r="F701" s="559" t="s">
        <v>1800</v>
      </c>
      <c r="G701" s="560" t="s">
        <v>2473</v>
      </c>
    </row>
    <row r="702" spans="1:7" ht="18" customHeight="1">
      <c r="A702" s="565"/>
      <c r="B702" s="563"/>
      <c r="C702" s="156" t="s">
        <v>1063</v>
      </c>
      <c r="D702" s="558">
        <v>4</v>
      </c>
      <c r="E702" s="559">
        <v>3</v>
      </c>
      <c r="F702" s="559" t="s">
        <v>1801</v>
      </c>
      <c r="G702" s="560" t="s">
        <v>1939</v>
      </c>
    </row>
    <row r="703" spans="1:7" ht="18" customHeight="1">
      <c r="A703" s="565"/>
      <c r="B703" s="563"/>
      <c r="C703" s="156" t="s">
        <v>1063</v>
      </c>
      <c r="D703" s="558">
        <v>4</v>
      </c>
      <c r="E703" s="559">
        <v>4</v>
      </c>
      <c r="F703" s="559" t="s">
        <v>1802</v>
      </c>
      <c r="G703" s="560" t="s">
        <v>2474</v>
      </c>
    </row>
    <row r="704" spans="1:7" ht="18" customHeight="1">
      <c r="A704" s="565"/>
      <c r="B704" s="563"/>
      <c r="C704" s="156" t="s">
        <v>1063</v>
      </c>
      <c r="D704" s="558">
        <v>4</v>
      </c>
      <c r="E704" s="559">
        <v>5</v>
      </c>
      <c r="F704" s="559" t="s">
        <v>1803</v>
      </c>
      <c r="G704" s="560" t="s">
        <v>1940</v>
      </c>
    </row>
    <row r="705" spans="1:7" ht="18" customHeight="1">
      <c r="A705" s="565"/>
      <c r="B705" s="563"/>
      <c r="C705" s="156" t="s">
        <v>1063</v>
      </c>
      <c r="D705" s="558">
        <v>4</v>
      </c>
      <c r="E705" s="559">
        <v>6</v>
      </c>
      <c r="F705" s="559" t="s">
        <v>1804</v>
      </c>
      <c r="G705" s="560" t="s">
        <v>1941</v>
      </c>
    </row>
    <row r="706" spans="1:7" ht="18" customHeight="1">
      <c r="A706" s="565"/>
      <c r="B706" s="563"/>
      <c r="C706" s="156" t="s">
        <v>1063</v>
      </c>
      <c r="D706" s="558">
        <v>4</v>
      </c>
      <c r="E706" s="559">
        <v>7</v>
      </c>
      <c r="F706" s="559" t="s">
        <v>2475</v>
      </c>
      <c r="G706" s="560" t="s">
        <v>2476</v>
      </c>
    </row>
    <row r="707" spans="1:7" ht="18" customHeight="1">
      <c r="A707" s="565"/>
      <c r="B707" s="563"/>
      <c r="C707" s="156" t="s">
        <v>1063</v>
      </c>
      <c r="D707" s="558">
        <v>4</v>
      </c>
      <c r="E707" s="559">
        <v>8</v>
      </c>
      <c r="F707" s="559" t="s">
        <v>1805</v>
      </c>
      <c r="G707" s="560" t="s">
        <v>2477</v>
      </c>
    </row>
    <row r="708" spans="1:7" ht="18" customHeight="1">
      <c r="A708" s="565"/>
      <c r="B708" s="563"/>
      <c r="C708" s="156" t="s">
        <v>1063</v>
      </c>
      <c r="D708" s="558">
        <v>4</v>
      </c>
      <c r="E708" s="559">
        <v>9</v>
      </c>
      <c r="F708" s="559" t="s">
        <v>1806</v>
      </c>
      <c r="G708" s="560" t="s">
        <v>1942</v>
      </c>
    </row>
    <row r="709" spans="1:7" ht="18" customHeight="1">
      <c r="A709" s="565"/>
      <c r="B709" s="563"/>
      <c r="C709" s="156" t="s">
        <v>1063</v>
      </c>
      <c r="D709" s="558">
        <v>4</v>
      </c>
      <c r="E709" s="559">
        <v>10</v>
      </c>
      <c r="F709" s="559" t="s">
        <v>1807</v>
      </c>
      <c r="G709" s="560" t="s">
        <v>1943</v>
      </c>
    </row>
    <row r="710" spans="1:7" ht="18" customHeight="1">
      <c r="A710" s="565"/>
      <c r="B710" s="563"/>
      <c r="C710" s="156" t="s">
        <v>1063</v>
      </c>
      <c r="D710" s="558">
        <v>4</v>
      </c>
      <c r="E710" s="559">
        <v>11</v>
      </c>
      <c r="F710" s="559" t="s">
        <v>1808</v>
      </c>
      <c r="G710" s="560" t="s">
        <v>1944</v>
      </c>
    </row>
    <row r="711" spans="1:7" ht="18" customHeight="1">
      <c r="A711" s="565"/>
      <c r="B711" s="563"/>
      <c r="C711" s="156" t="s">
        <v>1063</v>
      </c>
      <c r="D711" s="558">
        <v>4</v>
      </c>
      <c r="E711" s="559">
        <v>12</v>
      </c>
      <c r="F711" s="559" t="s">
        <v>1809</v>
      </c>
      <c r="G711" s="560" t="s">
        <v>1945</v>
      </c>
    </row>
    <row r="712" spans="1:7" ht="18" customHeight="1">
      <c r="A712" s="565"/>
      <c r="B712" s="563"/>
      <c r="C712" s="156" t="s">
        <v>1063</v>
      </c>
      <c r="D712" s="558">
        <v>4</v>
      </c>
      <c r="E712" s="559">
        <v>13</v>
      </c>
      <c r="F712" s="559" t="s">
        <v>1810</v>
      </c>
      <c r="G712" s="560" t="s">
        <v>2478</v>
      </c>
    </row>
    <row r="713" spans="1:7" ht="18" customHeight="1">
      <c r="A713" s="565"/>
      <c r="B713" s="563"/>
      <c r="C713" s="156" t="s">
        <v>1063</v>
      </c>
      <c r="D713" s="558">
        <v>4</v>
      </c>
      <c r="E713" s="559">
        <v>14</v>
      </c>
      <c r="F713" s="559" t="s">
        <v>1811</v>
      </c>
      <c r="G713" s="560" t="s">
        <v>2479</v>
      </c>
    </row>
    <row r="714" spans="1:7" ht="18" customHeight="1">
      <c r="A714" s="565"/>
      <c r="B714" s="563"/>
      <c r="C714" s="156" t="s">
        <v>1063</v>
      </c>
      <c r="D714" s="558">
        <v>4</v>
      </c>
      <c r="E714" s="559">
        <v>15</v>
      </c>
      <c r="F714" s="559" t="s">
        <v>1812</v>
      </c>
      <c r="G714" s="560" t="s">
        <v>2480</v>
      </c>
    </row>
    <row r="715" spans="1:7" ht="18" customHeight="1">
      <c r="A715" s="565"/>
      <c r="B715" s="563"/>
      <c r="C715" s="156" t="s">
        <v>1063</v>
      </c>
      <c r="D715" s="558">
        <v>4</v>
      </c>
      <c r="E715" s="559">
        <v>16</v>
      </c>
      <c r="F715" s="559" t="s">
        <v>1813</v>
      </c>
      <c r="G715" s="560" t="s">
        <v>1946</v>
      </c>
    </row>
    <row r="716" spans="1:7" ht="18" customHeight="1">
      <c r="A716" s="565"/>
      <c r="B716" s="563"/>
      <c r="C716" s="156" t="s">
        <v>1063</v>
      </c>
      <c r="D716" s="558">
        <v>4</v>
      </c>
      <c r="E716" s="559">
        <v>17</v>
      </c>
      <c r="F716" s="559" t="s">
        <v>1814</v>
      </c>
      <c r="G716" s="560" t="s">
        <v>1947</v>
      </c>
    </row>
    <row r="717" spans="1:7" ht="18" customHeight="1">
      <c r="A717" s="565"/>
      <c r="B717" s="563"/>
      <c r="C717" s="156" t="s">
        <v>1063</v>
      </c>
      <c r="D717" s="558">
        <v>4</v>
      </c>
      <c r="E717" s="559">
        <v>18</v>
      </c>
      <c r="F717" s="559" t="s">
        <v>1815</v>
      </c>
      <c r="G717" s="560" t="s">
        <v>1948</v>
      </c>
    </row>
    <row r="718" spans="1:7" ht="18" customHeight="1">
      <c r="A718" s="565"/>
      <c r="B718" s="563"/>
      <c r="C718" s="156" t="s">
        <v>1063</v>
      </c>
      <c r="D718" s="558">
        <v>4</v>
      </c>
      <c r="E718" s="559">
        <v>19</v>
      </c>
      <c r="F718" s="559" t="s">
        <v>1816</v>
      </c>
      <c r="G718" s="560" t="s">
        <v>2481</v>
      </c>
    </row>
    <row r="719" spans="1:7" ht="18" customHeight="1">
      <c r="A719" s="565"/>
      <c r="B719" s="563"/>
      <c r="C719" s="156" t="s">
        <v>1063</v>
      </c>
      <c r="D719" s="558">
        <v>4</v>
      </c>
      <c r="E719" s="559">
        <v>20</v>
      </c>
      <c r="F719" s="559" t="s">
        <v>1817</v>
      </c>
      <c r="G719" s="560" t="s">
        <v>1949</v>
      </c>
    </row>
    <row r="720" spans="1:7" ht="18" customHeight="1">
      <c r="A720" s="565"/>
      <c r="B720" s="563"/>
      <c r="C720" s="156" t="s">
        <v>1063</v>
      </c>
      <c r="D720" s="558">
        <v>4</v>
      </c>
      <c r="E720" s="559">
        <v>21</v>
      </c>
      <c r="F720" s="559" t="s">
        <v>1818</v>
      </c>
      <c r="G720" s="560" t="s">
        <v>1950</v>
      </c>
    </row>
    <row r="721" spans="1:7" ht="18" customHeight="1">
      <c r="A721" s="565"/>
      <c r="B721" s="563"/>
      <c r="C721" s="156" t="s">
        <v>1063</v>
      </c>
      <c r="D721" s="558">
        <v>4</v>
      </c>
      <c r="E721" s="559">
        <v>22</v>
      </c>
      <c r="F721" s="559" t="s">
        <v>1819</v>
      </c>
      <c r="G721" s="560" t="s">
        <v>2482</v>
      </c>
    </row>
    <row r="722" spans="1:7" ht="18" customHeight="1">
      <c r="A722" s="565"/>
      <c r="B722" s="563"/>
      <c r="C722" s="156" t="s">
        <v>1063</v>
      </c>
      <c r="D722" s="558">
        <v>4</v>
      </c>
      <c r="E722" s="559">
        <v>23</v>
      </c>
      <c r="F722" s="559" t="s">
        <v>1820</v>
      </c>
      <c r="G722" s="560" t="s">
        <v>2483</v>
      </c>
    </row>
    <row r="723" spans="1:7" ht="18" customHeight="1">
      <c r="A723" s="565"/>
      <c r="B723" s="563"/>
      <c r="C723" s="156" t="s">
        <v>1063</v>
      </c>
      <c r="D723" s="558">
        <v>4</v>
      </c>
      <c r="E723" s="559">
        <v>24</v>
      </c>
      <c r="F723" s="559" t="s">
        <v>1821</v>
      </c>
      <c r="G723" s="560" t="s">
        <v>1951</v>
      </c>
    </row>
    <row r="724" spans="1:7" ht="18" customHeight="1">
      <c r="A724" s="565"/>
      <c r="B724" s="563"/>
      <c r="C724" s="156" t="s">
        <v>1063</v>
      </c>
      <c r="D724" s="558">
        <v>4</v>
      </c>
      <c r="E724" s="559">
        <v>25</v>
      </c>
      <c r="F724" s="559" t="s">
        <v>1822</v>
      </c>
      <c r="G724" s="560" t="s">
        <v>1952</v>
      </c>
    </row>
    <row r="725" spans="1:7" ht="18" customHeight="1">
      <c r="A725" s="565"/>
      <c r="B725" s="563"/>
      <c r="C725" s="156" t="s">
        <v>1063</v>
      </c>
      <c r="D725" s="558">
        <v>4</v>
      </c>
      <c r="E725" s="559">
        <v>26</v>
      </c>
      <c r="F725" s="559" t="s">
        <v>1823</v>
      </c>
      <c r="G725" s="560" t="s">
        <v>1953</v>
      </c>
    </row>
    <row r="726" spans="1:7" ht="18" customHeight="1">
      <c r="A726" s="565"/>
      <c r="B726" s="563"/>
      <c r="C726" s="156" t="s">
        <v>1063</v>
      </c>
      <c r="D726" s="558">
        <v>4</v>
      </c>
      <c r="E726" s="559">
        <v>27</v>
      </c>
      <c r="F726" s="559" t="s">
        <v>1824</v>
      </c>
      <c r="G726" s="560" t="s">
        <v>1954</v>
      </c>
    </row>
    <row r="727" spans="1:7" ht="18" customHeight="1">
      <c r="A727" s="565"/>
      <c r="B727" s="563"/>
      <c r="C727" s="156" t="s">
        <v>1063</v>
      </c>
      <c r="D727" s="558">
        <v>4</v>
      </c>
      <c r="E727" s="559">
        <v>28</v>
      </c>
      <c r="F727" s="559" t="s">
        <v>1825</v>
      </c>
      <c r="G727" s="560" t="s">
        <v>1955</v>
      </c>
    </row>
    <row r="728" spans="1:7" ht="18" customHeight="1">
      <c r="A728" s="565"/>
      <c r="B728" s="563"/>
      <c r="C728" s="156" t="s">
        <v>1063</v>
      </c>
      <c r="D728" s="558">
        <v>4</v>
      </c>
      <c r="E728" s="559">
        <v>29</v>
      </c>
      <c r="F728" s="559" t="s">
        <v>1826</v>
      </c>
      <c r="G728" s="560" t="s">
        <v>2484</v>
      </c>
    </row>
    <row r="729" spans="1:7" ht="18" customHeight="1">
      <c r="A729" s="565"/>
      <c r="B729" s="561"/>
      <c r="C729" s="156" t="s">
        <v>1063</v>
      </c>
      <c r="D729" s="558">
        <v>5</v>
      </c>
      <c r="E729" s="559">
        <v>1</v>
      </c>
      <c r="F729" s="559" t="s">
        <v>1827</v>
      </c>
      <c r="G729" s="560" t="s">
        <v>1956</v>
      </c>
    </row>
    <row r="730" spans="1:7" ht="18" customHeight="1">
      <c r="A730" s="565"/>
      <c r="B730" s="561"/>
      <c r="C730" s="156" t="s">
        <v>1063</v>
      </c>
      <c r="D730" s="558">
        <v>5</v>
      </c>
      <c r="E730" s="559">
        <v>2</v>
      </c>
      <c r="F730" s="559" t="s">
        <v>1828</v>
      </c>
      <c r="G730" s="560" t="s">
        <v>1957</v>
      </c>
    </row>
    <row r="731" spans="1:7" ht="18" customHeight="1">
      <c r="A731" s="565"/>
      <c r="B731" s="561"/>
      <c r="C731" s="156" t="s">
        <v>1063</v>
      </c>
      <c r="D731" s="558">
        <v>5</v>
      </c>
      <c r="E731" s="559">
        <v>3</v>
      </c>
      <c r="F731" s="559" t="s">
        <v>2485</v>
      </c>
      <c r="G731" s="560" t="s">
        <v>2486</v>
      </c>
    </row>
    <row r="732" spans="1:7" ht="18" customHeight="1">
      <c r="A732" s="565"/>
      <c r="B732" s="561"/>
      <c r="C732" s="156" t="s">
        <v>1063</v>
      </c>
      <c r="D732" s="558">
        <v>5</v>
      </c>
      <c r="E732" s="559">
        <v>4</v>
      </c>
      <c r="F732" s="559" t="s">
        <v>1829</v>
      </c>
      <c r="G732" s="560" t="s">
        <v>1958</v>
      </c>
    </row>
    <row r="733" spans="1:7" ht="18" customHeight="1">
      <c r="A733" s="565"/>
      <c r="B733" s="561"/>
      <c r="C733" s="156" t="s">
        <v>1063</v>
      </c>
      <c r="D733" s="558">
        <v>5</v>
      </c>
      <c r="E733" s="559">
        <v>5</v>
      </c>
      <c r="F733" s="559" t="s">
        <v>1830</v>
      </c>
      <c r="G733" s="560" t="s">
        <v>1959</v>
      </c>
    </row>
    <row r="734" spans="1:7" ht="18" customHeight="1">
      <c r="A734" s="565"/>
      <c r="B734" s="561"/>
      <c r="C734" s="156" t="s">
        <v>1063</v>
      </c>
      <c r="D734" s="558">
        <v>5</v>
      </c>
      <c r="E734" s="559">
        <v>6</v>
      </c>
      <c r="F734" s="559" t="s">
        <v>2487</v>
      </c>
      <c r="G734" s="560" t="s">
        <v>2510</v>
      </c>
    </row>
    <row r="735" spans="1:7" ht="18" customHeight="1">
      <c r="A735" s="565"/>
      <c r="B735" s="561"/>
      <c r="C735" s="156" t="s">
        <v>1063</v>
      </c>
      <c r="D735" s="558">
        <v>5</v>
      </c>
      <c r="E735" s="559">
        <v>7</v>
      </c>
      <c r="F735" s="559" t="s">
        <v>1831</v>
      </c>
      <c r="G735" s="560" t="s">
        <v>1960</v>
      </c>
    </row>
    <row r="736" spans="1:7" ht="18" customHeight="1">
      <c r="A736" s="565"/>
      <c r="B736" s="561"/>
      <c r="C736" s="156" t="s">
        <v>1063</v>
      </c>
      <c r="D736" s="558">
        <v>5</v>
      </c>
      <c r="E736" s="559">
        <v>8</v>
      </c>
      <c r="F736" s="559" t="s">
        <v>1832</v>
      </c>
      <c r="G736" s="560" t="s">
        <v>1961</v>
      </c>
    </row>
    <row r="737" spans="1:7" ht="18" customHeight="1">
      <c r="A737" s="565"/>
      <c r="B737" s="561"/>
      <c r="C737" s="156" t="s">
        <v>1063</v>
      </c>
      <c r="D737" s="558">
        <v>5</v>
      </c>
      <c r="E737" s="559">
        <v>9</v>
      </c>
      <c r="F737" s="559" t="s">
        <v>1833</v>
      </c>
      <c r="G737" s="560" t="s">
        <v>1962</v>
      </c>
    </row>
    <row r="738" spans="1:7" ht="18" customHeight="1">
      <c r="A738" s="565"/>
      <c r="B738" s="561"/>
      <c r="C738" s="156" t="s">
        <v>1063</v>
      </c>
      <c r="D738" s="558">
        <v>5</v>
      </c>
      <c r="E738" s="559">
        <v>10</v>
      </c>
      <c r="F738" s="559" t="s">
        <v>1834</v>
      </c>
      <c r="G738" s="560" t="s">
        <v>1963</v>
      </c>
    </row>
    <row r="739" spans="1:7" ht="18" customHeight="1">
      <c r="A739" s="565"/>
      <c r="B739" s="561"/>
      <c r="C739" s="156" t="s">
        <v>1063</v>
      </c>
      <c r="D739" s="558">
        <v>5</v>
      </c>
      <c r="E739" s="559">
        <v>11</v>
      </c>
      <c r="F739" s="559" t="s">
        <v>1835</v>
      </c>
      <c r="G739" s="560" t="s">
        <v>1964</v>
      </c>
    </row>
    <row r="740" spans="1:7" ht="18" customHeight="1">
      <c r="A740" s="565"/>
      <c r="B740" s="561"/>
      <c r="C740" s="156" t="s">
        <v>1063</v>
      </c>
      <c r="D740" s="558">
        <v>5</v>
      </c>
      <c r="E740" s="559">
        <v>12</v>
      </c>
      <c r="F740" s="559" t="s">
        <v>1836</v>
      </c>
      <c r="G740" s="560" t="s">
        <v>1965</v>
      </c>
    </row>
    <row r="741" spans="1:7" ht="18" customHeight="1">
      <c r="A741" s="565"/>
      <c r="B741" s="561"/>
      <c r="C741" s="156" t="s">
        <v>1063</v>
      </c>
      <c r="D741" s="558">
        <v>5</v>
      </c>
      <c r="E741" s="559">
        <v>13</v>
      </c>
      <c r="F741" s="559" t="s">
        <v>1837</v>
      </c>
      <c r="G741" s="560" t="s">
        <v>1966</v>
      </c>
    </row>
    <row r="742" spans="1:7" ht="18" customHeight="1">
      <c r="A742" s="565"/>
      <c r="B742" s="561"/>
      <c r="C742" s="156" t="s">
        <v>1063</v>
      </c>
      <c r="D742" s="558">
        <v>5</v>
      </c>
      <c r="E742" s="559">
        <v>14</v>
      </c>
      <c r="F742" s="559" t="s">
        <v>1838</v>
      </c>
      <c r="G742" s="560" t="s">
        <v>1967</v>
      </c>
    </row>
    <row r="743" spans="1:7" ht="18" customHeight="1">
      <c r="A743" s="565"/>
      <c r="B743" s="561"/>
      <c r="C743" s="156" t="s">
        <v>1063</v>
      </c>
      <c r="D743" s="558">
        <v>5</v>
      </c>
      <c r="E743" s="559">
        <v>15</v>
      </c>
      <c r="F743" s="559" t="s">
        <v>1839</v>
      </c>
      <c r="G743" s="560" t="s">
        <v>1968</v>
      </c>
    </row>
    <row r="744" spans="1:7" ht="18" customHeight="1">
      <c r="A744" s="565"/>
      <c r="B744" s="563"/>
      <c r="C744" s="156" t="s">
        <v>1063</v>
      </c>
      <c r="D744" s="558">
        <v>6</v>
      </c>
      <c r="E744" s="559">
        <v>1</v>
      </c>
      <c r="F744" s="559" t="s">
        <v>2488</v>
      </c>
      <c r="G744" s="560" t="s">
        <v>2489</v>
      </c>
    </row>
    <row r="745" spans="1:7" ht="18" customHeight="1">
      <c r="A745" s="565"/>
      <c r="B745" s="563"/>
      <c r="C745" s="156" t="s">
        <v>1063</v>
      </c>
      <c r="D745" s="558">
        <v>6</v>
      </c>
      <c r="E745" s="559">
        <v>2</v>
      </c>
      <c r="F745" s="559" t="s">
        <v>1840</v>
      </c>
      <c r="G745" s="560" t="s">
        <v>1969</v>
      </c>
    </row>
    <row r="746" spans="1:7" ht="18" customHeight="1">
      <c r="A746" s="565"/>
      <c r="B746" s="563"/>
      <c r="C746" s="156" t="s">
        <v>1063</v>
      </c>
      <c r="D746" s="558">
        <v>6</v>
      </c>
      <c r="E746" s="559">
        <v>3</v>
      </c>
      <c r="F746" s="559" t="s">
        <v>1841</v>
      </c>
      <c r="G746" s="560" t="s">
        <v>1970</v>
      </c>
    </row>
    <row r="747" spans="1:7" ht="18" customHeight="1">
      <c r="A747" s="565"/>
      <c r="B747" s="563"/>
      <c r="C747" s="156" t="s">
        <v>1063</v>
      </c>
      <c r="D747" s="558">
        <v>6</v>
      </c>
      <c r="E747" s="559">
        <v>4</v>
      </c>
      <c r="F747" s="559" t="s">
        <v>1842</v>
      </c>
      <c r="G747" s="560" t="s">
        <v>1971</v>
      </c>
    </row>
    <row r="748" spans="1:7" ht="18" customHeight="1">
      <c r="A748" s="565"/>
      <c r="B748" s="563"/>
      <c r="C748" s="156" t="s">
        <v>1063</v>
      </c>
      <c r="D748" s="558">
        <v>6</v>
      </c>
      <c r="E748" s="559">
        <v>5</v>
      </c>
      <c r="F748" s="559" t="s">
        <v>1843</v>
      </c>
      <c r="G748" s="560" t="s">
        <v>1972</v>
      </c>
    </row>
    <row r="749" spans="1:7" ht="18" customHeight="1">
      <c r="A749" s="565"/>
      <c r="B749" s="563"/>
      <c r="C749" s="156" t="s">
        <v>1063</v>
      </c>
      <c r="D749" s="558">
        <v>6</v>
      </c>
      <c r="E749" s="559">
        <v>6</v>
      </c>
      <c r="F749" s="559" t="s">
        <v>1844</v>
      </c>
      <c r="G749" s="560" t="s">
        <v>1973</v>
      </c>
    </row>
    <row r="750" spans="1:7" ht="18" customHeight="1">
      <c r="A750" s="565"/>
      <c r="B750" s="563"/>
      <c r="C750" s="156" t="s">
        <v>1063</v>
      </c>
      <c r="D750" s="558">
        <v>6</v>
      </c>
      <c r="E750" s="559">
        <v>7</v>
      </c>
      <c r="F750" s="559" t="s">
        <v>1845</v>
      </c>
      <c r="G750" s="560" t="s">
        <v>1974</v>
      </c>
    </row>
    <row r="751" spans="1:7" ht="18" customHeight="1">
      <c r="A751" s="565"/>
      <c r="B751" s="561"/>
      <c r="C751" s="156" t="s">
        <v>1063</v>
      </c>
      <c r="D751" s="558">
        <v>7</v>
      </c>
      <c r="E751" s="559">
        <v>1</v>
      </c>
      <c r="F751" s="559" t="s">
        <v>1846</v>
      </c>
      <c r="G751" s="560" t="s">
        <v>1975</v>
      </c>
    </row>
    <row r="752" spans="1:7" ht="18" customHeight="1">
      <c r="A752" s="565"/>
      <c r="B752" s="561"/>
      <c r="C752" s="156" t="s">
        <v>1063</v>
      </c>
      <c r="D752" s="558">
        <v>7</v>
      </c>
      <c r="E752" s="559">
        <v>2</v>
      </c>
      <c r="F752" s="559" t="s">
        <v>1847</v>
      </c>
      <c r="G752" s="560" t="s">
        <v>1976</v>
      </c>
    </row>
    <row r="753" spans="1:7" ht="18" customHeight="1">
      <c r="A753" s="565"/>
      <c r="B753" s="561"/>
      <c r="C753" s="156" t="s">
        <v>1063</v>
      </c>
      <c r="D753" s="558">
        <v>7</v>
      </c>
      <c r="E753" s="559">
        <v>3</v>
      </c>
      <c r="F753" s="559" t="s">
        <v>1849</v>
      </c>
      <c r="G753" s="560" t="s">
        <v>1978</v>
      </c>
    </row>
    <row r="754" spans="1:7" ht="18" customHeight="1">
      <c r="A754" s="565"/>
      <c r="B754" s="561"/>
      <c r="C754" s="156" t="s">
        <v>1063</v>
      </c>
      <c r="D754" s="558">
        <v>7</v>
      </c>
      <c r="E754" s="559">
        <v>4</v>
      </c>
      <c r="F754" s="559" t="s">
        <v>2490</v>
      </c>
      <c r="G754" s="560" t="s">
        <v>2491</v>
      </c>
    </row>
    <row r="755" spans="1:7" ht="18" customHeight="1">
      <c r="A755" s="565"/>
      <c r="B755" s="561"/>
      <c r="C755" s="156" t="s">
        <v>1063</v>
      </c>
      <c r="D755" s="558">
        <v>7</v>
      </c>
      <c r="E755" s="559">
        <v>5</v>
      </c>
      <c r="F755" s="559" t="s">
        <v>1850</v>
      </c>
      <c r="G755" s="560" t="s">
        <v>2492</v>
      </c>
    </row>
    <row r="756" spans="1:7" ht="18" customHeight="1">
      <c r="A756" s="565"/>
      <c r="B756" s="561"/>
      <c r="C756" s="156" t="s">
        <v>1063</v>
      </c>
      <c r="D756" s="558">
        <v>7</v>
      </c>
      <c r="E756" s="559">
        <v>6</v>
      </c>
      <c r="F756" s="559" t="s">
        <v>1852</v>
      </c>
      <c r="G756" s="560" t="s">
        <v>1980</v>
      </c>
    </row>
    <row r="757" spans="1:7" ht="18" customHeight="1">
      <c r="A757" s="565"/>
      <c r="B757" s="561"/>
      <c r="C757" s="156" t="s">
        <v>1063</v>
      </c>
      <c r="D757" s="558">
        <v>7</v>
      </c>
      <c r="E757" s="559">
        <v>7</v>
      </c>
      <c r="F757" s="559" t="s">
        <v>1853</v>
      </c>
      <c r="G757" s="560" t="s">
        <v>2493</v>
      </c>
    </row>
    <row r="758" spans="1:7" ht="18" customHeight="1">
      <c r="A758" s="565"/>
      <c r="B758" s="561"/>
      <c r="C758" s="156" t="s">
        <v>1063</v>
      </c>
      <c r="D758" s="558">
        <v>7</v>
      </c>
      <c r="E758" s="559">
        <v>8</v>
      </c>
      <c r="F758" s="559" t="s">
        <v>1854</v>
      </c>
      <c r="G758" s="560" t="s">
        <v>1981</v>
      </c>
    </row>
    <row r="759" spans="1:7" ht="18" customHeight="1">
      <c r="A759" s="565"/>
      <c r="B759" s="561"/>
      <c r="C759" s="156" t="s">
        <v>1063</v>
      </c>
      <c r="D759" s="558">
        <v>7</v>
      </c>
      <c r="E759" s="559">
        <v>9</v>
      </c>
      <c r="F759" s="559" t="s">
        <v>1855</v>
      </c>
      <c r="G759" s="560" t="s">
        <v>2494</v>
      </c>
    </row>
    <row r="760" spans="1:7" ht="18" customHeight="1">
      <c r="A760" s="565"/>
      <c r="B760" s="561"/>
      <c r="C760" s="156" t="s">
        <v>1063</v>
      </c>
      <c r="D760" s="558">
        <v>7</v>
      </c>
      <c r="E760" s="559">
        <v>10</v>
      </c>
      <c r="F760" s="559" t="s">
        <v>1856</v>
      </c>
      <c r="G760" s="560" t="s">
        <v>1982</v>
      </c>
    </row>
    <row r="761" spans="1:7" ht="18" customHeight="1">
      <c r="A761" s="565"/>
      <c r="B761" s="563"/>
      <c r="C761" s="156" t="s">
        <v>1063</v>
      </c>
      <c r="D761" s="558">
        <v>8</v>
      </c>
      <c r="E761" s="559">
        <v>1</v>
      </c>
      <c r="F761" s="559" t="s">
        <v>1857</v>
      </c>
      <c r="G761" s="560" t="s">
        <v>1983</v>
      </c>
    </row>
    <row r="762" spans="1:7" ht="18" customHeight="1">
      <c r="A762" s="565"/>
      <c r="B762" s="563"/>
      <c r="C762" s="156" t="s">
        <v>1063</v>
      </c>
      <c r="D762" s="558">
        <v>8</v>
      </c>
      <c r="E762" s="559">
        <v>2</v>
      </c>
      <c r="F762" s="559" t="s">
        <v>1858</v>
      </c>
      <c r="G762" s="560" t="s">
        <v>2495</v>
      </c>
    </row>
    <row r="763" spans="1:7" ht="18" customHeight="1">
      <c r="A763" s="565"/>
      <c r="B763" s="563"/>
      <c r="C763" s="156" t="s">
        <v>1063</v>
      </c>
      <c r="D763" s="558">
        <v>8</v>
      </c>
      <c r="E763" s="559">
        <v>3</v>
      </c>
      <c r="F763" s="559" t="s">
        <v>1859</v>
      </c>
      <c r="G763" s="560" t="s">
        <v>1984</v>
      </c>
    </row>
    <row r="764" spans="1:7" ht="18" customHeight="1">
      <c r="A764" s="565"/>
      <c r="B764" s="563"/>
      <c r="C764" s="156" t="s">
        <v>1063</v>
      </c>
      <c r="D764" s="558">
        <v>8</v>
      </c>
      <c r="E764" s="559">
        <v>4</v>
      </c>
      <c r="F764" s="559" t="s">
        <v>1860</v>
      </c>
      <c r="G764" s="560" t="s">
        <v>1985</v>
      </c>
    </row>
    <row r="765" spans="1:7" ht="18" customHeight="1">
      <c r="A765" s="565"/>
      <c r="B765" s="563"/>
      <c r="C765" s="156" t="s">
        <v>1063</v>
      </c>
      <c r="D765" s="558">
        <v>8</v>
      </c>
      <c r="E765" s="559">
        <v>5</v>
      </c>
      <c r="F765" s="559" t="s">
        <v>1861</v>
      </c>
      <c r="G765" s="560" t="s">
        <v>2496</v>
      </c>
    </row>
    <row r="766" spans="1:7" ht="18" customHeight="1">
      <c r="A766" s="565"/>
      <c r="B766" s="563"/>
      <c r="C766" s="156" t="s">
        <v>1063</v>
      </c>
      <c r="D766" s="558">
        <v>8</v>
      </c>
      <c r="E766" s="559">
        <v>6</v>
      </c>
      <c r="F766" s="559" t="s">
        <v>1862</v>
      </c>
      <c r="G766" s="560" t="s">
        <v>1986</v>
      </c>
    </row>
    <row r="767" spans="1:7" ht="18" customHeight="1">
      <c r="A767" s="565"/>
      <c r="B767" s="563"/>
      <c r="C767" s="156" t="s">
        <v>1063</v>
      </c>
      <c r="D767" s="558">
        <v>8</v>
      </c>
      <c r="E767" s="559">
        <v>7</v>
      </c>
      <c r="F767" s="559" t="s">
        <v>1863</v>
      </c>
      <c r="G767" s="560" t="s">
        <v>1987</v>
      </c>
    </row>
    <row r="768" spans="1:7" ht="18" customHeight="1">
      <c r="A768" s="565"/>
      <c r="B768" s="563"/>
      <c r="C768" s="156" t="s">
        <v>1063</v>
      </c>
      <c r="D768" s="558">
        <v>8</v>
      </c>
      <c r="E768" s="559">
        <v>8</v>
      </c>
      <c r="F768" s="559" t="s">
        <v>1864</v>
      </c>
      <c r="G768" s="560" t="s">
        <v>1988</v>
      </c>
    </row>
    <row r="769" spans="1:7" ht="18" customHeight="1">
      <c r="A769" s="565"/>
      <c r="B769" s="563"/>
      <c r="C769" s="156" t="s">
        <v>1063</v>
      </c>
      <c r="D769" s="558">
        <v>8</v>
      </c>
      <c r="E769" s="559">
        <v>9</v>
      </c>
      <c r="F769" s="559" t="s">
        <v>1865</v>
      </c>
      <c r="G769" s="560" t="s">
        <v>2497</v>
      </c>
    </row>
    <row r="770" spans="1:7" ht="18" customHeight="1">
      <c r="A770" s="565"/>
      <c r="B770" s="563"/>
      <c r="C770" s="156" t="s">
        <v>1063</v>
      </c>
      <c r="D770" s="558">
        <v>8</v>
      </c>
      <c r="E770" s="559">
        <v>10</v>
      </c>
      <c r="F770" s="559" t="s">
        <v>1866</v>
      </c>
      <c r="G770" s="560" t="s">
        <v>1989</v>
      </c>
    </row>
    <row r="771" spans="1:7" ht="18" customHeight="1">
      <c r="A771" s="565"/>
      <c r="B771" s="563"/>
      <c r="C771" s="156" t="s">
        <v>1063</v>
      </c>
      <c r="D771" s="558">
        <v>8</v>
      </c>
      <c r="E771" s="559">
        <v>11</v>
      </c>
      <c r="F771" s="559" t="s">
        <v>1848</v>
      </c>
      <c r="G771" s="560" t="s">
        <v>1977</v>
      </c>
    </row>
    <row r="772" spans="1:7" ht="18" customHeight="1">
      <c r="A772" s="565"/>
      <c r="B772" s="563"/>
      <c r="C772" s="156" t="s">
        <v>1063</v>
      </c>
      <c r="D772" s="558">
        <v>8</v>
      </c>
      <c r="E772" s="559">
        <v>12</v>
      </c>
      <c r="F772" s="559" t="s">
        <v>1867</v>
      </c>
      <c r="G772" s="560" t="s">
        <v>1990</v>
      </c>
    </row>
    <row r="773" spans="1:7" ht="18" customHeight="1">
      <c r="A773" s="565"/>
      <c r="B773" s="563"/>
      <c r="C773" s="156" t="s">
        <v>1063</v>
      </c>
      <c r="D773" s="558">
        <v>8</v>
      </c>
      <c r="E773" s="559">
        <v>13</v>
      </c>
      <c r="F773" s="559" t="s">
        <v>1868</v>
      </c>
      <c r="G773" s="560" t="s">
        <v>1991</v>
      </c>
    </row>
    <row r="774" spans="1:7" ht="18" customHeight="1">
      <c r="A774" s="565"/>
      <c r="B774" s="563"/>
      <c r="C774" s="156" t="s">
        <v>1063</v>
      </c>
      <c r="D774" s="558">
        <v>8</v>
      </c>
      <c r="E774" s="559">
        <v>14</v>
      </c>
      <c r="F774" s="559" t="s">
        <v>1869</v>
      </c>
      <c r="G774" s="560" t="s">
        <v>1992</v>
      </c>
    </row>
    <row r="775" spans="1:7" ht="18" customHeight="1">
      <c r="A775" s="565"/>
      <c r="B775" s="563"/>
      <c r="C775" s="156" t="s">
        <v>1063</v>
      </c>
      <c r="D775" s="558">
        <v>8</v>
      </c>
      <c r="E775" s="559">
        <v>15</v>
      </c>
      <c r="F775" s="559" t="s">
        <v>1851</v>
      </c>
      <c r="G775" s="560" t="s">
        <v>1979</v>
      </c>
    </row>
    <row r="776" spans="1:7" ht="18" customHeight="1">
      <c r="A776" s="565"/>
      <c r="B776" s="563"/>
      <c r="C776" s="156" t="s">
        <v>1063</v>
      </c>
      <c r="D776" s="558">
        <v>8</v>
      </c>
      <c r="E776" s="559">
        <v>16</v>
      </c>
      <c r="F776" s="559" t="s">
        <v>1870</v>
      </c>
      <c r="G776" s="560" t="s">
        <v>2498</v>
      </c>
    </row>
    <row r="777" spans="1:7" ht="18" customHeight="1">
      <c r="A777" s="565"/>
      <c r="B777" s="566"/>
      <c r="C777" s="156" t="s">
        <v>1063</v>
      </c>
      <c r="D777" s="558">
        <v>9</v>
      </c>
      <c r="E777" s="559">
        <v>1</v>
      </c>
      <c r="F777" s="559" t="s">
        <v>1871</v>
      </c>
      <c r="G777" s="560" t="s">
        <v>2499</v>
      </c>
    </row>
    <row r="778" spans="1:7" ht="18" customHeight="1">
      <c r="A778" s="565"/>
      <c r="B778" s="566"/>
      <c r="C778" s="156" t="s">
        <v>1063</v>
      </c>
      <c r="D778" s="558">
        <v>9</v>
      </c>
      <c r="E778" s="559">
        <v>2</v>
      </c>
      <c r="F778" s="559" t="s">
        <v>1872</v>
      </c>
      <c r="G778" s="560" t="s">
        <v>1993</v>
      </c>
    </row>
    <row r="779" spans="1:7" ht="18" customHeight="1">
      <c r="A779" s="565"/>
      <c r="B779" s="566"/>
      <c r="C779" s="156" t="s">
        <v>1063</v>
      </c>
      <c r="D779" s="558">
        <v>9</v>
      </c>
      <c r="E779" s="559">
        <v>3</v>
      </c>
      <c r="F779" s="559" t="s">
        <v>1873</v>
      </c>
      <c r="G779" s="560" t="s">
        <v>1994</v>
      </c>
    </row>
    <row r="780" spans="1:7" ht="18" customHeight="1">
      <c r="A780" s="565"/>
      <c r="B780" s="566"/>
      <c r="C780" s="156" t="s">
        <v>1063</v>
      </c>
      <c r="D780" s="558">
        <v>9</v>
      </c>
      <c r="E780" s="559">
        <v>4</v>
      </c>
      <c r="F780" s="559" t="s">
        <v>1874</v>
      </c>
      <c r="G780" s="560" t="s">
        <v>1995</v>
      </c>
    </row>
    <row r="781" spans="1:7" ht="18" customHeight="1">
      <c r="A781" s="565"/>
      <c r="B781" s="566"/>
      <c r="C781" s="156" t="s">
        <v>1063</v>
      </c>
      <c r="D781" s="558">
        <v>9</v>
      </c>
      <c r="E781" s="559">
        <v>5</v>
      </c>
      <c r="F781" s="559" t="s">
        <v>1875</v>
      </c>
      <c r="G781" s="560" t="s">
        <v>2500</v>
      </c>
    </row>
    <row r="782" spans="1:7" ht="18" customHeight="1">
      <c r="A782" s="565"/>
      <c r="B782" s="566"/>
      <c r="C782" s="156" t="s">
        <v>1063</v>
      </c>
      <c r="D782" s="558">
        <v>9</v>
      </c>
      <c r="E782" s="559">
        <v>6</v>
      </c>
      <c r="F782" s="559" t="s">
        <v>1876</v>
      </c>
      <c r="G782" s="163" t="s">
        <v>1996</v>
      </c>
    </row>
    <row r="783" spans="1:7" ht="18" customHeight="1">
      <c r="A783" s="565"/>
      <c r="B783" s="566"/>
      <c r="C783" s="156" t="s">
        <v>1063</v>
      </c>
      <c r="D783" s="558">
        <v>9</v>
      </c>
      <c r="E783" s="559">
        <v>7</v>
      </c>
      <c r="F783" s="559" t="s">
        <v>1877</v>
      </c>
      <c r="G783" s="163" t="s">
        <v>1997</v>
      </c>
    </row>
    <row r="784" spans="1:7" ht="18" customHeight="1">
      <c r="A784" s="565"/>
      <c r="B784" s="566"/>
      <c r="C784" s="156" t="s">
        <v>1063</v>
      </c>
      <c r="D784" s="558">
        <v>9</v>
      </c>
      <c r="E784" s="559">
        <v>8</v>
      </c>
      <c r="F784" s="559" t="s">
        <v>2501</v>
      </c>
      <c r="G784" s="163" t="s">
        <v>2502</v>
      </c>
    </row>
    <row r="785" spans="1:7" ht="18" customHeight="1">
      <c r="A785" s="565"/>
      <c r="B785" s="566"/>
      <c r="C785" s="156" t="s">
        <v>1063</v>
      </c>
      <c r="D785" s="558">
        <v>9</v>
      </c>
      <c r="E785" s="559">
        <v>9</v>
      </c>
      <c r="F785" s="559" t="s">
        <v>1878</v>
      </c>
      <c r="G785" s="163" t="s">
        <v>1998</v>
      </c>
    </row>
    <row r="786" spans="1:7" ht="18" customHeight="1">
      <c r="A786" s="565"/>
      <c r="B786" s="566"/>
      <c r="C786" s="156" t="s">
        <v>1063</v>
      </c>
      <c r="D786" s="558">
        <v>9</v>
      </c>
      <c r="E786" s="559">
        <v>10</v>
      </c>
      <c r="F786" s="559" t="s">
        <v>1879</v>
      </c>
      <c r="G786" s="163" t="s">
        <v>2503</v>
      </c>
    </row>
    <row r="787" spans="1:7" ht="18" customHeight="1">
      <c r="A787" s="562" t="s">
        <v>1713</v>
      </c>
      <c r="B787" s="561"/>
      <c r="C787" s="156" t="s">
        <v>1411</v>
      </c>
      <c r="D787" s="558">
        <v>1</v>
      </c>
      <c r="E787" s="559">
        <v>1</v>
      </c>
      <c r="F787" s="559" t="s">
        <v>1064</v>
      </c>
      <c r="G787" s="163" t="s">
        <v>1065</v>
      </c>
    </row>
    <row r="788" spans="1:7" ht="18" customHeight="1">
      <c r="A788" s="567"/>
      <c r="B788" s="561"/>
      <c r="C788" s="156" t="s">
        <v>1411</v>
      </c>
      <c r="D788" s="558">
        <v>1</v>
      </c>
      <c r="E788" s="559">
        <v>2</v>
      </c>
      <c r="F788" s="559" t="s">
        <v>1066</v>
      </c>
      <c r="G788" s="163" t="s">
        <v>1067</v>
      </c>
    </row>
    <row r="789" spans="1:7" ht="18" customHeight="1">
      <c r="A789" s="567"/>
      <c r="B789" s="561"/>
      <c r="C789" s="156" t="s">
        <v>1411</v>
      </c>
      <c r="D789" s="558">
        <v>1</v>
      </c>
      <c r="E789" s="559">
        <v>3</v>
      </c>
      <c r="F789" s="559" t="s">
        <v>1068</v>
      </c>
      <c r="G789" s="163" t="s">
        <v>1069</v>
      </c>
    </row>
    <row r="790" spans="1:7" ht="18" customHeight="1">
      <c r="A790" s="567"/>
      <c r="B790" s="561"/>
      <c r="C790" s="156" t="s">
        <v>1411</v>
      </c>
      <c r="D790" s="558">
        <v>1</v>
      </c>
      <c r="E790" s="559">
        <v>4</v>
      </c>
      <c r="F790" s="559" t="s">
        <v>1070</v>
      </c>
      <c r="G790" s="163" t="s">
        <v>1071</v>
      </c>
    </row>
    <row r="791" spans="1:7" ht="18" customHeight="1">
      <c r="A791" s="567"/>
      <c r="B791" s="561"/>
      <c r="C791" s="156" t="s">
        <v>1411</v>
      </c>
      <c r="D791" s="558">
        <v>1</v>
      </c>
      <c r="E791" s="559">
        <v>5</v>
      </c>
      <c r="F791" s="559" t="s">
        <v>1072</v>
      </c>
      <c r="G791" s="163" t="s">
        <v>1073</v>
      </c>
    </row>
    <row r="792" spans="1:7" ht="18" customHeight="1">
      <c r="A792" s="567"/>
      <c r="B792" s="561"/>
      <c r="C792" s="156" t="s">
        <v>1411</v>
      </c>
      <c r="D792" s="558">
        <v>1</v>
      </c>
      <c r="E792" s="559">
        <v>6</v>
      </c>
      <c r="F792" s="559" t="s">
        <v>1074</v>
      </c>
      <c r="G792" s="163" t="s">
        <v>1075</v>
      </c>
    </row>
    <row r="793" spans="1:7" ht="18" customHeight="1">
      <c r="A793" s="567"/>
      <c r="B793" s="561"/>
      <c r="C793" s="156" t="s">
        <v>1411</v>
      </c>
      <c r="D793" s="558">
        <v>1</v>
      </c>
      <c r="E793" s="559">
        <v>7</v>
      </c>
      <c r="F793" s="559" t="s">
        <v>1076</v>
      </c>
      <c r="G793" s="163" t="s">
        <v>1077</v>
      </c>
    </row>
    <row r="794" spans="1:7" ht="18" customHeight="1">
      <c r="A794" s="567"/>
      <c r="B794" s="561"/>
      <c r="C794" s="156" t="s">
        <v>1411</v>
      </c>
      <c r="D794" s="558">
        <v>1</v>
      </c>
      <c r="E794" s="559">
        <v>8</v>
      </c>
      <c r="F794" s="559" t="s">
        <v>1078</v>
      </c>
      <c r="G794" s="163" t="s">
        <v>1079</v>
      </c>
    </row>
    <row r="795" spans="1:7" ht="18" customHeight="1">
      <c r="A795" s="567"/>
      <c r="B795" s="561"/>
      <c r="C795" s="156" t="s">
        <v>1411</v>
      </c>
      <c r="D795" s="558">
        <v>1</v>
      </c>
      <c r="E795" s="559">
        <v>9</v>
      </c>
      <c r="F795" s="559" t="s">
        <v>1080</v>
      </c>
      <c r="G795" s="163" t="s">
        <v>1698</v>
      </c>
    </row>
    <row r="796" spans="1:7" ht="18" customHeight="1">
      <c r="A796" s="567"/>
      <c r="B796" s="561"/>
      <c r="C796" s="156" t="s">
        <v>1411</v>
      </c>
      <c r="D796" s="558">
        <v>1</v>
      </c>
      <c r="E796" s="559">
        <v>10</v>
      </c>
      <c r="F796" s="559" t="s">
        <v>1081</v>
      </c>
      <c r="G796" s="163" t="s">
        <v>1082</v>
      </c>
    </row>
    <row r="797" spans="1:7" ht="18" customHeight="1">
      <c r="A797" s="567"/>
      <c r="B797" s="561"/>
      <c r="C797" s="156" t="s">
        <v>1411</v>
      </c>
      <c r="D797" s="558">
        <v>1</v>
      </c>
      <c r="E797" s="559">
        <v>11</v>
      </c>
      <c r="F797" s="559" t="s">
        <v>1083</v>
      </c>
      <c r="G797" s="163" t="s">
        <v>1084</v>
      </c>
    </row>
    <row r="798" spans="1:7" ht="18" customHeight="1">
      <c r="A798" s="567"/>
      <c r="B798" s="561"/>
      <c r="C798" s="156" t="s">
        <v>1411</v>
      </c>
      <c r="D798" s="558">
        <v>1</v>
      </c>
      <c r="E798" s="559">
        <v>12</v>
      </c>
      <c r="F798" s="559" t="s">
        <v>1085</v>
      </c>
      <c r="G798" s="163" t="s">
        <v>1086</v>
      </c>
    </row>
    <row r="799" spans="1:7" ht="18" customHeight="1">
      <c r="A799" s="567"/>
      <c r="B799" s="561"/>
      <c r="C799" s="156" t="s">
        <v>1411</v>
      </c>
      <c r="D799" s="558">
        <v>1</v>
      </c>
      <c r="E799" s="559">
        <v>13</v>
      </c>
      <c r="F799" s="559" t="s">
        <v>1087</v>
      </c>
      <c r="G799" s="163" t="s">
        <v>1088</v>
      </c>
    </row>
    <row r="800" spans="1:7" ht="18" customHeight="1">
      <c r="A800" s="567"/>
      <c r="B800" s="561"/>
      <c r="C800" s="156" t="s">
        <v>1411</v>
      </c>
      <c r="D800" s="558">
        <v>1</v>
      </c>
      <c r="E800" s="559">
        <v>14</v>
      </c>
      <c r="F800" s="559" t="s">
        <v>1089</v>
      </c>
      <c r="G800" s="163" t="s">
        <v>1090</v>
      </c>
    </row>
    <row r="801" spans="1:7" ht="18" customHeight="1">
      <c r="A801" s="567"/>
      <c r="B801" s="561"/>
      <c r="C801" s="156" t="s">
        <v>1411</v>
      </c>
      <c r="D801" s="558">
        <v>1</v>
      </c>
      <c r="E801" s="559">
        <v>15</v>
      </c>
      <c r="F801" s="559" t="s">
        <v>1091</v>
      </c>
      <c r="G801" s="163" t="s">
        <v>1092</v>
      </c>
    </row>
    <row r="802" spans="1:7" ht="18" customHeight="1">
      <c r="A802" s="567"/>
      <c r="B802" s="561"/>
      <c r="C802" s="156" t="s">
        <v>1411</v>
      </c>
      <c r="D802" s="558">
        <v>1</v>
      </c>
      <c r="E802" s="559">
        <v>16</v>
      </c>
      <c r="F802" s="559" t="s">
        <v>1093</v>
      </c>
      <c r="G802" s="163" t="s">
        <v>1094</v>
      </c>
    </row>
    <row r="803" spans="1:7" ht="18" customHeight="1">
      <c r="A803" s="567"/>
      <c r="B803" s="561"/>
      <c r="C803" s="156" t="s">
        <v>1411</v>
      </c>
      <c r="D803" s="558">
        <v>1</v>
      </c>
      <c r="E803" s="559">
        <v>17</v>
      </c>
      <c r="F803" s="559" t="s">
        <v>1095</v>
      </c>
      <c r="G803" s="163" t="s">
        <v>1096</v>
      </c>
    </row>
    <row r="804" spans="1:7" ht="18" customHeight="1">
      <c r="A804" s="567"/>
      <c r="B804" s="561"/>
      <c r="C804" s="156" t="s">
        <v>1411</v>
      </c>
      <c r="D804" s="558">
        <v>1</v>
      </c>
      <c r="E804" s="559">
        <v>18</v>
      </c>
      <c r="F804" s="559" t="s">
        <v>1097</v>
      </c>
      <c r="G804" s="163" t="s">
        <v>1098</v>
      </c>
    </row>
    <row r="805" spans="1:7" ht="18" customHeight="1">
      <c r="A805" s="567"/>
      <c r="B805" s="561"/>
      <c r="C805" s="156" t="s">
        <v>1411</v>
      </c>
      <c r="D805" s="558">
        <v>1</v>
      </c>
      <c r="E805" s="559">
        <v>19</v>
      </c>
      <c r="F805" s="559" t="s">
        <v>1099</v>
      </c>
      <c r="G805" s="163" t="s">
        <v>1100</v>
      </c>
    </row>
    <row r="806" spans="1:7" ht="18" customHeight="1">
      <c r="A806" s="567"/>
      <c r="B806" s="561"/>
      <c r="C806" s="156" t="s">
        <v>1411</v>
      </c>
      <c r="D806" s="558">
        <v>1</v>
      </c>
      <c r="E806" s="559">
        <v>20</v>
      </c>
      <c r="F806" s="559" t="s">
        <v>1101</v>
      </c>
      <c r="G806" s="163" t="s">
        <v>1102</v>
      </c>
    </row>
    <row r="807" spans="1:7" ht="18" customHeight="1">
      <c r="A807" s="567"/>
      <c r="B807" s="568"/>
      <c r="C807" s="156" t="s">
        <v>1411</v>
      </c>
      <c r="D807" s="558">
        <v>2</v>
      </c>
      <c r="E807" s="559">
        <v>1</v>
      </c>
      <c r="F807" s="559" t="s">
        <v>1103</v>
      </c>
      <c r="G807" s="163" t="s">
        <v>1104</v>
      </c>
    </row>
    <row r="808" spans="1:7" ht="18" customHeight="1">
      <c r="A808" s="567"/>
      <c r="B808" s="568"/>
      <c r="C808" s="156" t="s">
        <v>1411</v>
      </c>
      <c r="D808" s="558">
        <v>2</v>
      </c>
      <c r="E808" s="559">
        <v>2</v>
      </c>
      <c r="F808" s="559" t="s">
        <v>1105</v>
      </c>
      <c r="G808" s="163" t="s">
        <v>1699</v>
      </c>
    </row>
    <row r="809" spans="1:7" ht="18" customHeight="1">
      <c r="A809" s="567"/>
      <c r="B809" s="568"/>
      <c r="C809" s="156" t="s">
        <v>1411</v>
      </c>
      <c r="D809" s="558">
        <v>2</v>
      </c>
      <c r="E809" s="559">
        <v>3</v>
      </c>
      <c r="F809" s="559" t="s">
        <v>1106</v>
      </c>
      <c r="G809" s="163" t="s">
        <v>1107</v>
      </c>
    </row>
    <row r="810" spans="1:7" ht="18" customHeight="1">
      <c r="A810" s="567"/>
      <c r="B810" s="568"/>
      <c r="C810" s="156" t="s">
        <v>1411</v>
      </c>
      <c r="D810" s="558">
        <v>2</v>
      </c>
      <c r="E810" s="559">
        <v>4</v>
      </c>
      <c r="F810" s="559" t="s">
        <v>1108</v>
      </c>
      <c r="G810" s="163" t="s">
        <v>1109</v>
      </c>
    </row>
    <row r="811" spans="1:7" ht="18" customHeight="1">
      <c r="A811" s="567"/>
      <c r="B811" s="568"/>
      <c r="C811" s="156" t="s">
        <v>1411</v>
      </c>
      <c r="D811" s="558">
        <v>2</v>
      </c>
      <c r="E811" s="559">
        <v>5</v>
      </c>
      <c r="F811" s="559" t="s">
        <v>1110</v>
      </c>
      <c r="G811" s="163" t="s">
        <v>1111</v>
      </c>
    </row>
    <row r="812" spans="1:7" ht="18" customHeight="1">
      <c r="A812" s="567"/>
      <c r="B812" s="568"/>
      <c r="C812" s="156" t="s">
        <v>1411</v>
      </c>
      <c r="D812" s="558">
        <v>2</v>
      </c>
      <c r="E812" s="559">
        <v>6</v>
      </c>
      <c r="F812" s="559" t="s">
        <v>1112</v>
      </c>
      <c r="G812" s="163" t="s">
        <v>1113</v>
      </c>
    </row>
    <row r="813" spans="1:7" ht="18" customHeight="1">
      <c r="A813" s="567"/>
      <c r="B813" s="568"/>
      <c r="C813" s="156" t="s">
        <v>1411</v>
      </c>
      <c r="D813" s="558">
        <v>2</v>
      </c>
      <c r="E813" s="559">
        <v>7</v>
      </c>
      <c r="F813" s="559" t="s">
        <v>1114</v>
      </c>
      <c r="G813" s="163" t="s">
        <v>1115</v>
      </c>
    </row>
    <row r="814" spans="1:7" ht="18" customHeight="1">
      <c r="A814" s="567"/>
      <c r="B814" s="568"/>
      <c r="C814" s="156" t="s">
        <v>1411</v>
      </c>
      <c r="D814" s="558">
        <v>2</v>
      </c>
      <c r="E814" s="559">
        <v>8</v>
      </c>
      <c r="F814" s="559" t="s">
        <v>1116</v>
      </c>
      <c r="G814" s="163" t="s">
        <v>1117</v>
      </c>
    </row>
    <row r="815" spans="1:7" ht="18" customHeight="1">
      <c r="A815" s="567"/>
      <c r="B815" s="568"/>
      <c r="C815" s="156" t="s">
        <v>1411</v>
      </c>
      <c r="D815" s="558">
        <v>2</v>
      </c>
      <c r="E815" s="559">
        <v>9</v>
      </c>
      <c r="F815" s="559" t="s">
        <v>1118</v>
      </c>
      <c r="G815" s="163" t="s">
        <v>1119</v>
      </c>
    </row>
    <row r="816" spans="1:7" ht="18" customHeight="1">
      <c r="A816" s="567"/>
      <c r="B816" s="568"/>
      <c r="C816" s="156" t="s">
        <v>1411</v>
      </c>
      <c r="D816" s="558">
        <v>2</v>
      </c>
      <c r="E816" s="559">
        <v>10</v>
      </c>
      <c r="F816" s="559" t="s">
        <v>1120</v>
      </c>
      <c r="G816" s="163" t="s">
        <v>1121</v>
      </c>
    </row>
    <row r="817" spans="1:7" ht="18" customHeight="1">
      <c r="A817" s="567"/>
      <c r="B817" s="568"/>
      <c r="C817" s="156" t="s">
        <v>1411</v>
      </c>
      <c r="D817" s="558">
        <v>2</v>
      </c>
      <c r="E817" s="559">
        <v>11</v>
      </c>
      <c r="F817" s="559" t="s">
        <v>2504</v>
      </c>
      <c r="G817" s="163" t="s">
        <v>2505</v>
      </c>
    </row>
    <row r="818" spans="1:7" ht="18" customHeight="1">
      <c r="A818" s="567"/>
      <c r="B818" s="568"/>
      <c r="C818" s="156" t="s">
        <v>1411</v>
      </c>
      <c r="D818" s="558">
        <v>2</v>
      </c>
      <c r="E818" s="559">
        <v>12</v>
      </c>
      <c r="F818" s="559" t="s">
        <v>1122</v>
      </c>
      <c r="G818" s="163" t="s">
        <v>1123</v>
      </c>
    </row>
    <row r="819" spans="1:7" ht="18" customHeight="1">
      <c r="A819" s="567"/>
      <c r="B819" s="568"/>
      <c r="C819" s="156" t="s">
        <v>1411</v>
      </c>
      <c r="D819" s="558">
        <v>2</v>
      </c>
      <c r="E819" s="559">
        <v>13</v>
      </c>
      <c r="F819" s="559" t="s">
        <v>1124</v>
      </c>
      <c r="G819" s="163" t="s">
        <v>1125</v>
      </c>
    </row>
    <row r="820" spans="1:7" ht="18" customHeight="1">
      <c r="A820" s="567"/>
      <c r="B820" s="568"/>
      <c r="C820" s="156" t="s">
        <v>1411</v>
      </c>
      <c r="D820" s="558">
        <v>2</v>
      </c>
      <c r="E820" s="559">
        <v>14</v>
      </c>
      <c r="F820" s="559" t="s">
        <v>1126</v>
      </c>
      <c r="G820" s="163" t="s">
        <v>1127</v>
      </c>
    </row>
    <row r="821" spans="1:7" ht="18" customHeight="1">
      <c r="A821" s="567"/>
      <c r="B821" s="568"/>
      <c r="C821" s="156" t="s">
        <v>1411</v>
      </c>
      <c r="D821" s="558">
        <v>2</v>
      </c>
      <c r="E821" s="559">
        <v>15</v>
      </c>
      <c r="F821" s="559" t="s">
        <v>1128</v>
      </c>
      <c r="G821" s="163" t="s">
        <v>1129</v>
      </c>
    </row>
    <row r="822" spans="1:7" ht="18" customHeight="1">
      <c r="A822" s="567"/>
      <c r="B822" s="568"/>
      <c r="C822" s="156" t="s">
        <v>1411</v>
      </c>
      <c r="D822" s="558">
        <v>2</v>
      </c>
      <c r="E822" s="559">
        <v>16</v>
      </c>
      <c r="F822" s="559" t="s">
        <v>1130</v>
      </c>
      <c r="G822" s="163" t="s">
        <v>1131</v>
      </c>
    </row>
    <row r="823" spans="1:7" ht="18" customHeight="1">
      <c r="A823" s="567"/>
      <c r="B823" s="568"/>
      <c r="C823" s="156" t="s">
        <v>1411</v>
      </c>
      <c r="D823" s="558">
        <v>2</v>
      </c>
      <c r="E823" s="559">
        <v>17</v>
      </c>
      <c r="F823" s="559" t="s">
        <v>1132</v>
      </c>
      <c r="G823" s="163" t="s">
        <v>1133</v>
      </c>
    </row>
    <row r="824" spans="1:7" ht="18" customHeight="1">
      <c r="A824" s="567"/>
      <c r="B824" s="568"/>
      <c r="C824" s="156" t="s">
        <v>1411</v>
      </c>
      <c r="D824" s="558">
        <v>2</v>
      </c>
      <c r="E824" s="559">
        <v>18</v>
      </c>
      <c r="F824" s="559" t="s">
        <v>1134</v>
      </c>
      <c r="G824" s="163" t="s">
        <v>1135</v>
      </c>
    </row>
    <row r="825" spans="1:7" ht="18" customHeight="1">
      <c r="A825" s="567"/>
      <c r="B825" s="568"/>
      <c r="C825" s="156" t="s">
        <v>1411</v>
      </c>
      <c r="D825" s="558">
        <v>2</v>
      </c>
      <c r="E825" s="559">
        <v>19</v>
      </c>
      <c r="F825" s="559" t="s">
        <v>1136</v>
      </c>
      <c r="G825" s="163" t="s">
        <v>1137</v>
      </c>
    </row>
    <row r="826" spans="1:7" ht="18" customHeight="1">
      <c r="A826" s="567"/>
      <c r="B826" s="568"/>
      <c r="C826" s="156" t="s">
        <v>1411</v>
      </c>
      <c r="D826" s="558">
        <v>2</v>
      </c>
      <c r="E826" s="559">
        <v>20</v>
      </c>
      <c r="F826" s="559" t="s">
        <v>1138</v>
      </c>
      <c r="G826" s="163" t="s">
        <v>1139</v>
      </c>
    </row>
    <row r="827" spans="1:7" ht="18" customHeight="1">
      <c r="A827" s="567"/>
      <c r="B827" s="568"/>
      <c r="C827" s="156" t="s">
        <v>1411</v>
      </c>
      <c r="D827" s="558">
        <v>2</v>
      </c>
      <c r="E827" s="559">
        <v>21</v>
      </c>
      <c r="F827" s="559" t="s">
        <v>1140</v>
      </c>
      <c r="G827" s="163" t="s">
        <v>1141</v>
      </c>
    </row>
    <row r="828" spans="1:7" ht="18" customHeight="1">
      <c r="A828" s="567"/>
      <c r="B828" s="568"/>
      <c r="C828" s="156" t="s">
        <v>1411</v>
      </c>
      <c r="D828" s="558">
        <v>2</v>
      </c>
      <c r="E828" s="559">
        <v>22</v>
      </c>
      <c r="F828" s="559" t="s">
        <v>1142</v>
      </c>
      <c r="G828" s="163" t="s">
        <v>1143</v>
      </c>
    </row>
    <row r="829" spans="1:7" ht="18" customHeight="1">
      <c r="A829" s="567"/>
      <c r="B829" s="568"/>
      <c r="C829" s="156" t="s">
        <v>1411</v>
      </c>
      <c r="D829" s="558">
        <v>2</v>
      </c>
      <c r="E829" s="559">
        <v>23</v>
      </c>
      <c r="F829" s="559" t="s">
        <v>1144</v>
      </c>
      <c r="G829" s="163" t="s">
        <v>1145</v>
      </c>
    </row>
    <row r="830" spans="1:7" ht="18" customHeight="1">
      <c r="A830" s="567"/>
      <c r="B830" s="568"/>
      <c r="C830" s="156" t="s">
        <v>1411</v>
      </c>
      <c r="D830" s="558">
        <v>2</v>
      </c>
      <c r="E830" s="559">
        <v>24</v>
      </c>
      <c r="F830" s="559" t="s">
        <v>1146</v>
      </c>
      <c r="G830" s="163" t="s">
        <v>1700</v>
      </c>
    </row>
    <row r="831" spans="1:7" ht="18" customHeight="1">
      <c r="A831" s="567"/>
      <c r="B831" s="568"/>
      <c r="C831" s="156" t="s">
        <v>1411</v>
      </c>
      <c r="D831" s="558">
        <v>2</v>
      </c>
      <c r="E831" s="559">
        <v>25</v>
      </c>
      <c r="F831" s="559" t="s">
        <v>1147</v>
      </c>
      <c r="G831" s="163" t="s">
        <v>1701</v>
      </c>
    </row>
    <row r="832" spans="1:7" ht="18" customHeight="1">
      <c r="A832" s="567"/>
      <c r="B832" s="568"/>
      <c r="C832" s="156" t="s">
        <v>1411</v>
      </c>
      <c r="D832" s="558">
        <v>2</v>
      </c>
      <c r="E832" s="559">
        <v>26</v>
      </c>
      <c r="F832" s="559" t="s">
        <v>1148</v>
      </c>
      <c r="G832" s="163" t="s">
        <v>1149</v>
      </c>
    </row>
    <row r="833" spans="1:7" ht="18" customHeight="1">
      <c r="A833" s="567"/>
      <c r="B833" s="568"/>
      <c r="C833" s="156" t="s">
        <v>1411</v>
      </c>
      <c r="D833" s="558">
        <v>2</v>
      </c>
      <c r="E833" s="559">
        <v>27</v>
      </c>
      <c r="F833" s="559" t="s">
        <v>1150</v>
      </c>
      <c r="G833" s="163" t="s">
        <v>1151</v>
      </c>
    </row>
    <row r="834" spans="1:7" ht="18" customHeight="1">
      <c r="A834" s="567"/>
      <c r="B834" s="568"/>
      <c r="C834" s="156" t="s">
        <v>1411</v>
      </c>
      <c r="D834" s="558">
        <v>2</v>
      </c>
      <c r="E834" s="559">
        <v>28</v>
      </c>
      <c r="F834" s="559" t="s">
        <v>1152</v>
      </c>
      <c r="G834" s="163" t="s">
        <v>1153</v>
      </c>
    </row>
    <row r="835" spans="1:7" ht="18" customHeight="1">
      <c r="A835" s="567"/>
      <c r="B835" s="561"/>
      <c r="C835" s="156" t="s">
        <v>1411</v>
      </c>
      <c r="D835" s="558">
        <v>2</v>
      </c>
      <c r="E835" s="559">
        <v>29</v>
      </c>
      <c r="F835" s="559" t="s">
        <v>1154</v>
      </c>
      <c r="G835" s="163" t="s">
        <v>1155</v>
      </c>
    </row>
    <row r="836" spans="1:7" ht="18" customHeight="1">
      <c r="A836" s="567"/>
      <c r="B836" s="561"/>
      <c r="C836" s="156" t="s">
        <v>1411</v>
      </c>
      <c r="D836" s="558">
        <v>2</v>
      </c>
      <c r="E836" s="559">
        <v>30</v>
      </c>
      <c r="F836" s="559" t="s">
        <v>1156</v>
      </c>
      <c r="G836" s="163" t="s">
        <v>1157</v>
      </c>
    </row>
    <row r="837" spans="1:7" ht="18" customHeight="1">
      <c r="A837" s="567"/>
      <c r="B837" s="561"/>
      <c r="C837" s="156" t="s">
        <v>1411</v>
      </c>
      <c r="D837" s="558">
        <v>2</v>
      </c>
      <c r="E837" s="559">
        <v>31</v>
      </c>
      <c r="F837" s="559" t="s">
        <v>1158</v>
      </c>
      <c r="G837" s="163" t="s">
        <v>1159</v>
      </c>
    </row>
    <row r="838" spans="1:7" ht="18" customHeight="1">
      <c r="A838" s="567"/>
      <c r="B838" s="561"/>
      <c r="C838" s="156" t="s">
        <v>1411</v>
      </c>
      <c r="D838" s="558">
        <v>2</v>
      </c>
      <c r="E838" s="559">
        <v>32</v>
      </c>
      <c r="F838" s="559" t="s">
        <v>1160</v>
      </c>
      <c r="G838" s="163" t="s">
        <v>1161</v>
      </c>
    </row>
    <row r="839" spans="1:7" ht="18" customHeight="1">
      <c r="A839" s="567"/>
      <c r="B839" s="561"/>
      <c r="C839" s="156" t="s">
        <v>1411</v>
      </c>
      <c r="D839" s="558">
        <v>2</v>
      </c>
      <c r="E839" s="559">
        <v>33</v>
      </c>
      <c r="F839" s="559" t="s">
        <v>1162</v>
      </c>
      <c r="G839" s="163" t="s">
        <v>1163</v>
      </c>
    </row>
    <row r="840" spans="1:7" ht="18" customHeight="1">
      <c r="A840" s="567"/>
      <c r="B840" s="561"/>
      <c r="C840" s="156" t="s">
        <v>1411</v>
      </c>
      <c r="D840" s="558">
        <v>2</v>
      </c>
      <c r="E840" s="559">
        <v>34</v>
      </c>
      <c r="F840" s="559" t="s">
        <v>1164</v>
      </c>
      <c r="G840" s="163" t="s">
        <v>1165</v>
      </c>
    </row>
    <row r="841" spans="1:7" ht="18" customHeight="1">
      <c r="A841" s="567"/>
      <c r="B841" s="561"/>
      <c r="C841" s="156" t="s">
        <v>1411</v>
      </c>
      <c r="D841" s="558">
        <v>2</v>
      </c>
      <c r="E841" s="559">
        <v>35</v>
      </c>
      <c r="F841" s="559" t="s">
        <v>1166</v>
      </c>
      <c r="G841" s="163" t="s">
        <v>1167</v>
      </c>
    </row>
    <row r="842" spans="1:7" ht="18" customHeight="1">
      <c r="A842" s="567"/>
      <c r="B842" s="561"/>
      <c r="C842" s="156" t="s">
        <v>1411</v>
      </c>
      <c r="D842" s="558">
        <v>2</v>
      </c>
      <c r="E842" s="559">
        <v>36</v>
      </c>
      <c r="F842" s="559" t="s">
        <v>1168</v>
      </c>
      <c r="G842" s="163" t="s">
        <v>1169</v>
      </c>
    </row>
    <row r="843" spans="1:7" ht="18" customHeight="1">
      <c r="A843" s="567"/>
      <c r="B843" s="561"/>
      <c r="C843" s="156" t="s">
        <v>1411</v>
      </c>
      <c r="D843" s="558">
        <v>3</v>
      </c>
      <c r="E843" s="559">
        <v>1</v>
      </c>
      <c r="F843" s="559" t="s">
        <v>1170</v>
      </c>
      <c r="G843" s="163" t="s">
        <v>1171</v>
      </c>
    </row>
    <row r="844" spans="1:7" ht="18" customHeight="1">
      <c r="A844" s="567"/>
      <c r="B844" s="561"/>
      <c r="C844" s="156" t="s">
        <v>1411</v>
      </c>
      <c r="D844" s="558">
        <v>3</v>
      </c>
      <c r="E844" s="559">
        <v>2</v>
      </c>
      <c r="F844" s="559" t="s">
        <v>1172</v>
      </c>
      <c r="G844" s="163" t="s">
        <v>1173</v>
      </c>
    </row>
    <row r="845" spans="1:7" ht="18" customHeight="1">
      <c r="A845" s="567"/>
      <c r="B845" s="561"/>
      <c r="C845" s="156" t="s">
        <v>1411</v>
      </c>
      <c r="D845" s="558">
        <v>3</v>
      </c>
      <c r="E845" s="559">
        <v>3</v>
      </c>
      <c r="F845" s="559" t="s">
        <v>1176</v>
      </c>
      <c r="G845" s="163" t="s">
        <v>1177</v>
      </c>
    </row>
    <row r="846" spans="1:7" ht="18" customHeight="1">
      <c r="A846" s="567"/>
      <c r="B846" s="561"/>
      <c r="C846" s="156" t="s">
        <v>1411</v>
      </c>
      <c r="D846" s="558">
        <v>3</v>
      </c>
      <c r="E846" s="559">
        <v>4</v>
      </c>
      <c r="F846" s="559" t="s">
        <v>1178</v>
      </c>
      <c r="G846" s="163" t="s">
        <v>1179</v>
      </c>
    </row>
    <row r="847" spans="1:7" ht="18" customHeight="1">
      <c r="A847" s="567"/>
      <c r="B847" s="561"/>
      <c r="C847" s="156" t="s">
        <v>1411</v>
      </c>
      <c r="D847" s="558">
        <v>3</v>
      </c>
      <c r="E847" s="559">
        <v>5</v>
      </c>
      <c r="F847" s="559" t="s">
        <v>1180</v>
      </c>
      <c r="G847" s="163" t="s">
        <v>1181</v>
      </c>
    </row>
    <row r="848" spans="1:7" ht="18" customHeight="1">
      <c r="A848" s="567"/>
      <c r="B848" s="561"/>
      <c r="C848" s="156" t="s">
        <v>1411</v>
      </c>
      <c r="D848" s="558">
        <v>3</v>
      </c>
      <c r="E848" s="559">
        <v>6</v>
      </c>
      <c r="F848" s="559" t="s">
        <v>1184</v>
      </c>
      <c r="G848" s="163" t="s">
        <v>1185</v>
      </c>
    </row>
    <row r="849" spans="1:7" ht="18" customHeight="1">
      <c r="A849" s="567"/>
      <c r="B849" s="561"/>
      <c r="C849" s="156" t="s">
        <v>1411</v>
      </c>
      <c r="D849" s="558">
        <v>3</v>
      </c>
      <c r="E849" s="559">
        <v>7</v>
      </c>
      <c r="F849" s="559" t="s">
        <v>1186</v>
      </c>
      <c r="G849" s="163" t="s">
        <v>1187</v>
      </c>
    </row>
    <row r="850" spans="1:7" ht="18" customHeight="1">
      <c r="A850" s="567"/>
      <c r="B850" s="561"/>
      <c r="C850" s="156" t="s">
        <v>1411</v>
      </c>
      <c r="D850" s="558">
        <v>3</v>
      </c>
      <c r="E850" s="559">
        <v>8</v>
      </c>
      <c r="F850" s="559" t="s">
        <v>1188</v>
      </c>
      <c r="G850" s="163" t="s">
        <v>1189</v>
      </c>
    </row>
    <row r="851" spans="1:7" ht="18" customHeight="1">
      <c r="A851" s="567"/>
      <c r="B851" s="561"/>
      <c r="C851" s="156" t="s">
        <v>1411</v>
      </c>
      <c r="D851" s="558">
        <v>3</v>
      </c>
      <c r="E851" s="559">
        <v>9</v>
      </c>
      <c r="F851" s="559" t="s">
        <v>1190</v>
      </c>
      <c r="G851" s="163" t="s">
        <v>1191</v>
      </c>
    </row>
    <row r="852" spans="1:7" ht="18" customHeight="1">
      <c r="A852" s="567"/>
      <c r="B852" s="561"/>
      <c r="C852" s="156" t="s">
        <v>1411</v>
      </c>
      <c r="D852" s="558">
        <v>3</v>
      </c>
      <c r="E852" s="559">
        <v>10</v>
      </c>
      <c r="F852" s="559" t="s">
        <v>1192</v>
      </c>
      <c r="G852" s="163" t="s">
        <v>1193</v>
      </c>
    </row>
    <row r="853" spans="1:7" ht="18" customHeight="1">
      <c r="A853" s="567"/>
      <c r="B853" s="561"/>
      <c r="C853" s="156" t="s">
        <v>1411</v>
      </c>
      <c r="D853" s="558">
        <v>3</v>
      </c>
      <c r="E853" s="559">
        <v>11</v>
      </c>
      <c r="F853" s="559" t="s">
        <v>1194</v>
      </c>
      <c r="G853" s="163" t="s">
        <v>1195</v>
      </c>
    </row>
    <row r="854" spans="1:7" ht="18" customHeight="1">
      <c r="A854" s="567"/>
      <c r="B854" s="561"/>
      <c r="C854" s="156" t="s">
        <v>1411</v>
      </c>
      <c r="D854" s="558">
        <v>3</v>
      </c>
      <c r="E854" s="559">
        <v>12</v>
      </c>
      <c r="F854" s="559" t="s">
        <v>1196</v>
      </c>
      <c r="G854" s="163" t="s">
        <v>1197</v>
      </c>
    </row>
    <row r="855" spans="1:7" ht="18" customHeight="1">
      <c r="A855" s="567"/>
      <c r="B855" s="561"/>
      <c r="C855" s="156" t="s">
        <v>1411</v>
      </c>
      <c r="D855" s="558">
        <v>3</v>
      </c>
      <c r="E855" s="559">
        <v>13</v>
      </c>
      <c r="F855" s="559" t="s">
        <v>1198</v>
      </c>
      <c r="G855" s="163" t="s">
        <v>1199</v>
      </c>
    </row>
    <row r="856" spans="1:7" ht="18" customHeight="1">
      <c r="A856" s="567"/>
      <c r="B856" s="561"/>
      <c r="C856" s="156" t="s">
        <v>1411</v>
      </c>
      <c r="D856" s="558">
        <v>3</v>
      </c>
      <c r="E856" s="559">
        <v>14</v>
      </c>
      <c r="F856" s="559" t="s">
        <v>1200</v>
      </c>
      <c r="G856" s="163" t="s">
        <v>1201</v>
      </c>
    </row>
    <row r="857" spans="1:7" ht="18" customHeight="1">
      <c r="A857" s="567"/>
      <c r="B857" s="561"/>
      <c r="C857" s="156" t="s">
        <v>1411</v>
      </c>
      <c r="D857" s="558">
        <v>3</v>
      </c>
      <c r="E857" s="559">
        <v>15</v>
      </c>
      <c r="F857" s="559" t="s">
        <v>1202</v>
      </c>
      <c r="G857" s="163" t="s">
        <v>1203</v>
      </c>
    </row>
    <row r="858" spans="1:7" ht="18" customHeight="1">
      <c r="A858" s="567"/>
      <c r="B858" s="561"/>
      <c r="C858" s="156" t="s">
        <v>1411</v>
      </c>
      <c r="D858" s="558">
        <v>3</v>
      </c>
      <c r="E858" s="559">
        <v>16</v>
      </c>
      <c r="F858" s="559" t="s">
        <v>1204</v>
      </c>
      <c r="G858" s="163" t="s">
        <v>1205</v>
      </c>
    </row>
    <row r="859" spans="1:7" ht="18" customHeight="1">
      <c r="A859" s="567"/>
      <c r="B859" s="561"/>
      <c r="C859" s="156" t="s">
        <v>1411</v>
      </c>
      <c r="D859" s="558">
        <v>3</v>
      </c>
      <c r="E859" s="559">
        <v>17</v>
      </c>
      <c r="F859" s="559" t="s">
        <v>1206</v>
      </c>
      <c r="G859" s="163" t="s">
        <v>1207</v>
      </c>
    </row>
    <row r="860" spans="1:7" ht="18" customHeight="1">
      <c r="A860" s="567"/>
      <c r="B860" s="561"/>
      <c r="C860" s="156" t="s">
        <v>1411</v>
      </c>
      <c r="D860" s="558">
        <v>3</v>
      </c>
      <c r="E860" s="559">
        <v>18</v>
      </c>
      <c r="F860" s="559" t="s">
        <v>1208</v>
      </c>
      <c r="G860" s="163" t="s">
        <v>1209</v>
      </c>
    </row>
    <row r="861" spans="1:7" ht="18" customHeight="1">
      <c r="A861" s="567"/>
      <c r="B861" s="561"/>
      <c r="C861" s="156" t="s">
        <v>1411</v>
      </c>
      <c r="D861" s="558">
        <v>3</v>
      </c>
      <c r="E861" s="559">
        <v>19</v>
      </c>
      <c r="F861" s="559" t="s">
        <v>1210</v>
      </c>
      <c r="G861" s="163" t="s">
        <v>1211</v>
      </c>
    </row>
    <row r="862" spans="1:7" ht="18" customHeight="1">
      <c r="A862" s="567"/>
      <c r="B862" s="561"/>
      <c r="C862" s="156" t="s">
        <v>1411</v>
      </c>
      <c r="D862" s="558">
        <v>3</v>
      </c>
      <c r="E862" s="559">
        <v>20</v>
      </c>
      <c r="F862" s="559" t="s">
        <v>1212</v>
      </c>
      <c r="G862" s="163" t="s">
        <v>1213</v>
      </c>
    </row>
    <row r="863" spans="1:7" ht="18" customHeight="1">
      <c r="A863" s="567"/>
      <c r="B863" s="561"/>
      <c r="C863" s="156" t="s">
        <v>1411</v>
      </c>
      <c r="D863" s="558">
        <v>3</v>
      </c>
      <c r="E863" s="559">
        <v>21</v>
      </c>
      <c r="F863" s="559" t="s">
        <v>1214</v>
      </c>
      <c r="G863" s="163" t="s">
        <v>1215</v>
      </c>
    </row>
    <row r="864" spans="1:7" ht="18" customHeight="1">
      <c r="A864" s="567"/>
      <c r="B864" s="563"/>
      <c r="C864" s="156" t="s">
        <v>1411</v>
      </c>
      <c r="D864" s="558">
        <v>3</v>
      </c>
      <c r="E864" s="559">
        <v>22</v>
      </c>
      <c r="F864" s="559" t="s">
        <v>1216</v>
      </c>
      <c r="G864" s="163" t="s">
        <v>1217</v>
      </c>
    </row>
    <row r="865" spans="1:7" ht="18" customHeight="1">
      <c r="A865" s="567"/>
      <c r="B865" s="563"/>
      <c r="C865" s="156" t="s">
        <v>1411</v>
      </c>
      <c r="D865" s="558">
        <v>3</v>
      </c>
      <c r="E865" s="559">
        <v>23</v>
      </c>
      <c r="F865" s="559" t="s">
        <v>1218</v>
      </c>
      <c r="G865" s="163" t="s">
        <v>1219</v>
      </c>
    </row>
    <row r="866" spans="1:7" ht="18" customHeight="1">
      <c r="A866" s="567"/>
      <c r="B866" s="563"/>
      <c r="C866" s="156" t="s">
        <v>1411</v>
      </c>
      <c r="D866" s="558">
        <v>3</v>
      </c>
      <c r="E866" s="559">
        <v>24</v>
      </c>
      <c r="F866" s="559" t="s">
        <v>1220</v>
      </c>
      <c r="G866" s="163" t="s">
        <v>1221</v>
      </c>
    </row>
    <row r="867" spans="1:7" ht="18" customHeight="1">
      <c r="A867" s="567"/>
      <c r="B867" s="563"/>
      <c r="C867" s="156" t="s">
        <v>1411</v>
      </c>
      <c r="D867" s="558">
        <v>3</v>
      </c>
      <c r="E867" s="559">
        <v>25</v>
      </c>
      <c r="F867" s="559" t="s">
        <v>1222</v>
      </c>
      <c r="G867" s="163" t="s">
        <v>1223</v>
      </c>
    </row>
    <row r="868" spans="1:7" ht="18" customHeight="1">
      <c r="A868" s="567"/>
      <c r="B868" s="563"/>
      <c r="C868" s="156" t="s">
        <v>1411</v>
      </c>
      <c r="D868" s="558">
        <v>3</v>
      </c>
      <c r="E868" s="559">
        <v>26</v>
      </c>
      <c r="F868" s="559" t="s">
        <v>1224</v>
      </c>
      <c r="G868" s="163" t="s">
        <v>1225</v>
      </c>
    </row>
    <row r="869" spans="1:7" ht="18" customHeight="1">
      <c r="A869" s="567"/>
      <c r="B869" s="563"/>
      <c r="C869" s="156" t="s">
        <v>1411</v>
      </c>
      <c r="D869" s="558">
        <v>3</v>
      </c>
      <c r="E869" s="559">
        <v>27</v>
      </c>
      <c r="F869" s="559" t="s">
        <v>1226</v>
      </c>
      <c r="G869" s="163" t="s">
        <v>1227</v>
      </c>
    </row>
    <row r="870" spans="1:7" ht="18" customHeight="1">
      <c r="A870" s="567"/>
      <c r="B870" s="563"/>
      <c r="C870" s="156" t="s">
        <v>1411</v>
      </c>
      <c r="D870" s="558">
        <v>3</v>
      </c>
      <c r="E870" s="559">
        <v>28</v>
      </c>
      <c r="F870" s="559" t="s">
        <v>1228</v>
      </c>
      <c r="G870" s="163" t="s">
        <v>1229</v>
      </c>
    </row>
    <row r="871" spans="1:7" ht="18" customHeight="1">
      <c r="A871" s="567"/>
      <c r="B871" s="563"/>
      <c r="C871" s="156" t="s">
        <v>1411</v>
      </c>
      <c r="D871" s="558">
        <v>3</v>
      </c>
      <c r="E871" s="559">
        <v>29</v>
      </c>
      <c r="F871" s="559" t="s">
        <v>1702</v>
      </c>
      <c r="G871" s="163" t="s">
        <v>1703</v>
      </c>
    </row>
    <row r="872" spans="1:7" ht="18" customHeight="1">
      <c r="A872" s="567"/>
      <c r="B872" s="563"/>
      <c r="C872" s="156" t="s">
        <v>1411</v>
      </c>
      <c r="D872" s="558">
        <v>4</v>
      </c>
      <c r="E872" s="559">
        <v>1</v>
      </c>
      <c r="F872" s="559" t="s">
        <v>1232</v>
      </c>
      <c r="G872" s="163" t="s">
        <v>1233</v>
      </c>
    </row>
    <row r="873" spans="1:7" ht="18" customHeight="1">
      <c r="A873" s="567"/>
      <c r="B873" s="563"/>
      <c r="C873" s="156" t="s">
        <v>1411</v>
      </c>
      <c r="D873" s="558">
        <v>4</v>
      </c>
      <c r="E873" s="559">
        <v>2</v>
      </c>
      <c r="F873" s="559" t="s">
        <v>1234</v>
      </c>
      <c r="G873" s="163" t="s">
        <v>1235</v>
      </c>
    </row>
    <row r="874" spans="1:7" ht="18" customHeight="1">
      <c r="A874" s="567"/>
      <c r="B874" s="563"/>
      <c r="C874" s="156" t="s">
        <v>1411</v>
      </c>
      <c r="D874" s="558">
        <v>4</v>
      </c>
      <c r="E874" s="559">
        <v>3</v>
      </c>
      <c r="F874" s="559" t="s">
        <v>1236</v>
      </c>
      <c r="G874" s="163" t="s">
        <v>1237</v>
      </c>
    </row>
    <row r="875" spans="1:7" ht="18" customHeight="1">
      <c r="A875" s="567"/>
      <c r="B875" s="563"/>
      <c r="C875" s="156" t="s">
        <v>1411</v>
      </c>
      <c r="D875" s="558">
        <v>4</v>
      </c>
      <c r="E875" s="559">
        <v>4</v>
      </c>
      <c r="F875" s="559" t="s">
        <v>1238</v>
      </c>
      <c r="G875" s="163" t="s">
        <v>1239</v>
      </c>
    </row>
    <row r="876" spans="1:7" ht="18" customHeight="1">
      <c r="A876" s="567"/>
      <c r="B876" s="563"/>
      <c r="C876" s="156" t="s">
        <v>1411</v>
      </c>
      <c r="D876" s="558">
        <v>4</v>
      </c>
      <c r="E876" s="559">
        <v>5</v>
      </c>
      <c r="F876" s="559" t="s">
        <v>1240</v>
      </c>
      <c r="G876" s="163" t="s">
        <v>1704</v>
      </c>
    </row>
    <row r="877" spans="1:7" ht="18" customHeight="1">
      <c r="A877" s="567"/>
      <c r="B877" s="563"/>
      <c r="C877" s="156" t="s">
        <v>1411</v>
      </c>
      <c r="D877" s="558">
        <v>4</v>
      </c>
      <c r="E877" s="559">
        <v>6</v>
      </c>
      <c r="F877" s="559" t="s">
        <v>1241</v>
      </c>
      <c r="G877" s="163" t="s">
        <v>1242</v>
      </c>
    </row>
    <row r="878" spans="1:7" ht="18" customHeight="1">
      <c r="A878" s="567"/>
      <c r="B878" s="563"/>
      <c r="C878" s="156" t="s">
        <v>1411</v>
      </c>
      <c r="D878" s="558">
        <v>4</v>
      </c>
      <c r="E878" s="559">
        <v>7</v>
      </c>
      <c r="F878" s="559" t="s">
        <v>1243</v>
      </c>
      <c r="G878" s="163" t="s">
        <v>1244</v>
      </c>
    </row>
    <row r="879" spans="1:7" ht="18" customHeight="1">
      <c r="A879" s="567"/>
      <c r="B879" s="563"/>
      <c r="C879" s="156" t="s">
        <v>1411</v>
      </c>
      <c r="D879" s="558">
        <v>4</v>
      </c>
      <c r="E879" s="559">
        <v>8</v>
      </c>
      <c r="F879" s="559" t="s">
        <v>1245</v>
      </c>
      <c r="G879" s="163" t="s">
        <v>1246</v>
      </c>
    </row>
    <row r="880" spans="1:7" ht="18" customHeight="1">
      <c r="A880" s="567"/>
      <c r="B880" s="563"/>
      <c r="C880" s="156" t="s">
        <v>1411</v>
      </c>
      <c r="D880" s="558">
        <v>4</v>
      </c>
      <c r="E880" s="559">
        <v>9</v>
      </c>
      <c r="F880" s="559" t="s">
        <v>1247</v>
      </c>
      <c r="G880" s="163" t="s">
        <v>1248</v>
      </c>
    </row>
    <row r="881" spans="1:7" ht="18" customHeight="1">
      <c r="A881" s="567"/>
      <c r="B881" s="563"/>
      <c r="C881" s="156" t="s">
        <v>1411</v>
      </c>
      <c r="D881" s="558">
        <v>4</v>
      </c>
      <c r="E881" s="559">
        <v>10</v>
      </c>
      <c r="F881" s="559" t="s">
        <v>1249</v>
      </c>
      <c r="G881" s="163" t="s">
        <v>1250</v>
      </c>
    </row>
    <row r="882" spans="1:7" ht="18" customHeight="1">
      <c r="A882" s="567"/>
      <c r="B882" s="563"/>
      <c r="C882" s="156" t="s">
        <v>1411</v>
      </c>
      <c r="D882" s="558">
        <v>4</v>
      </c>
      <c r="E882" s="559">
        <v>11</v>
      </c>
      <c r="F882" s="559" t="s">
        <v>1251</v>
      </c>
      <c r="G882" s="163" t="s">
        <v>1252</v>
      </c>
    </row>
    <row r="883" spans="1:7" ht="18" customHeight="1">
      <c r="A883" s="567"/>
      <c r="B883" s="563"/>
      <c r="C883" s="156" t="s">
        <v>1411</v>
      </c>
      <c r="D883" s="558">
        <v>4</v>
      </c>
      <c r="E883" s="559">
        <v>12</v>
      </c>
      <c r="F883" s="559" t="s">
        <v>1253</v>
      </c>
      <c r="G883" s="163" t="s">
        <v>1254</v>
      </c>
    </row>
    <row r="884" spans="1:7" ht="18" customHeight="1">
      <c r="A884" s="567"/>
      <c r="B884" s="563"/>
      <c r="C884" s="156" t="s">
        <v>1411</v>
      </c>
      <c r="D884" s="558">
        <v>4</v>
      </c>
      <c r="E884" s="559">
        <v>13</v>
      </c>
      <c r="F884" s="559" t="s">
        <v>1255</v>
      </c>
      <c r="G884" s="163" t="s">
        <v>1256</v>
      </c>
    </row>
    <row r="885" spans="1:7" ht="18" customHeight="1">
      <c r="A885" s="567"/>
      <c r="B885" s="563"/>
      <c r="C885" s="156" t="s">
        <v>1411</v>
      </c>
      <c r="D885" s="558">
        <v>4</v>
      </c>
      <c r="E885" s="559">
        <v>14</v>
      </c>
      <c r="F885" s="559" t="s">
        <v>1257</v>
      </c>
      <c r="G885" s="163" t="s">
        <v>1258</v>
      </c>
    </row>
    <row r="886" spans="1:7" ht="18" customHeight="1">
      <c r="A886" s="567"/>
      <c r="B886" s="563"/>
      <c r="C886" s="156" t="s">
        <v>1411</v>
      </c>
      <c r="D886" s="558">
        <v>4</v>
      </c>
      <c r="E886" s="559">
        <v>15</v>
      </c>
      <c r="F886" s="559" t="s">
        <v>1259</v>
      </c>
      <c r="G886" s="163" t="s">
        <v>1260</v>
      </c>
    </row>
    <row r="887" spans="1:7" ht="18" customHeight="1">
      <c r="A887" s="567"/>
      <c r="B887" s="563"/>
      <c r="C887" s="156" t="s">
        <v>1411</v>
      </c>
      <c r="D887" s="558">
        <v>4</v>
      </c>
      <c r="E887" s="559">
        <v>16</v>
      </c>
      <c r="F887" s="559" t="s">
        <v>1261</v>
      </c>
      <c r="G887" s="163" t="s">
        <v>1262</v>
      </c>
    </row>
    <row r="888" spans="1:7" ht="18" customHeight="1">
      <c r="A888" s="567"/>
      <c r="B888" s="563"/>
      <c r="C888" s="156" t="s">
        <v>1411</v>
      </c>
      <c r="D888" s="558">
        <v>4</v>
      </c>
      <c r="E888" s="559">
        <v>17</v>
      </c>
      <c r="F888" s="559" t="s">
        <v>1263</v>
      </c>
      <c r="G888" s="163" t="s">
        <v>1264</v>
      </c>
    </row>
    <row r="889" spans="1:7" ht="18" customHeight="1">
      <c r="A889" s="567"/>
      <c r="B889" s="563"/>
      <c r="C889" s="156" t="s">
        <v>1411</v>
      </c>
      <c r="D889" s="558">
        <v>4</v>
      </c>
      <c r="E889" s="559">
        <v>18</v>
      </c>
      <c r="F889" s="559" t="s">
        <v>1265</v>
      </c>
      <c r="G889" s="163" t="s">
        <v>1266</v>
      </c>
    </row>
    <row r="890" spans="1:7" ht="18" customHeight="1">
      <c r="A890" s="567"/>
      <c r="B890" s="563"/>
      <c r="C890" s="156" t="s">
        <v>1411</v>
      </c>
      <c r="D890" s="558">
        <v>4</v>
      </c>
      <c r="E890" s="559">
        <v>19</v>
      </c>
      <c r="F890" s="559" t="s">
        <v>1267</v>
      </c>
      <c r="G890" s="163" t="s">
        <v>1268</v>
      </c>
    </row>
    <row r="891" spans="1:7" ht="18" customHeight="1">
      <c r="A891" s="567"/>
      <c r="B891" s="563"/>
      <c r="C891" s="156" t="s">
        <v>1411</v>
      </c>
      <c r="D891" s="558">
        <v>4</v>
      </c>
      <c r="E891" s="559">
        <v>20</v>
      </c>
      <c r="F891" s="559" t="s">
        <v>1269</v>
      </c>
      <c r="G891" s="163" t="s">
        <v>1270</v>
      </c>
    </row>
    <row r="892" spans="1:7" ht="18" customHeight="1">
      <c r="A892" s="567"/>
      <c r="B892" s="563"/>
      <c r="C892" s="156" t="s">
        <v>1411</v>
      </c>
      <c r="D892" s="558">
        <v>4</v>
      </c>
      <c r="E892" s="559">
        <v>21</v>
      </c>
      <c r="F892" s="559" t="s">
        <v>1271</v>
      </c>
      <c r="G892" s="163" t="s">
        <v>1272</v>
      </c>
    </row>
    <row r="893" spans="1:7" ht="18" customHeight="1">
      <c r="A893" s="567"/>
      <c r="B893" s="563"/>
      <c r="C893" s="156" t="s">
        <v>1411</v>
      </c>
      <c r="D893" s="558">
        <v>4</v>
      </c>
      <c r="E893" s="559">
        <v>22</v>
      </c>
      <c r="F893" s="559" t="s">
        <v>1273</v>
      </c>
      <c r="G893" s="163" t="s">
        <v>1274</v>
      </c>
    </row>
    <row r="894" spans="1:7" ht="18" customHeight="1">
      <c r="A894" s="567"/>
      <c r="B894" s="563"/>
      <c r="C894" s="156" t="s">
        <v>1411</v>
      </c>
      <c r="D894" s="558">
        <v>4</v>
      </c>
      <c r="E894" s="559">
        <v>23</v>
      </c>
      <c r="F894" s="559" t="s">
        <v>1275</v>
      </c>
      <c r="G894" s="163" t="s">
        <v>1705</v>
      </c>
    </row>
    <row r="895" spans="1:7" ht="18" customHeight="1">
      <c r="A895" s="567"/>
      <c r="B895" s="561"/>
      <c r="C895" s="156" t="s">
        <v>1411</v>
      </c>
      <c r="D895" s="558">
        <v>4</v>
      </c>
      <c r="E895" s="559">
        <v>24</v>
      </c>
      <c r="F895" s="559" t="s">
        <v>1276</v>
      </c>
      <c r="G895" s="163" t="s">
        <v>1277</v>
      </c>
    </row>
    <row r="896" spans="1:7" ht="18" customHeight="1">
      <c r="A896" s="567"/>
      <c r="B896" s="561"/>
      <c r="C896" s="156" t="s">
        <v>1411</v>
      </c>
      <c r="D896" s="558">
        <v>4</v>
      </c>
      <c r="E896" s="559">
        <v>25</v>
      </c>
      <c r="F896" s="559" t="s">
        <v>1278</v>
      </c>
      <c r="G896" s="163" t="s">
        <v>1279</v>
      </c>
    </row>
    <row r="897" spans="1:7" ht="18" customHeight="1">
      <c r="A897" s="567"/>
      <c r="B897" s="561"/>
      <c r="C897" s="156" t="s">
        <v>1411</v>
      </c>
      <c r="D897" s="558">
        <v>4</v>
      </c>
      <c r="E897" s="559">
        <v>26</v>
      </c>
      <c r="F897" s="559" t="s">
        <v>1280</v>
      </c>
      <c r="G897" s="163" t="s">
        <v>1281</v>
      </c>
    </row>
    <row r="898" spans="1:7" ht="18" customHeight="1">
      <c r="A898" s="567"/>
      <c r="B898" s="561"/>
      <c r="C898" s="156" t="s">
        <v>1411</v>
      </c>
      <c r="D898" s="558">
        <v>4</v>
      </c>
      <c r="E898" s="559">
        <v>27</v>
      </c>
      <c r="F898" s="559" t="s">
        <v>1282</v>
      </c>
      <c r="G898" s="163" t="s">
        <v>1283</v>
      </c>
    </row>
    <row r="899" spans="1:7" ht="18" customHeight="1">
      <c r="A899" s="567"/>
      <c r="B899" s="561"/>
      <c r="C899" s="156" t="s">
        <v>1411</v>
      </c>
      <c r="D899" s="558">
        <v>4</v>
      </c>
      <c r="E899" s="559">
        <v>28</v>
      </c>
      <c r="F899" s="559" t="s">
        <v>1284</v>
      </c>
      <c r="G899" s="163" t="s">
        <v>1285</v>
      </c>
    </row>
    <row r="900" spans="1:7" ht="18" customHeight="1">
      <c r="A900" s="567"/>
      <c r="B900" s="561"/>
      <c r="C900" s="156" t="s">
        <v>1411</v>
      </c>
      <c r="D900" s="558">
        <v>4</v>
      </c>
      <c r="E900" s="559">
        <v>29</v>
      </c>
      <c r="F900" s="559" t="s">
        <v>1286</v>
      </c>
      <c r="G900" s="163" t="s">
        <v>1287</v>
      </c>
    </row>
    <row r="901" spans="1:7" ht="18" customHeight="1">
      <c r="A901" s="567"/>
      <c r="B901" s="561"/>
      <c r="C901" s="156" t="s">
        <v>1411</v>
      </c>
      <c r="D901" s="558">
        <v>4</v>
      </c>
      <c r="E901" s="559">
        <v>30</v>
      </c>
      <c r="F901" s="559" t="s">
        <v>1288</v>
      </c>
      <c r="G901" s="163" t="s">
        <v>1289</v>
      </c>
    </row>
    <row r="902" spans="1:7" ht="18" customHeight="1">
      <c r="A902" s="567"/>
      <c r="B902" s="561"/>
      <c r="C902" s="156" t="s">
        <v>1411</v>
      </c>
      <c r="D902" s="558">
        <v>5</v>
      </c>
      <c r="E902" s="559">
        <v>1</v>
      </c>
      <c r="F902" s="559" t="s">
        <v>1290</v>
      </c>
      <c r="G902" s="163" t="s">
        <v>1291</v>
      </c>
    </row>
    <row r="903" spans="1:7" ht="18" customHeight="1">
      <c r="A903" s="567"/>
      <c r="B903" s="561"/>
      <c r="C903" s="156" t="s">
        <v>1411</v>
      </c>
      <c r="D903" s="558">
        <v>5</v>
      </c>
      <c r="E903" s="559">
        <v>2</v>
      </c>
      <c r="F903" s="559" t="s">
        <v>1336</v>
      </c>
      <c r="G903" s="163" t="s">
        <v>1337</v>
      </c>
    </row>
    <row r="904" spans="1:7" ht="18" customHeight="1">
      <c r="A904" s="567"/>
      <c r="B904" s="561"/>
      <c r="C904" s="156" t="s">
        <v>1411</v>
      </c>
      <c r="D904" s="558">
        <v>5</v>
      </c>
      <c r="E904" s="559">
        <v>3</v>
      </c>
      <c r="F904" s="559" t="s">
        <v>1230</v>
      </c>
      <c r="G904" s="163" t="s">
        <v>1231</v>
      </c>
    </row>
    <row r="905" spans="1:7" ht="18" customHeight="1">
      <c r="A905" s="567"/>
      <c r="B905" s="561"/>
      <c r="C905" s="156" t="s">
        <v>1411</v>
      </c>
      <c r="D905" s="558">
        <v>5</v>
      </c>
      <c r="E905" s="559">
        <v>4</v>
      </c>
      <c r="F905" s="559" t="s">
        <v>1292</v>
      </c>
      <c r="G905" s="163" t="s">
        <v>1293</v>
      </c>
    </row>
    <row r="906" spans="1:7" ht="18" customHeight="1">
      <c r="A906" s="567"/>
      <c r="B906" s="561"/>
      <c r="C906" s="156" t="s">
        <v>1411</v>
      </c>
      <c r="D906" s="558">
        <v>5</v>
      </c>
      <c r="E906" s="559">
        <v>5</v>
      </c>
      <c r="F906" s="559" t="s">
        <v>1294</v>
      </c>
      <c r="G906" s="163" t="s">
        <v>1295</v>
      </c>
    </row>
    <row r="907" spans="1:7" ht="18" customHeight="1">
      <c r="A907" s="567"/>
      <c r="B907" s="561"/>
      <c r="C907" s="156" t="s">
        <v>1411</v>
      </c>
      <c r="D907" s="558">
        <v>5</v>
      </c>
      <c r="E907" s="559">
        <v>6</v>
      </c>
      <c r="F907" s="559" t="s">
        <v>1174</v>
      </c>
      <c r="G907" s="163" t="s">
        <v>1175</v>
      </c>
    </row>
    <row r="908" spans="1:7" ht="18" customHeight="1">
      <c r="A908" s="567"/>
      <c r="B908" s="561"/>
      <c r="C908" s="156" t="s">
        <v>1411</v>
      </c>
      <c r="D908" s="558">
        <v>5</v>
      </c>
      <c r="E908" s="559">
        <v>7</v>
      </c>
      <c r="F908" s="559" t="s">
        <v>1296</v>
      </c>
      <c r="G908" s="163" t="s">
        <v>1297</v>
      </c>
    </row>
    <row r="909" spans="1:7" ht="18" customHeight="1">
      <c r="A909" s="567"/>
      <c r="B909" s="561"/>
      <c r="C909" s="156" t="s">
        <v>1411</v>
      </c>
      <c r="D909" s="558">
        <v>5</v>
      </c>
      <c r="E909" s="559">
        <v>8</v>
      </c>
      <c r="F909" s="559" t="s">
        <v>1298</v>
      </c>
      <c r="G909" s="163" t="s">
        <v>1299</v>
      </c>
    </row>
    <row r="910" spans="1:7" ht="18" customHeight="1">
      <c r="A910" s="567"/>
      <c r="B910" s="561"/>
      <c r="C910" s="156" t="s">
        <v>1411</v>
      </c>
      <c r="D910" s="558">
        <v>5</v>
      </c>
      <c r="E910" s="559">
        <v>9</v>
      </c>
      <c r="F910" s="559" t="s">
        <v>1300</v>
      </c>
      <c r="G910" s="163" t="s">
        <v>1301</v>
      </c>
    </row>
    <row r="911" spans="1:7" ht="18" customHeight="1">
      <c r="A911" s="567"/>
      <c r="B911" s="561"/>
      <c r="C911" s="156" t="s">
        <v>1411</v>
      </c>
      <c r="D911" s="558">
        <v>5</v>
      </c>
      <c r="E911" s="559">
        <v>10</v>
      </c>
      <c r="F911" s="559" t="s">
        <v>1302</v>
      </c>
      <c r="G911" s="163" t="s">
        <v>1303</v>
      </c>
    </row>
    <row r="912" spans="1:7" ht="18" customHeight="1">
      <c r="A912" s="567"/>
      <c r="B912" s="561"/>
      <c r="C912" s="156" t="s">
        <v>1411</v>
      </c>
      <c r="D912" s="558">
        <v>5</v>
      </c>
      <c r="E912" s="559">
        <v>11</v>
      </c>
      <c r="F912" s="559" t="s">
        <v>1304</v>
      </c>
      <c r="G912" s="163" t="s">
        <v>1305</v>
      </c>
    </row>
    <row r="913" spans="1:7" ht="18" customHeight="1">
      <c r="A913" s="567"/>
      <c r="B913" s="561"/>
      <c r="C913" s="156" t="s">
        <v>1411</v>
      </c>
      <c r="D913" s="558">
        <v>5</v>
      </c>
      <c r="E913" s="559">
        <v>12</v>
      </c>
      <c r="F913" s="559" t="s">
        <v>1306</v>
      </c>
      <c r="G913" s="163" t="s">
        <v>1307</v>
      </c>
    </row>
    <row r="914" spans="1:7" ht="18" customHeight="1">
      <c r="A914" s="567"/>
      <c r="B914" s="561"/>
      <c r="C914" s="156" t="s">
        <v>1411</v>
      </c>
      <c r="D914" s="558">
        <v>5</v>
      </c>
      <c r="E914" s="559">
        <v>13</v>
      </c>
      <c r="F914" s="559" t="s">
        <v>2506</v>
      </c>
      <c r="G914" s="163" t="s">
        <v>2507</v>
      </c>
    </row>
    <row r="915" spans="1:7" ht="18" customHeight="1">
      <c r="A915" s="567"/>
      <c r="B915" s="561"/>
      <c r="C915" s="156" t="s">
        <v>1411</v>
      </c>
      <c r="D915" s="558">
        <v>5</v>
      </c>
      <c r="E915" s="559">
        <v>14</v>
      </c>
      <c r="F915" s="559" t="s">
        <v>1308</v>
      </c>
      <c r="G915" s="163" t="s">
        <v>1309</v>
      </c>
    </row>
    <row r="916" spans="1:7" ht="18" customHeight="1">
      <c r="A916" s="567"/>
      <c r="B916" s="561"/>
      <c r="C916" s="156" t="s">
        <v>1411</v>
      </c>
      <c r="D916" s="558">
        <v>5</v>
      </c>
      <c r="E916" s="559">
        <v>15</v>
      </c>
      <c r="F916" s="559" t="s">
        <v>1338</v>
      </c>
      <c r="G916" s="163" t="s">
        <v>1339</v>
      </c>
    </row>
    <row r="917" spans="1:7" ht="18" customHeight="1">
      <c r="A917" s="567"/>
      <c r="B917" s="561"/>
      <c r="C917" s="156" t="s">
        <v>1411</v>
      </c>
      <c r="D917" s="558">
        <v>5</v>
      </c>
      <c r="E917" s="559">
        <v>16</v>
      </c>
      <c r="F917" s="559" t="s">
        <v>1310</v>
      </c>
      <c r="G917" s="163" t="s">
        <v>1311</v>
      </c>
    </row>
    <row r="918" spans="1:7" ht="18" customHeight="1">
      <c r="A918" s="567"/>
      <c r="B918" s="561"/>
      <c r="C918" s="156" t="s">
        <v>1411</v>
      </c>
      <c r="D918" s="558">
        <v>5</v>
      </c>
      <c r="E918" s="559">
        <v>17</v>
      </c>
      <c r="F918" s="559" t="s">
        <v>1340</v>
      </c>
      <c r="G918" s="163" t="s">
        <v>1341</v>
      </c>
    </row>
    <row r="919" spans="1:7" ht="18" customHeight="1">
      <c r="A919" s="567"/>
      <c r="B919" s="561"/>
      <c r="C919" s="156" t="s">
        <v>1411</v>
      </c>
      <c r="D919" s="558">
        <v>5</v>
      </c>
      <c r="E919" s="559">
        <v>18</v>
      </c>
      <c r="F919" s="559" t="s">
        <v>1312</v>
      </c>
      <c r="G919" s="163" t="s">
        <v>1313</v>
      </c>
    </row>
    <row r="920" spans="1:7" ht="18" customHeight="1">
      <c r="A920" s="567"/>
      <c r="B920" s="561"/>
      <c r="C920" s="156" t="s">
        <v>1411</v>
      </c>
      <c r="D920" s="558">
        <v>5</v>
      </c>
      <c r="E920" s="559">
        <v>19</v>
      </c>
      <c r="F920" s="559" t="s">
        <v>1314</v>
      </c>
      <c r="G920" s="163" t="s">
        <v>2511</v>
      </c>
    </row>
    <row r="921" spans="1:7" ht="18" customHeight="1">
      <c r="A921" s="567"/>
      <c r="B921" s="561"/>
      <c r="C921" s="156" t="s">
        <v>1411</v>
      </c>
      <c r="D921" s="558">
        <v>5</v>
      </c>
      <c r="E921" s="559">
        <v>20</v>
      </c>
      <c r="F921" s="559" t="s">
        <v>1315</v>
      </c>
      <c r="G921" s="163" t="s">
        <v>1316</v>
      </c>
    </row>
    <row r="922" spans="1:7" ht="18" customHeight="1">
      <c r="A922" s="567"/>
      <c r="B922" s="561"/>
      <c r="C922" s="156" t="s">
        <v>1411</v>
      </c>
      <c r="D922" s="558">
        <v>5</v>
      </c>
      <c r="E922" s="559">
        <v>21</v>
      </c>
      <c r="F922" s="559" t="s">
        <v>1317</v>
      </c>
      <c r="G922" s="163" t="s">
        <v>1318</v>
      </c>
    </row>
    <row r="923" spans="1:7" ht="18" customHeight="1">
      <c r="A923" s="567"/>
      <c r="B923" s="561"/>
      <c r="C923" s="156" t="s">
        <v>1411</v>
      </c>
      <c r="D923" s="558">
        <v>5</v>
      </c>
      <c r="E923" s="559">
        <v>22</v>
      </c>
      <c r="F923" s="559" t="s">
        <v>1319</v>
      </c>
      <c r="G923" s="163" t="s">
        <v>2512</v>
      </c>
    </row>
    <row r="924" spans="1:7" ht="18" customHeight="1">
      <c r="A924" s="567"/>
      <c r="B924" s="561"/>
      <c r="C924" s="156" t="s">
        <v>1411</v>
      </c>
      <c r="D924" s="558">
        <v>5</v>
      </c>
      <c r="E924" s="559">
        <v>23</v>
      </c>
      <c r="F924" s="559" t="s">
        <v>1320</v>
      </c>
      <c r="G924" s="163" t="s">
        <v>1321</v>
      </c>
    </row>
    <row r="925" spans="1:7" ht="18" customHeight="1">
      <c r="A925" s="567"/>
      <c r="B925" s="561"/>
      <c r="C925" s="156" t="s">
        <v>1411</v>
      </c>
      <c r="D925" s="558">
        <v>5</v>
      </c>
      <c r="E925" s="559">
        <v>24</v>
      </c>
      <c r="F925" s="559" t="s">
        <v>1322</v>
      </c>
      <c r="G925" s="163" t="s">
        <v>1323</v>
      </c>
    </row>
    <row r="926" spans="1:7" ht="18" customHeight="1">
      <c r="A926" s="567"/>
      <c r="B926" s="561"/>
      <c r="C926" s="156" t="s">
        <v>1411</v>
      </c>
      <c r="D926" s="558">
        <v>5</v>
      </c>
      <c r="E926" s="559">
        <v>25</v>
      </c>
      <c r="F926" s="559" t="s">
        <v>1324</v>
      </c>
      <c r="G926" s="163" t="s">
        <v>1325</v>
      </c>
    </row>
    <row r="927" spans="1:7" ht="18" customHeight="1">
      <c r="A927" s="567"/>
      <c r="B927" s="561"/>
      <c r="C927" s="156" t="s">
        <v>1411</v>
      </c>
      <c r="D927" s="558">
        <v>5</v>
      </c>
      <c r="E927" s="559">
        <v>26</v>
      </c>
      <c r="F927" s="559" t="s">
        <v>1326</v>
      </c>
      <c r="G927" s="163" t="s">
        <v>1327</v>
      </c>
    </row>
    <row r="928" spans="1:7" ht="18" customHeight="1">
      <c r="A928" s="567"/>
      <c r="B928" s="563"/>
      <c r="C928" s="156" t="s">
        <v>1411</v>
      </c>
      <c r="D928" s="558">
        <v>5</v>
      </c>
      <c r="E928" s="559">
        <v>27</v>
      </c>
      <c r="F928" s="559" t="s">
        <v>1328</v>
      </c>
      <c r="G928" s="163" t="s">
        <v>1329</v>
      </c>
    </row>
    <row r="929" spans="1:7" ht="18" customHeight="1">
      <c r="A929" s="567"/>
      <c r="B929" s="563"/>
      <c r="C929" s="156" t="s">
        <v>1411</v>
      </c>
      <c r="D929" s="558">
        <v>5</v>
      </c>
      <c r="E929" s="559">
        <v>28</v>
      </c>
      <c r="F929" s="559" t="s">
        <v>1356</v>
      </c>
      <c r="G929" s="163" t="s">
        <v>1357</v>
      </c>
    </row>
    <row r="930" spans="1:7" ht="18" customHeight="1">
      <c r="A930" s="567"/>
      <c r="B930" s="563"/>
      <c r="C930" s="156" t="s">
        <v>1411</v>
      </c>
      <c r="D930" s="558">
        <v>5</v>
      </c>
      <c r="E930" s="559">
        <v>29</v>
      </c>
      <c r="F930" s="559" t="s">
        <v>1330</v>
      </c>
      <c r="G930" s="163" t="s">
        <v>1331</v>
      </c>
    </row>
    <row r="931" spans="1:7" ht="18" customHeight="1">
      <c r="A931" s="567"/>
      <c r="B931" s="563"/>
      <c r="C931" s="156" t="s">
        <v>1411</v>
      </c>
      <c r="D931" s="558">
        <v>5</v>
      </c>
      <c r="E931" s="559">
        <v>30</v>
      </c>
      <c r="F931" s="559" t="s">
        <v>1332</v>
      </c>
      <c r="G931" s="163" t="s">
        <v>1333</v>
      </c>
    </row>
    <row r="932" spans="1:7" ht="18" customHeight="1">
      <c r="A932" s="567"/>
      <c r="B932" s="563"/>
      <c r="C932" s="156" t="s">
        <v>1411</v>
      </c>
      <c r="D932" s="558">
        <v>5</v>
      </c>
      <c r="E932" s="559">
        <v>31</v>
      </c>
      <c r="F932" s="559" t="s">
        <v>1334</v>
      </c>
      <c r="G932" s="163" t="s">
        <v>1335</v>
      </c>
    </row>
    <row r="933" spans="1:7" ht="18" customHeight="1">
      <c r="A933" s="567"/>
      <c r="B933" s="563"/>
      <c r="C933" s="156" t="s">
        <v>1411</v>
      </c>
      <c r="D933" s="558">
        <v>5</v>
      </c>
      <c r="E933" s="559">
        <v>32</v>
      </c>
      <c r="F933" s="559" t="s">
        <v>1706</v>
      </c>
      <c r="G933" s="163" t="s">
        <v>1707</v>
      </c>
    </row>
    <row r="934" spans="1:7" ht="18" customHeight="1">
      <c r="A934" s="567"/>
      <c r="B934" s="563"/>
      <c r="C934" s="156" t="s">
        <v>1411</v>
      </c>
      <c r="D934" s="558">
        <v>6</v>
      </c>
      <c r="E934" s="559">
        <v>1</v>
      </c>
      <c r="F934" s="559" t="s">
        <v>1182</v>
      </c>
      <c r="G934" s="163" t="s">
        <v>1183</v>
      </c>
    </row>
    <row r="935" spans="1:7" ht="18" customHeight="1">
      <c r="A935" s="567"/>
      <c r="B935" s="563"/>
      <c r="C935" s="156" t="s">
        <v>1411</v>
      </c>
      <c r="D935" s="558">
        <v>6</v>
      </c>
      <c r="E935" s="559">
        <v>2</v>
      </c>
      <c r="F935" s="559" t="s">
        <v>1342</v>
      </c>
      <c r="G935" s="163" t="s">
        <v>1343</v>
      </c>
    </row>
    <row r="936" spans="1:7" ht="18" customHeight="1">
      <c r="A936" s="567"/>
      <c r="B936" s="563"/>
      <c r="C936" s="156" t="s">
        <v>1411</v>
      </c>
      <c r="D936" s="558">
        <v>6</v>
      </c>
      <c r="E936" s="559">
        <v>3</v>
      </c>
      <c r="F936" s="559" t="s">
        <v>1344</v>
      </c>
      <c r="G936" s="163" t="s">
        <v>1345</v>
      </c>
    </row>
    <row r="937" spans="1:7" ht="18" customHeight="1">
      <c r="A937" s="567"/>
      <c r="B937" s="563"/>
      <c r="C937" s="156" t="s">
        <v>1411</v>
      </c>
      <c r="D937" s="558">
        <v>6</v>
      </c>
      <c r="E937" s="559">
        <v>4</v>
      </c>
      <c r="F937" s="559" t="s">
        <v>1346</v>
      </c>
      <c r="G937" s="163" t="s">
        <v>1347</v>
      </c>
    </row>
    <row r="938" spans="1:7" ht="18" customHeight="1">
      <c r="A938" s="567"/>
      <c r="B938" s="563"/>
      <c r="C938" s="156" t="s">
        <v>1411</v>
      </c>
      <c r="D938" s="558">
        <v>6</v>
      </c>
      <c r="E938" s="559">
        <v>5</v>
      </c>
      <c r="F938" s="559" t="s">
        <v>1348</v>
      </c>
      <c r="G938" s="163" t="s">
        <v>1349</v>
      </c>
    </row>
    <row r="939" spans="1:7" ht="18" customHeight="1">
      <c r="A939" s="567"/>
      <c r="B939" s="561"/>
      <c r="C939" s="156" t="s">
        <v>1411</v>
      </c>
      <c r="D939" s="558">
        <v>6</v>
      </c>
      <c r="E939" s="559">
        <v>6</v>
      </c>
      <c r="F939" s="559" t="s">
        <v>1350</v>
      </c>
      <c r="G939" s="163" t="s">
        <v>1351</v>
      </c>
    </row>
    <row r="940" spans="1:7" ht="18" customHeight="1">
      <c r="A940" s="567"/>
      <c r="B940" s="561"/>
      <c r="C940" s="156" t="s">
        <v>1411</v>
      </c>
      <c r="D940" s="558">
        <v>6</v>
      </c>
      <c r="E940" s="559">
        <v>7</v>
      </c>
      <c r="F940" s="559" t="s">
        <v>1352</v>
      </c>
      <c r="G940" s="163" t="s">
        <v>1353</v>
      </c>
    </row>
    <row r="941" spans="1:7" ht="18" customHeight="1">
      <c r="A941" s="567"/>
      <c r="B941" s="561"/>
      <c r="C941" s="156" t="s">
        <v>1411</v>
      </c>
      <c r="D941" s="558">
        <v>6</v>
      </c>
      <c r="E941" s="559">
        <v>8</v>
      </c>
      <c r="F941" s="559" t="s">
        <v>1354</v>
      </c>
      <c r="G941" s="163" t="s">
        <v>1355</v>
      </c>
    </row>
    <row r="942" spans="1:7" ht="18" customHeight="1">
      <c r="A942" s="567"/>
      <c r="B942" s="561"/>
      <c r="C942" s="156" t="s">
        <v>1411</v>
      </c>
      <c r="D942" s="558">
        <v>6</v>
      </c>
      <c r="E942" s="559">
        <v>9</v>
      </c>
      <c r="F942" s="559" t="s">
        <v>1358</v>
      </c>
      <c r="G942" s="163" t="s">
        <v>1359</v>
      </c>
    </row>
    <row r="943" spans="1:7" ht="18" customHeight="1">
      <c r="A943" s="567"/>
      <c r="B943" s="561"/>
      <c r="C943" s="156" t="s">
        <v>1411</v>
      </c>
      <c r="D943" s="558">
        <v>6</v>
      </c>
      <c r="E943" s="559">
        <v>10</v>
      </c>
      <c r="F943" s="559" t="s">
        <v>1360</v>
      </c>
      <c r="G943" s="163" t="s">
        <v>1361</v>
      </c>
    </row>
    <row r="944" spans="1:7" ht="18" customHeight="1">
      <c r="A944" s="567"/>
      <c r="B944" s="561"/>
      <c r="C944" s="156" t="s">
        <v>1411</v>
      </c>
      <c r="D944" s="558">
        <v>6</v>
      </c>
      <c r="E944" s="559">
        <v>11</v>
      </c>
      <c r="F944" s="559" t="s">
        <v>1362</v>
      </c>
      <c r="G944" s="163" t="s">
        <v>2508</v>
      </c>
    </row>
    <row r="945" spans="1:7" ht="18" customHeight="1">
      <c r="A945" s="567"/>
      <c r="B945" s="561"/>
      <c r="C945" s="156" t="s">
        <v>1411</v>
      </c>
      <c r="D945" s="558">
        <v>7</v>
      </c>
      <c r="E945" s="559">
        <v>1</v>
      </c>
      <c r="F945" s="559" t="s">
        <v>1363</v>
      </c>
      <c r="G945" s="163" t="s">
        <v>1364</v>
      </c>
    </row>
    <row r="946" spans="1:7" ht="18" customHeight="1">
      <c r="A946" s="567"/>
      <c r="B946" s="561"/>
      <c r="C946" s="156" t="s">
        <v>1411</v>
      </c>
      <c r="D946" s="558">
        <v>7</v>
      </c>
      <c r="E946" s="559">
        <v>2</v>
      </c>
      <c r="F946" s="559" t="s">
        <v>1365</v>
      </c>
      <c r="G946" s="163" t="s">
        <v>1366</v>
      </c>
    </row>
    <row r="947" spans="1:7" ht="18" customHeight="1">
      <c r="A947" s="567"/>
      <c r="B947" s="561"/>
      <c r="C947" s="156" t="s">
        <v>1411</v>
      </c>
      <c r="D947" s="558">
        <v>7</v>
      </c>
      <c r="E947" s="559">
        <v>3</v>
      </c>
      <c r="F947" s="559" t="s">
        <v>1377</v>
      </c>
      <c r="G947" s="163" t="s">
        <v>1378</v>
      </c>
    </row>
    <row r="948" spans="1:7" ht="18" customHeight="1">
      <c r="A948" s="567"/>
      <c r="B948" s="563"/>
      <c r="C948" s="156" t="s">
        <v>1411</v>
      </c>
      <c r="D948" s="558">
        <v>7</v>
      </c>
      <c r="E948" s="559">
        <v>4</v>
      </c>
      <c r="F948" s="559" t="s">
        <v>1399</v>
      </c>
      <c r="G948" s="163" t="s">
        <v>1400</v>
      </c>
    </row>
    <row r="949" spans="1:7" ht="18" customHeight="1">
      <c r="A949" s="567"/>
      <c r="B949" s="563"/>
      <c r="C949" s="156" t="s">
        <v>1411</v>
      </c>
      <c r="D949" s="558">
        <v>7</v>
      </c>
      <c r="E949" s="559">
        <v>5</v>
      </c>
      <c r="F949" s="559" t="s">
        <v>1367</v>
      </c>
      <c r="G949" s="163" t="s">
        <v>1368</v>
      </c>
    </row>
    <row r="950" spans="1:7" ht="18" customHeight="1">
      <c r="A950" s="567"/>
      <c r="B950" s="563"/>
      <c r="C950" s="156" t="s">
        <v>1411</v>
      </c>
      <c r="D950" s="558">
        <v>7</v>
      </c>
      <c r="E950" s="559">
        <v>6</v>
      </c>
      <c r="F950" s="559" t="s">
        <v>1387</v>
      </c>
      <c r="G950" s="163" t="s">
        <v>1388</v>
      </c>
    </row>
    <row r="951" spans="1:7" ht="18" customHeight="1">
      <c r="A951" s="567"/>
      <c r="B951" s="563"/>
      <c r="C951" s="156" t="s">
        <v>1411</v>
      </c>
      <c r="D951" s="558">
        <v>7</v>
      </c>
      <c r="E951" s="559">
        <v>7</v>
      </c>
      <c r="F951" s="559" t="s">
        <v>1369</v>
      </c>
      <c r="G951" s="163" t="s">
        <v>1370</v>
      </c>
    </row>
    <row r="952" spans="1:7" ht="18" customHeight="1">
      <c r="A952" s="567"/>
      <c r="B952" s="563"/>
      <c r="C952" s="156" t="s">
        <v>1411</v>
      </c>
      <c r="D952" s="558">
        <v>7</v>
      </c>
      <c r="E952" s="559">
        <v>8</v>
      </c>
      <c r="F952" s="559" t="s">
        <v>1405</v>
      </c>
      <c r="G952" s="163" t="s">
        <v>1406</v>
      </c>
    </row>
    <row r="953" spans="1:7" ht="18" customHeight="1">
      <c r="A953" s="567"/>
      <c r="B953" s="563"/>
      <c r="C953" s="156" t="s">
        <v>1411</v>
      </c>
      <c r="D953" s="558">
        <v>7</v>
      </c>
      <c r="E953" s="559">
        <v>9</v>
      </c>
      <c r="F953" s="559" t="s">
        <v>1371</v>
      </c>
      <c r="G953" s="163" t="s">
        <v>1372</v>
      </c>
    </row>
    <row r="954" spans="1:7" ht="18" customHeight="1">
      <c r="A954" s="567"/>
      <c r="B954" s="563"/>
      <c r="C954" s="156" t="s">
        <v>1411</v>
      </c>
      <c r="D954" s="558">
        <v>8</v>
      </c>
      <c r="E954" s="559">
        <v>1</v>
      </c>
      <c r="F954" s="559" t="s">
        <v>1373</v>
      </c>
      <c r="G954" s="163" t="s">
        <v>1374</v>
      </c>
    </row>
    <row r="955" spans="1:7" ht="18" customHeight="1">
      <c r="A955" s="567"/>
      <c r="B955" s="563"/>
      <c r="C955" s="156" t="s">
        <v>1411</v>
      </c>
      <c r="D955" s="558">
        <v>8</v>
      </c>
      <c r="E955" s="559">
        <v>2</v>
      </c>
      <c r="F955" s="559" t="s">
        <v>1375</v>
      </c>
      <c r="G955" s="163" t="s">
        <v>1376</v>
      </c>
    </row>
    <row r="956" spans="1:7" ht="18" customHeight="1">
      <c r="A956" s="567"/>
      <c r="B956" s="563"/>
      <c r="C956" s="156" t="s">
        <v>1411</v>
      </c>
      <c r="D956" s="558">
        <v>8</v>
      </c>
      <c r="E956" s="559">
        <v>3</v>
      </c>
      <c r="F956" s="559" t="s">
        <v>1379</v>
      </c>
      <c r="G956" s="163" t="s">
        <v>1380</v>
      </c>
    </row>
    <row r="957" spans="1:7" ht="18" customHeight="1">
      <c r="A957" s="567"/>
      <c r="B957" s="563"/>
      <c r="C957" s="156" t="s">
        <v>1411</v>
      </c>
      <c r="D957" s="558">
        <v>8</v>
      </c>
      <c r="E957" s="559">
        <v>4</v>
      </c>
      <c r="F957" s="559" t="s">
        <v>1381</v>
      </c>
      <c r="G957" s="163" t="s">
        <v>1382</v>
      </c>
    </row>
    <row r="958" spans="1:7" ht="18" customHeight="1">
      <c r="A958" s="567"/>
      <c r="B958" s="563"/>
      <c r="C958" s="156" t="s">
        <v>1411</v>
      </c>
      <c r="D958" s="558">
        <v>8</v>
      </c>
      <c r="E958" s="559">
        <v>5</v>
      </c>
      <c r="F958" s="559" t="s">
        <v>1383</v>
      </c>
      <c r="G958" s="163" t="s">
        <v>1384</v>
      </c>
    </row>
    <row r="959" spans="1:7" ht="18" customHeight="1">
      <c r="A959" s="567"/>
      <c r="B959" s="569"/>
      <c r="C959" s="156" t="s">
        <v>1411</v>
      </c>
      <c r="D959" s="558">
        <v>8</v>
      </c>
      <c r="E959" s="559">
        <v>6</v>
      </c>
      <c r="F959" s="559" t="s">
        <v>1403</v>
      </c>
      <c r="G959" s="163" t="s">
        <v>1404</v>
      </c>
    </row>
    <row r="960" spans="1:7" ht="18" customHeight="1">
      <c r="A960" s="567"/>
      <c r="B960" s="569"/>
      <c r="C960" s="156" t="s">
        <v>1411</v>
      </c>
      <c r="D960" s="558">
        <v>8</v>
      </c>
      <c r="E960" s="559">
        <v>7</v>
      </c>
      <c r="F960" s="559" t="s">
        <v>1385</v>
      </c>
      <c r="G960" s="163" t="s">
        <v>1386</v>
      </c>
    </row>
    <row r="961" spans="1:7" ht="18" customHeight="1">
      <c r="A961" s="567"/>
      <c r="B961" s="569"/>
      <c r="C961" s="156" t="s">
        <v>1411</v>
      </c>
      <c r="D961" s="558">
        <v>8</v>
      </c>
      <c r="E961" s="559">
        <v>8</v>
      </c>
      <c r="F961" s="559" t="s">
        <v>1389</v>
      </c>
      <c r="G961" s="163" t="s">
        <v>1390</v>
      </c>
    </row>
    <row r="962" spans="1:7" ht="18" customHeight="1">
      <c r="A962" s="567"/>
      <c r="B962" s="569"/>
      <c r="C962" s="156" t="s">
        <v>1411</v>
      </c>
      <c r="D962" s="558">
        <v>8</v>
      </c>
      <c r="E962" s="559">
        <v>9</v>
      </c>
      <c r="F962" s="559" t="s">
        <v>1391</v>
      </c>
      <c r="G962" s="163" t="s">
        <v>1392</v>
      </c>
    </row>
    <row r="963" spans="1:7" ht="18" customHeight="1">
      <c r="A963" s="567"/>
      <c r="B963" s="568"/>
      <c r="C963" s="156" t="s">
        <v>1411</v>
      </c>
      <c r="D963" s="558">
        <v>8</v>
      </c>
      <c r="E963" s="559">
        <v>10</v>
      </c>
      <c r="F963" s="559" t="s">
        <v>1393</v>
      </c>
      <c r="G963" s="163" t="s">
        <v>1394</v>
      </c>
    </row>
    <row r="964" spans="1:7" ht="18" customHeight="1">
      <c r="A964" s="567"/>
      <c r="B964" s="570"/>
      <c r="C964" s="156" t="s">
        <v>1411</v>
      </c>
      <c r="D964" s="558">
        <v>8</v>
      </c>
      <c r="E964" s="559">
        <v>11</v>
      </c>
      <c r="F964" s="559" t="s">
        <v>1395</v>
      </c>
      <c r="G964" s="163" t="s">
        <v>1396</v>
      </c>
    </row>
    <row r="965" spans="1:7" ht="18" customHeight="1">
      <c r="A965" s="567"/>
      <c r="B965" s="570"/>
      <c r="C965" s="156" t="s">
        <v>1411</v>
      </c>
      <c r="D965" s="558">
        <v>8</v>
      </c>
      <c r="E965" s="559">
        <v>12</v>
      </c>
      <c r="F965" s="559" t="s">
        <v>1397</v>
      </c>
      <c r="G965" s="163" t="s">
        <v>1398</v>
      </c>
    </row>
    <row r="966" spans="1:7" ht="18" customHeight="1">
      <c r="A966" s="567"/>
      <c r="B966" s="569"/>
      <c r="C966" s="156" t="s">
        <v>1411</v>
      </c>
      <c r="D966" s="558">
        <v>9</v>
      </c>
      <c r="E966" s="559">
        <v>1</v>
      </c>
      <c r="F966" s="559" t="s">
        <v>1401</v>
      </c>
      <c r="G966" s="163" t="s">
        <v>1402</v>
      </c>
    </row>
    <row r="967" spans="1:7" ht="18" customHeight="1">
      <c r="A967" s="567"/>
      <c r="B967" s="569"/>
      <c r="C967" s="156" t="s">
        <v>1411</v>
      </c>
      <c r="D967" s="558">
        <v>9</v>
      </c>
      <c r="E967" s="559">
        <v>2</v>
      </c>
      <c r="F967" s="559" t="s">
        <v>1407</v>
      </c>
      <c r="G967" s="163" t="s">
        <v>1408</v>
      </c>
    </row>
    <row r="968" spans="1:7" ht="18" customHeight="1">
      <c r="A968" s="567"/>
      <c r="B968" s="569"/>
      <c r="C968" s="156" t="s">
        <v>1411</v>
      </c>
      <c r="D968" s="558">
        <v>9</v>
      </c>
      <c r="E968" s="559">
        <v>3</v>
      </c>
      <c r="F968" s="559" t="s">
        <v>1409</v>
      </c>
      <c r="G968" s="163" t="s">
        <v>1410</v>
      </c>
    </row>
    <row r="969" spans="1:7" ht="18" customHeight="1">
      <c r="A969" s="565" t="s">
        <v>1714</v>
      </c>
      <c r="B969" s="302"/>
      <c r="C969" s="156" t="s">
        <v>1684</v>
      </c>
      <c r="D969" s="558">
        <v>1</v>
      </c>
      <c r="E969" s="559">
        <v>1</v>
      </c>
      <c r="F969" s="559" t="s">
        <v>1412</v>
      </c>
      <c r="G969" s="163" t="s">
        <v>1413</v>
      </c>
    </row>
    <row r="970" spans="1:7" ht="18" customHeight="1">
      <c r="A970" s="565"/>
      <c r="B970" s="302"/>
      <c r="C970" s="156" t="s">
        <v>1684</v>
      </c>
      <c r="D970" s="558">
        <v>1</v>
      </c>
      <c r="E970" s="559">
        <v>2</v>
      </c>
      <c r="F970" s="559" t="s">
        <v>1414</v>
      </c>
      <c r="G970" s="163" t="s">
        <v>1415</v>
      </c>
    </row>
    <row r="971" spans="1:7" ht="18" customHeight="1">
      <c r="A971" s="565"/>
      <c r="B971" s="302"/>
      <c r="C971" s="156" t="s">
        <v>1684</v>
      </c>
      <c r="D971" s="558">
        <v>1</v>
      </c>
      <c r="E971" s="559">
        <v>3</v>
      </c>
      <c r="F971" s="559" t="s">
        <v>1416</v>
      </c>
      <c r="G971" s="163" t="s">
        <v>1417</v>
      </c>
    </row>
    <row r="972" spans="1:7" ht="18" customHeight="1">
      <c r="A972" s="565"/>
      <c r="B972" s="302"/>
      <c r="C972" s="156" t="s">
        <v>1684</v>
      </c>
      <c r="D972" s="558">
        <v>1</v>
      </c>
      <c r="E972" s="559">
        <v>4</v>
      </c>
      <c r="F972" s="559" t="s">
        <v>1418</v>
      </c>
      <c r="G972" s="163" t="s">
        <v>1419</v>
      </c>
    </row>
    <row r="973" spans="1:7" ht="18" customHeight="1">
      <c r="A973" s="565"/>
      <c r="B973" s="302"/>
      <c r="C973" s="156" t="s">
        <v>1684</v>
      </c>
      <c r="D973" s="558">
        <v>1</v>
      </c>
      <c r="E973" s="559">
        <v>5</v>
      </c>
      <c r="F973" s="559" t="s">
        <v>1420</v>
      </c>
      <c r="G973" s="163" t="s">
        <v>1421</v>
      </c>
    </row>
    <row r="974" spans="1:7" ht="18" customHeight="1">
      <c r="A974" s="565"/>
      <c r="B974" s="302"/>
      <c r="C974" s="156" t="s">
        <v>1684</v>
      </c>
      <c r="D974" s="558">
        <v>1</v>
      </c>
      <c r="E974" s="559">
        <v>6</v>
      </c>
      <c r="F974" s="559" t="s">
        <v>1422</v>
      </c>
      <c r="G974" s="163" t="s">
        <v>1423</v>
      </c>
    </row>
    <row r="975" spans="1:7" ht="18" customHeight="1">
      <c r="A975" s="565"/>
      <c r="B975" s="302"/>
      <c r="C975" s="156" t="s">
        <v>1684</v>
      </c>
      <c r="D975" s="558">
        <v>1</v>
      </c>
      <c r="E975" s="559">
        <v>7</v>
      </c>
      <c r="F975" s="559" t="s">
        <v>1424</v>
      </c>
      <c r="G975" s="163" t="s">
        <v>1425</v>
      </c>
    </row>
    <row r="976" spans="1:7" ht="18" customHeight="1">
      <c r="A976" s="565"/>
      <c r="B976" s="302"/>
      <c r="C976" s="156" t="s">
        <v>1684</v>
      </c>
      <c r="D976" s="558">
        <v>1</v>
      </c>
      <c r="E976" s="559">
        <v>8</v>
      </c>
      <c r="F976" s="559" t="s">
        <v>1426</v>
      </c>
      <c r="G976" s="163" t="s">
        <v>1427</v>
      </c>
    </row>
    <row r="977" spans="1:7" ht="18" customHeight="1">
      <c r="A977" s="565"/>
      <c r="B977" s="302"/>
      <c r="C977" s="156" t="s">
        <v>1684</v>
      </c>
      <c r="D977" s="558">
        <v>1</v>
      </c>
      <c r="E977" s="559">
        <v>9</v>
      </c>
      <c r="F977" s="559" t="s">
        <v>1428</v>
      </c>
      <c r="G977" s="163" t="s">
        <v>1429</v>
      </c>
    </row>
    <row r="978" spans="1:7" ht="18" customHeight="1">
      <c r="A978" s="565"/>
      <c r="B978" s="302"/>
      <c r="C978" s="156" t="s">
        <v>1684</v>
      </c>
      <c r="D978" s="558">
        <v>1</v>
      </c>
      <c r="E978" s="559">
        <v>10</v>
      </c>
      <c r="F978" s="559" t="s">
        <v>1430</v>
      </c>
      <c r="G978" s="163" t="s">
        <v>1431</v>
      </c>
    </row>
    <row r="979" spans="1:7" ht="18" customHeight="1">
      <c r="A979" s="565"/>
      <c r="B979" s="302"/>
      <c r="C979" s="156" t="s">
        <v>1684</v>
      </c>
      <c r="D979" s="558">
        <v>1</v>
      </c>
      <c r="E979" s="559">
        <v>11</v>
      </c>
      <c r="F979" s="559" t="s">
        <v>1432</v>
      </c>
      <c r="G979" s="163" t="s">
        <v>1433</v>
      </c>
    </row>
    <row r="980" spans="1:7" ht="18" customHeight="1">
      <c r="A980" s="565"/>
      <c r="B980" s="302"/>
      <c r="C980" s="156" t="s">
        <v>1684</v>
      </c>
      <c r="D980" s="558">
        <v>1</v>
      </c>
      <c r="E980" s="559">
        <v>12</v>
      </c>
      <c r="F980" s="559" t="s">
        <v>1434</v>
      </c>
      <c r="G980" s="163" t="s">
        <v>1435</v>
      </c>
    </row>
    <row r="981" spans="1:7" ht="18" customHeight="1">
      <c r="A981" s="565"/>
      <c r="B981" s="302"/>
      <c r="C981" s="156" t="s">
        <v>1684</v>
      </c>
      <c r="D981" s="558">
        <v>1</v>
      </c>
      <c r="E981" s="559">
        <v>13</v>
      </c>
      <c r="F981" s="559" t="s">
        <v>1436</v>
      </c>
      <c r="G981" s="163" t="s">
        <v>1437</v>
      </c>
    </row>
    <row r="982" spans="1:7" ht="18" customHeight="1">
      <c r="A982" s="565"/>
      <c r="B982" s="302"/>
      <c r="C982" s="156" t="s">
        <v>1684</v>
      </c>
      <c r="D982" s="558">
        <v>1</v>
      </c>
      <c r="E982" s="559">
        <v>14</v>
      </c>
      <c r="F982" s="559" t="s">
        <v>1438</v>
      </c>
      <c r="G982" s="163" t="s">
        <v>1439</v>
      </c>
    </row>
    <row r="983" spans="1:7" ht="18" customHeight="1">
      <c r="A983" s="565"/>
      <c r="B983" s="302"/>
      <c r="C983" s="156" t="s">
        <v>1684</v>
      </c>
      <c r="D983" s="558">
        <v>1</v>
      </c>
      <c r="E983" s="559">
        <v>15</v>
      </c>
      <c r="F983" s="559" t="s">
        <v>1440</v>
      </c>
      <c r="G983" s="163" t="s">
        <v>1441</v>
      </c>
    </row>
    <row r="984" spans="1:7" ht="18" customHeight="1">
      <c r="A984" s="565"/>
      <c r="B984" s="302"/>
      <c r="C984" s="156" t="s">
        <v>1684</v>
      </c>
      <c r="D984" s="558">
        <v>1</v>
      </c>
      <c r="E984" s="559">
        <v>16</v>
      </c>
      <c r="F984" s="559" t="s">
        <v>1442</v>
      </c>
      <c r="G984" s="163" t="s">
        <v>1443</v>
      </c>
    </row>
    <row r="985" spans="1:7" ht="18" customHeight="1">
      <c r="A985" s="565"/>
      <c r="B985" s="302"/>
      <c r="C985" s="156" t="s">
        <v>1684</v>
      </c>
      <c r="D985" s="558">
        <v>1</v>
      </c>
      <c r="E985" s="559">
        <v>17</v>
      </c>
      <c r="F985" s="559" t="s">
        <v>1444</v>
      </c>
      <c r="G985" s="163" t="s">
        <v>1445</v>
      </c>
    </row>
    <row r="986" spans="1:7" ht="18" customHeight="1">
      <c r="A986" s="565"/>
      <c r="B986" s="302"/>
      <c r="C986" s="156" t="s">
        <v>1684</v>
      </c>
      <c r="D986" s="558">
        <v>1</v>
      </c>
      <c r="E986" s="559">
        <v>18</v>
      </c>
      <c r="F986" s="559" t="s">
        <v>1446</v>
      </c>
      <c r="G986" s="163" t="s">
        <v>1447</v>
      </c>
    </row>
    <row r="987" spans="1:7" ht="18" customHeight="1">
      <c r="A987" s="565"/>
      <c r="B987" s="302"/>
      <c r="C987" s="156" t="s">
        <v>1684</v>
      </c>
      <c r="D987" s="558">
        <v>1</v>
      </c>
      <c r="E987" s="559">
        <v>19</v>
      </c>
      <c r="F987" s="559" t="s">
        <v>1448</v>
      </c>
      <c r="G987" s="163" t="s">
        <v>1449</v>
      </c>
    </row>
    <row r="988" spans="1:7" ht="18" customHeight="1">
      <c r="A988" s="565"/>
      <c r="B988" s="302"/>
      <c r="C988" s="156" t="s">
        <v>1684</v>
      </c>
      <c r="D988" s="558">
        <v>1</v>
      </c>
      <c r="E988" s="559">
        <v>20</v>
      </c>
      <c r="F988" s="559" t="s">
        <v>1450</v>
      </c>
      <c r="G988" s="163" t="s">
        <v>1451</v>
      </c>
    </row>
    <row r="989" spans="1:7" ht="18" customHeight="1">
      <c r="A989" s="565"/>
      <c r="B989" s="302"/>
      <c r="C989" s="156" t="s">
        <v>1684</v>
      </c>
      <c r="D989" s="558">
        <v>1</v>
      </c>
      <c r="E989" s="559">
        <v>21</v>
      </c>
      <c r="F989" s="559" t="s">
        <v>1452</v>
      </c>
      <c r="G989" s="163" t="s">
        <v>1453</v>
      </c>
    </row>
    <row r="990" spans="1:7" ht="18" customHeight="1">
      <c r="A990" s="565"/>
      <c r="B990" s="302"/>
      <c r="C990" s="156" t="s">
        <v>1684</v>
      </c>
      <c r="D990" s="558">
        <v>1</v>
      </c>
      <c r="E990" s="559">
        <v>22</v>
      </c>
      <c r="F990" s="559" t="s">
        <v>1454</v>
      </c>
      <c r="G990" s="163" t="s">
        <v>1455</v>
      </c>
    </row>
    <row r="991" spans="1:7" ht="18" customHeight="1">
      <c r="A991" s="565"/>
      <c r="B991" s="302"/>
      <c r="C991" s="156" t="s">
        <v>1684</v>
      </c>
      <c r="D991" s="558">
        <v>1</v>
      </c>
      <c r="E991" s="559">
        <v>23</v>
      </c>
      <c r="F991" s="559" t="s">
        <v>1456</v>
      </c>
      <c r="G991" s="163" t="s">
        <v>1457</v>
      </c>
    </row>
    <row r="992" spans="1:7" ht="18" customHeight="1">
      <c r="A992" s="565"/>
      <c r="B992" s="302"/>
      <c r="C992" s="156" t="s">
        <v>1684</v>
      </c>
      <c r="D992" s="558">
        <v>1</v>
      </c>
      <c r="E992" s="559">
        <v>24</v>
      </c>
      <c r="F992" s="559" t="s">
        <v>1458</v>
      </c>
      <c r="G992" s="163" t="s">
        <v>1459</v>
      </c>
    </row>
    <row r="993" spans="1:7" ht="18" customHeight="1">
      <c r="A993" s="565"/>
      <c r="B993" s="302"/>
      <c r="C993" s="156" t="s">
        <v>1684</v>
      </c>
      <c r="D993" s="558">
        <v>1</v>
      </c>
      <c r="E993" s="559">
        <v>25</v>
      </c>
      <c r="F993" s="559" t="s">
        <v>1460</v>
      </c>
      <c r="G993" s="163" t="s">
        <v>1461</v>
      </c>
    </row>
    <row r="994" spans="1:7" ht="18" customHeight="1">
      <c r="A994" s="565"/>
      <c r="B994" s="302"/>
      <c r="C994" s="156" t="s">
        <v>1684</v>
      </c>
      <c r="D994" s="558">
        <v>1</v>
      </c>
      <c r="E994" s="559">
        <v>26</v>
      </c>
      <c r="F994" s="559" t="s">
        <v>1462</v>
      </c>
      <c r="G994" s="163" t="s">
        <v>1463</v>
      </c>
    </row>
    <row r="995" spans="1:7" ht="18" customHeight="1">
      <c r="A995" s="565"/>
      <c r="B995" s="302"/>
      <c r="C995" s="156" t="s">
        <v>1684</v>
      </c>
      <c r="D995" s="558">
        <v>1</v>
      </c>
      <c r="E995" s="559">
        <v>27</v>
      </c>
      <c r="F995" s="559" t="s">
        <v>1464</v>
      </c>
      <c r="G995" s="163" t="s">
        <v>1465</v>
      </c>
    </row>
    <row r="996" spans="1:7" ht="18" customHeight="1">
      <c r="A996" s="565"/>
      <c r="B996" s="569"/>
      <c r="C996" s="156" t="s">
        <v>1684</v>
      </c>
      <c r="D996" s="558">
        <v>1</v>
      </c>
      <c r="E996" s="559">
        <v>28</v>
      </c>
      <c r="F996" s="559" t="s">
        <v>1466</v>
      </c>
      <c r="G996" s="163" t="s">
        <v>1467</v>
      </c>
    </row>
    <row r="997" spans="1:7" ht="18" customHeight="1">
      <c r="A997" s="565"/>
      <c r="B997" s="561"/>
      <c r="C997" s="156" t="s">
        <v>1684</v>
      </c>
      <c r="D997" s="558">
        <v>2</v>
      </c>
      <c r="E997" s="559">
        <v>1</v>
      </c>
      <c r="F997" s="559" t="s">
        <v>1468</v>
      </c>
      <c r="G997" s="163" t="s">
        <v>1469</v>
      </c>
    </row>
    <row r="998" spans="1:7" ht="18" customHeight="1">
      <c r="A998" s="565"/>
      <c r="B998" s="561"/>
      <c r="C998" s="156" t="s">
        <v>1684</v>
      </c>
      <c r="D998" s="558">
        <v>2</v>
      </c>
      <c r="E998" s="559">
        <v>2</v>
      </c>
      <c r="F998" s="559" t="s">
        <v>1470</v>
      </c>
      <c r="G998" s="163" t="s">
        <v>1471</v>
      </c>
    </row>
    <row r="999" spans="1:7" ht="18" customHeight="1">
      <c r="A999" s="565"/>
      <c r="B999" s="561"/>
      <c r="C999" s="156" t="s">
        <v>1684</v>
      </c>
      <c r="D999" s="558">
        <v>2</v>
      </c>
      <c r="E999" s="559">
        <v>3</v>
      </c>
      <c r="F999" s="559" t="s">
        <v>1540</v>
      </c>
      <c r="G999" s="163" t="s">
        <v>1541</v>
      </c>
    </row>
    <row r="1000" spans="1:7" ht="18" customHeight="1">
      <c r="A1000" s="565"/>
      <c r="B1000" s="561"/>
      <c r="C1000" s="156" t="s">
        <v>1684</v>
      </c>
      <c r="D1000" s="558">
        <v>2</v>
      </c>
      <c r="E1000" s="559">
        <v>4</v>
      </c>
      <c r="F1000" s="559" t="s">
        <v>1472</v>
      </c>
      <c r="G1000" s="163" t="s">
        <v>1473</v>
      </c>
    </row>
    <row r="1001" spans="1:7" ht="18" customHeight="1">
      <c r="A1001" s="565"/>
      <c r="B1001" s="561"/>
      <c r="C1001" s="156" t="s">
        <v>1684</v>
      </c>
      <c r="D1001" s="558">
        <v>2</v>
      </c>
      <c r="E1001" s="559">
        <v>5</v>
      </c>
      <c r="F1001" s="559" t="s">
        <v>1474</v>
      </c>
      <c r="G1001" s="163" t="s">
        <v>1475</v>
      </c>
    </row>
    <row r="1002" spans="1:7" ht="18" customHeight="1">
      <c r="A1002" s="565"/>
      <c r="B1002" s="561"/>
      <c r="C1002" s="156" t="s">
        <v>1684</v>
      </c>
      <c r="D1002" s="558">
        <v>2</v>
      </c>
      <c r="E1002" s="559">
        <v>6</v>
      </c>
      <c r="F1002" s="559" t="s">
        <v>1476</v>
      </c>
      <c r="G1002" s="163" t="s">
        <v>1477</v>
      </c>
    </row>
    <row r="1003" spans="1:7" ht="18" customHeight="1">
      <c r="A1003" s="565"/>
      <c r="B1003" s="561"/>
      <c r="C1003" s="156" t="s">
        <v>1684</v>
      </c>
      <c r="D1003" s="558">
        <v>2</v>
      </c>
      <c r="E1003" s="559">
        <v>7</v>
      </c>
      <c r="F1003" s="559" t="s">
        <v>1478</v>
      </c>
      <c r="G1003" s="163" t="s">
        <v>1479</v>
      </c>
    </row>
    <row r="1004" spans="1:7" ht="18" customHeight="1">
      <c r="A1004" s="565"/>
      <c r="B1004" s="561"/>
      <c r="C1004" s="156" t="s">
        <v>1684</v>
      </c>
      <c r="D1004" s="558">
        <v>2</v>
      </c>
      <c r="E1004" s="559">
        <v>8</v>
      </c>
      <c r="F1004" s="559" t="s">
        <v>1480</v>
      </c>
      <c r="G1004" s="163" t="s">
        <v>1481</v>
      </c>
    </row>
    <row r="1005" spans="1:7" ht="18" customHeight="1">
      <c r="A1005" s="565"/>
      <c r="B1005" s="561"/>
      <c r="C1005" s="156" t="s">
        <v>1684</v>
      </c>
      <c r="D1005" s="558">
        <v>2</v>
      </c>
      <c r="E1005" s="559">
        <v>9</v>
      </c>
      <c r="F1005" s="559" t="s">
        <v>1482</v>
      </c>
      <c r="G1005" s="163" t="s">
        <v>1483</v>
      </c>
    </row>
    <row r="1006" spans="1:7" ht="18" customHeight="1">
      <c r="A1006" s="565"/>
      <c r="B1006" s="561"/>
      <c r="C1006" s="156" t="s">
        <v>1684</v>
      </c>
      <c r="D1006" s="558">
        <v>2</v>
      </c>
      <c r="E1006" s="559">
        <v>10</v>
      </c>
      <c r="F1006" s="559" t="s">
        <v>1484</v>
      </c>
      <c r="G1006" s="163" t="s">
        <v>1485</v>
      </c>
    </row>
    <row r="1007" spans="1:7" ht="18" customHeight="1">
      <c r="A1007" s="565"/>
      <c r="B1007" s="561"/>
      <c r="C1007" s="156" t="s">
        <v>1684</v>
      </c>
      <c r="D1007" s="558">
        <v>2</v>
      </c>
      <c r="E1007" s="559">
        <v>11</v>
      </c>
      <c r="F1007" s="559" t="s">
        <v>1486</v>
      </c>
      <c r="G1007" s="163" t="s">
        <v>1487</v>
      </c>
    </row>
    <row r="1008" spans="1:7" ht="18" customHeight="1">
      <c r="A1008" s="565"/>
      <c r="B1008" s="561"/>
      <c r="C1008" s="156" t="s">
        <v>1684</v>
      </c>
      <c r="D1008" s="558">
        <v>2</v>
      </c>
      <c r="E1008" s="559">
        <v>12</v>
      </c>
      <c r="F1008" s="559" t="s">
        <v>1488</v>
      </c>
      <c r="G1008" s="163" t="s">
        <v>1489</v>
      </c>
    </row>
    <row r="1009" spans="1:7" ht="18" customHeight="1">
      <c r="A1009" s="565"/>
      <c r="B1009" s="561"/>
      <c r="C1009" s="156" t="s">
        <v>1684</v>
      </c>
      <c r="D1009" s="558">
        <v>2</v>
      </c>
      <c r="E1009" s="559">
        <v>13</v>
      </c>
      <c r="F1009" s="559" t="s">
        <v>1490</v>
      </c>
      <c r="G1009" s="163" t="s">
        <v>1491</v>
      </c>
    </row>
    <row r="1010" spans="1:7" ht="18" customHeight="1">
      <c r="A1010" s="565"/>
      <c r="B1010" s="561"/>
      <c r="C1010" s="156" t="s">
        <v>1684</v>
      </c>
      <c r="D1010" s="558">
        <v>2</v>
      </c>
      <c r="E1010" s="559">
        <v>14</v>
      </c>
      <c r="F1010" s="559" t="s">
        <v>1492</v>
      </c>
      <c r="G1010" s="163" t="s">
        <v>1493</v>
      </c>
    </row>
    <row r="1011" spans="1:7" ht="18" customHeight="1">
      <c r="A1011" s="565"/>
      <c r="B1011" s="561"/>
      <c r="C1011" s="156" t="s">
        <v>1684</v>
      </c>
      <c r="D1011" s="558">
        <v>2</v>
      </c>
      <c r="E1011" s="559">
        <v>15</v>
      </c>
      <c r="F1011" s="559" t="s">
        <v>1494</v>
      </c>
      <c r="G1011" s="163" t="s">
        <v>1495</v>
      </c>
    </row>
    <row r="1012" spans="1:7" ht="18" customHeight="1">
      <c r="A1012" s="565"/>
      <c r="B1012" s="561"/>
      <c r="C1012" s="156" t="s">
        <v>1684</v>
      </c>
      <c r="D1012" s="558">
        <v>2</v>
      </c>
      <c r="E1012" s="559">
        <v>16</v>
      </c>
      <c r="F1012" s="559" t="s">
        <v>1496</v>
      </c>
      <c r="G1012" s="163" t="s">
        <v>1497</v>
      </c>
    </row>
    <row r="1013" spans="1:7" ht="18" customHeight="1">
      <c r="A1013" s="565"/>
      <c r="B1013" s="561"/>
      <c r="C1013" s="156" t="s">
        <v>1684</v>
      </c>
      <c r="D1013" s="558">
        <v>2</v>
      </c>
      <c r="E1013" s="559">
        <v>17</v>
      </c>
      <c r="F1013" s="559" t="s">
        <v>1498</v>
      </c>
      <c r="G1013" s="163" t="s">
        <v>1499</v>
      </c>
    </row>
    <row r="1014" spans="1:7" ht="18" customHeight="1">
      <c r="A1014" s="565"/>
      <c r="B1014" s="561"/>
      <c r="C1014" s="156" t="s">
        <v>1684</v>
      </c>
      <c r="D1014" s="558">
        <v>2</v>
      </c>
      <c r="E1014" s="559">
        <v>18</v>
      </c>
      <c r="F1014" s="559" t="s">
        <v>1500</v>
      </c>
      <c r="G1014" s="163" t="s">
        <v>1501</v>
      </c>
    </row>
    <row r="1015" spans="1:7" ht="18" customHeight="1">
      <c r="A1015" s="565"/>
      <c r="B1015" s="561"/>
      <c r="C1015" s="156" t="s">
        <v>1684</v>
      </c>
      <c r="D1015" s="558">
        <v>2</v>
      </c>
      <c r="E1015" s="559">
        <v>19</v>
      </c>
      <c r="F1015" s="559" t="s">
        <v>1502</v>
      </c>
      <c r="G1015" s="163" t="s">
        <v>1503</v>
      </c>
    </row>
    <row r="1016" spans="1:7" ht="18" customHeight="1">
      <c r="A1016" s="565"/>
      <c r="B1016" s="561"/>
      <c r="C1016" s="156" t="s">
        <v>1684</v>
      </c>
      <c r="D1016" s="558">
        <v>2</v>
      </c>
      <c r="E1016" s="559">
        <v>20</v>
      </c>
      <c r="F1016" s="559" t="s">
        <v>1504</v>
      </c>
      <c r="G1016" s="163" t="s">
        <v>1505</v>
      </c>
    </row>
    <row r="1017" spans="1:7" ht="18" customHeight="1">
      <c r="A1017" s="565"/>
      <c r="B1017" s="561"/>
      <c r="C1017" s="156" t="s">
        <v>1684</v>
      </c>
      <c r="D1017" s="558">
        <v>2</v>
      </c>
      <c r="E1017" s="559">
        <v>21</v>
      </c>
      <c r="F1017" s="559" t="s">
        <v>1506</v>
      </c>
      <c r="G1017" s="163" t="s">
        <v>1507</v>
      </c>
    </row>
    <row r="1018" spans="1:7" ht="18" customHeight="1">
      <c r="A1018" s="565"/>
      <c r="B1018" s="561"/>
      <c r="C1018" s="156" t="s">
        <v>1684</v>
      </c>
      <c r="D1018" s="558">
        <v>2</v>
      </c>
      <c r="E1018" s="559">
        <v>22</v>
      </c>
      <c r="F1018" s="559" t="s">
        <v>1508</v>
      </c>
      <c r="G1018" s="163" t="s">
        <v>1509</v>
      </c>
    </row>
    <row r="1019" spans="1:7" ht="18" customHeight="1">
      <c r="A1019" s="565"/>
      <c r="B1019" s="561"/>
      <c r="C1019" s="156" t="s">
        <v>1684</v>
      </c>
      <c r="D1019" s="558">
        <v>2</v>
      </c>
      <c r="E1019" s="559">
        <v>23</v>
      </c>
      <c r="F1019" s="559" t="s">
        <v>1510</v>
      </c>
      <c r="G1019" s="163" t="s">
        <v>1511</v>
      </c>
    </row>
    <row r="1020" spans="1:7" ht="18" customHeight="1">
      <c r="A1020" s="565"/>
      <c r="B1020" s="561"/>
      <c r="C1020" s="156" t="s">
        <v>1684</v>
      </c>
      <c r="D1020" s="558">
        <v>2</v>
      </c>
      <c r="E1020" s="559">
        <v>24</v>
      </c>
      <c r="F1020" s="559" t="s">
        <v>1512</v>
      </c>
      <c r="G1020" s="163" t="s">
        <v>1513</v>
      </c>
    </row>
    <row r="1021" spans="1:7" ht="18" customHeight="1">
      <c r="A1021" s="565"/>
      <c r="B1021" s="561"/>
      <c r="C1021" s="156" t="s">
        <v>1684</v>
      </c>
      <c r="D1021" s="558">
        <v>2</v>
      </c>
      <c r="E1021" s="559">
        <v>25</v>
      </c>
      <c r="F1021" s="559" t="s">
        <v>1514</v>
      </c>
      <c r="G1021" s="163" t="s">
        <v>1515</v>
      </c>
    </row>
    <row r="1022" spans="1:7" ht="18" customHeight="1">
      <c r="A1022" s="565"/>
      <c r="B1022" s="561"/>
      <c r="C1022" s="156" t="s">
        <v>1684</v>
      </c>
      <c r="D1022" s="558">
        <v>2</v>
      </c>
      <c r="E1022" s="559">
        <v>26</v>
      </c>
      <c r="F1022" s="559" t="s">
        <v>1516</v>
      </c>
      <c r="G1022" s="163" t="s">
        <v>1517</v>
      </c>
    </row>
    <row r="1023" spans="1:7" ht="18" customHeight="1">
      <c r="A1023" s="565"/>
      <c r="B1023" s="561"/>
      <c r="C1023" s="156" t="s">
        <v>1684</v>
      </c>
      <c r="D1023" s="558">
        <v>2</v>
      </c>
      <c r="E1023" s="559">
        <v>27</v>
      </c>
      <c r="F1023" s="559" t="s">
        <v>1518</v>
      </c>
      <c r="G1023" s="163" t="s">
        <v>1519</v>
      </c>
    </row>
    <row r="1024" spans="1:7" ht="18" customHeight="1">
      <c r="A1024" s="565"/>
      <c r="B1024" s="561"/>
      <c r="C1024" s="156" t="s">
        <v>1684</v>
      </c>
      <c r="D1024" s="558">
        <v>2</v>
      </c>
      <c r="E1024" s="559">
        <v>28</v>
      </c>
      <c r="F1024" s="559" t="s">
        <v>1520</v>
      </c>
      <c r="G1024" s="163" t="s">
        <v>1521</v>
      </c>
    </row>
    <row r="1025" spans="1:7" ht="18" customHeight="1">
      <c r="A1025" s="565"/>
      <c r="B1025" s="561"/>
      <c r="C1025" s="156" t="s">
        <v>1684</v>
      </c>
      <c r="D1025" s="558">
        <v>2</v>
      </c>
      <c r="E1025" s="559">
        <v>29</v>
      </c>
      <c r="F1025" s="559" t="s">
        <v>1522</v>
      </c>
      <c r="G1025" s="163" t="s">
        <v>1523</v>
      </c>
    </row>
    <row r="1026" spans="1:7" ht="18" customHeight="1">
      <c r="A1026" s="565"/>
      <c r="B1026" s="561"/>
      <c r="C1026" s="156" t="s">
        <v>1684</v>
      </c>
      <c r="D1026" s="558">
        <v>2</v>
      </c>
      <c r="E1026" s="559">
        <v>30</v>
      </c>
      <c r="F1026" s="559" t="s">
        <v>1524</v>
      </c>
      <c r="G1026" s="163" t="s">
        <v>1525</v>
      </c>
    </row>
    <row r="1027" spans="1:7" ht="18" customHeight="1">
      <c r="A1027" s="565"/>
      <c r="B1027" s="561"/>
      <c r="C1027" s="156" t="s">
        <v>1684</v>
      </c>
      <c r="D1027" s="558">
        <v>2</v>
      </c>
      <c r="E1027" s="559">
        <v>31</v>
      </c>
      <c r="F1027" s="559" t="s">
        <v>1526</v>
      </c>
      <c r="G1027" s="163" t="s">
        <v>1527</v>
      </c>
    </row>
    <row r="1028" spans="1:7" ht="18" customHeight="1">
      <c r="A1028" s="565"/>
      <c r="B1028" s="561"/>
      <c r="C1028" s="156" t="s">
        <v>1684</v>
      </c>
      <c r="D1028" s="558">
        <v>2</v>
      </c>
      <c r="E1028" s="559">
        <v>32</v>
      </c>
      <c r="F1028" s="559" t="s">
        <v>1528</v>
      </c>
      <c r="G1028" s="163" t="s">
        <v>1529</v>
      </c>
    </row>
    <row r="1029" spans="1:7" ht="18" customHeight="1">
      <c r="A1029" s="565"/>
      <c r="B1029" s="561"/>
      <c r="C1029" s="156" t="s">
        <v>1684</v>
      </c>
      <c r="D1029" s="558">
        <v>2</v>
      </c>
      <c r="E1029" s="559">
        <v>33</v>
      </c>
      <c r="F1029" s="559" t="s">
        <v>1530</v>
      </c>
      <c r="G1029" s="163" t="s">
        <v>1531</v>
      </c>
    </row>
    <row r="1030" spans="1:7" ht="18" customHeight="1">
      <c r="A1030" s="565"/>
      <c r="B1030" s="561"/>
      <c r="C1030" s="156" t="s">
        <v>1684</v>
      </c>
      <c r="D1030" s="558">
        <v>2</v>
      </c>
      <c r="E1030" s="559">
        <v>34</v>
      </c>
      <c r="F1030" s="559" t="s">
        <v>1532</v>
      </c>
      <c r="G1030" s="163" t="s">
        <v>1533</v>
      </c>
    </row>
    <row r="1031" spans="1:7" ht="18" customHeight="1">
      <c r="A1031" s="565"/>
      <c r="B1031" s="561"/>
      <c r="C1031" s="156" t="s">
        <v>1684</v>
      </c>
      <c r="D1031" s="558">
        <v>2</v>
      </c>
      <c r="E1031" s="559">
        <v>35</v>
      </c>
      <c r="F1031" s="559" t="s">
        <v>1534</v>
      </c>
      <c r="G1031" s="163" t="s">
        <v>1535</v>
      </c>
    </row>
    <row r="1032" spans="1:7" ht="18" customHeight="1">
      <c r="A1032" s="565"/>
      <c r="B1032" s="563"/>
      <c r="C1032" s="156" t="s">
        <v>1684</v>
      </c>
      <c r="D1032" s="558">
        <v>3</v>
      </c>
      <c r="E1032" s="559">
        <v>1</v>
      </c>
      <c r="F1032" s="559" t="s">
        <v>1536</v>
      </c>
      <c r="G1032" s="163" t="s">
        <v>1537</v>
      </c>
    </row>
    <row r="1033" spans="1:7" ht="18" customHeight="1">
      <c r="A1033" s="565"/>
      <c r="B1033" s="563"/>
      <c r="C1033" s="156" t="s">
        <v>1684</v>
      </c>
      <c r="D1033" s="558">
        <v>3</v>
      </c>
      <c r="E1033" s="559">
        <v>2</v>
      </c>
      <c r="F1033" s="559" t="s">
        <v>1538</v>
      </c>
      <c r="G1033" s="163" t="s">
        <v>1539</v>
      </c>
    </row>
    <row r="1034" spans="1:7" ht="18" customHeight="1">
      <c r="A1034" s="565"/>
      <c r="B1034" s="563"/>
      <c r="C1034" s="156" t="s">
        <v>1684</v>
      </c>
      <c r="D1034" s="558">
        <v>3</v>
      </c>
      <c r="E1034" s="559">
        <v>3</v>
      </c>
      <c r="F1034" s="559" t="s">
        <v>1542</v>
      </c>
      <c r="G1034" s="163" t="s">
        <v>1543</v>
      </c>
    </row>
    <row r="1035" spans="1:7" ht="18" customHeight="1">
      <c r="A1035" s="565"/>
      <c r="B1035" s="563"/>
      <c r="C1035" s="156" t="s">
        <v>1684</v>
      </c>
      <c r="D1035" s="558">
        <v>3</v>
      </c>
      <c r="E1035" s="559">
        <v>4</v>
      </c>
      <c r="F1035" s="559" t="s">
        <v>1544</v>
      </c>
      <c r="G1035" s="163" t="s">
        <v>1545</v>
      </c>
    </row>
    <row r="1036" spans="1:7" ht="18" customHeight="1">
      <c r="A1036" s="565"/>
      <c r="B1036" s="563"/>
      <c r="C1036" s="156" t="s">
        <v>1684</v>
      </c>
      <c r="D1036" s="558">
        <v>3</v>
      </c>
      <c r="E1036" s="559">
        <v>5</v>
      </c>
      <c r="F1036" s="559" t="s">
        <v>1546</v>
      </c>
      <c r="G1036" s="163" t="s">
        <v>1547</v>
      </c>
    </row>
    <row r="1037" spans="1:7" ht="18" customHeight="1">
      <c r="A1037" s="565"/>
      <c r="B1037" s="563"/>
      <c r="C1037" s="156" t="s">
        <v>1684</v>
      </c>
      <c r="D1037" s="558">
        <v>3</v>
      </c>
      <c r="E1037" s="559">
        <v>6</v>
      </c>
      <c r="F1037" s="559" t="s">
        <v>1548</v>
      </c>
      <c r="G1037" s="163" t="s">
        <v>1549</v>
      </c>
    </row>
    <row r="1038" spans="1:7" ht="18" customHeight="1">
      <c r="A1038" s="565"/>
      <c r="B1038" s="563"/>
      <c r="C1038" s="156" t="s">
        <v>1684</v>
      </c>
      <c r="D1038" s="558">
        <v>3</v>
      </c>
      <c r="E1038" s="559">
        <v>7</v>
      </c>
      <c r="F1038" s="559" t="s">
        <v>1550</v>
      </c>
      <c r="G1038" s="163" t="s">
        <v>1551</v>
      </c>
    </row>
    <row r="1039" spans="1:7" ht="18" customHeight="1">
      <c r="A1039" s="565"/>
      <c r="B1039" s="563"/>
      <c r="C1039" s="156" t="s">
        <v>1684</v>
      </c>
      <c r="D1039" s="558">
        <v>3</v>
      </c>
      <c r="E1039" s="559">
        <v>8</v>
      </c>
      <c r="F1039" s="559" t="s">
        <v>1552</v>
      </c>
      <c r="G1039" s="163" t="s">
        <v>1553</v>
      </c>
    </row>
    <row r="1040" spans="1:7" ht="18" customHeight="1">
      <c r="A1040" s="565"/>
      <c r="B1040" s="563"/>
      <c r="C1040" s="156" t="s">
        <v>1684</v>
      </c>
      <c r="D1040" s="558">
        <v>3</v>
      </c>
      <c r="E1040" s="559">
        <v>9</v>
      </c>
      <c r="F1040" s="559" t="s">
        <v>1554</v>
      </c>
      <c r="G1040" s="163" t="s">
        <v>1555</v>
      </c>
    </row>
    <row r="1041" spans="1:7" ht="18" customHeight="1">
      <c r="A1041" s="565"/>
      <c r="B1041" s="563"/>
      <c r="C1041" s="156" t="s">
        <v>1684</v>
      </c>
      <c r="D1041" s="558">
        <v>3</v>
      </c>
      <c r="E1041" s="559">
        <v>10</v>
      </c>
      <c r="F1041" s="559" t="s">
        <v>1556</v>
      </c>
      <c r="G1041" s="163" t="s">
        <v>1557</v>
      </c>
    </row>
    <row r="1042" spans="1:7" ht="18" customHeight="1">
      <c r="A1042" s="565"/>
      <c r="B1042" s="563"/>
      <c r="C1042" s="156" t="s">
        <v>1684</v>
      </c>
      <c r="D1042" s="558">
        <v>3</v>
      </c>
      <c r="E1042" s="559">
        <v>11</v>
      </c>
      <c r="F1042" s="559" t="s">
        <v>1558</v>
      </c>
      <c r="G1042" s="163" t="s">
        <v>1559</v>
      </c>
    </row>
    <row r="1043" spans="1:7" ht="18" customHeight="1">
      <c r="A1043" s="565"/>
      <c r="B1043" s="563"/>
      <c r="C1043" s="156" t="s">
        <v>1684</v>
      </c>
      <c r="D1043" s="558">
        <v>3</v>
      </c>
      <c r="E1043" s="559">
        <v>12</v>
      </c>
      <c r="F1043" s="559" t="s">
        <v>1560</v>
      </c>
      <c r="G1043" s="163" t="s">
        <v>1561</v>
      </c>
    </row>
    <row r="1044" spans="1:7" ht="18" customHeight="1">
      <c r="A1044" s="565"/>
      <c r="B1044" s="563"/>
      <c r="C1044" s="156" t="s">
        <v>1684</v>
      </c>
      <c r="D1044" s="558">
        <v>3</v>
      </c>
      <c r="E1044" s="559">
        <v>13</v>
      </c>
      <c r="F1044" s="559" t="s">
        <v>1562</v>
      </c>
      <c r="G1044" s="163" t="s">
        <v>1563</v>
      </c>
    </row>
    <row r="1045" spans="1:7" ht="18" customHeight="1">
      <c r="A1045" s="565"/>
      <c r="B1045" s="563"/>
      <c r="C1045" s="156" t="s">
        <v>1684</v>
      </c>
      <c r="D1045" s="558">
        <v>3</v>
      </c>
      <c r="E1045" s="559">
        <v>14</v>
      </c>
      <c r="F1045" s="559" t="s">
        <v>1564</v>
      </c>
      <c r="G1045" s="163" t="s">
        <v>1565</v>
      </c>
    </row>
    <row r="1046" spans="1:7" ht="18" customHeight="1">
      <c r="A1046" s="565"/>
      <c r="B1046" s="563"/>
      <c r="C1046" s="156" t="s">
        <v>1684</v>
      </c>
      <c r="D1046" s="558">
        <v>3</v>
      </c>
      <c r="E1046" s="559">
        <v>15</v>
      </c>
      <c r="F1046" s="559" t="s">
        <v>1566</v>
      </c>
      <c r="G1046" s="163" t="s">
        <v>1567</v>
      </c>
    </row>
    <row r="1047" spans="1:7" ht="18" customHeight="1">
      <c r="A1047" s="565"/>
      <c r="B1047" s="563"/>
      <c r="C1047" s="156" t="s">
        <v>1684</v>
      </c>
      <c r="D1047" s="558">
        <v>3</v>
      </c>
      <c r="E1047" s="559">
        <v>16</v>
      </c>
      <c r="F1047" s="559" t="s">
        <v>1568</v>
      </c>
      <c r="G1047" s="163" t="s">
        <v>1569</v>
      </c>
    </row>
    <row r="1048" spans="1:7" ht="18" customHeight="1">
      <c r="A1048" s="565"/>
      <c r="B1048" s="563"/>
      <c r="C1048" s="156" t="s">
        <v>1684</v>
      </c>
      <c r="D1048" s="558">
        <v>3</v>
      </c>
      <c r="E1048" s="559">
        <v>17</v>
      </c>
      <c r="F1048" s="559" t="s">
        <v>1570</v>
      </c>
      <c r="G1048" s="163" t="s">
        <v>1571</v>
      </c>
    </row>
    <row r="1049" spans="1:7" ht="18" customHeight="1">
      <c r="A1049" s="565"/>
      <c r="B1049" s="563"/>
      <c r="C1049" s="156" t="s">
        <v>1684</v>
      </c>
      <c r="D1049" s="558">
        <v>3</v>
      </c>
      <c r="E1049" s="559">
        <v>18</v>
      </c>
      <c r="F1049" s="559" t="s">
        <v>1572</v>
      </c>
      <c r="G1049" s="163" t="s">
        <v>1573</v>
      </c>
    </row>
    <row r="1050" spans="1:7" ht="18" customHeight="1">
      <c r="A1050" s="565"/>
      <c r="B1050" s="563"/>
      <c r="C1050" s="156" t="s">
        <v>1684</v>
      </c>
      <c r="D1050" s="558">
        <v>3</v>
      </c>
      <c r="E1050" s="559">
        <v>19</v>
      </c>
      <c r="F1050" s="559" t="s">
        <v>1574</v>
      </c>
      <c r="G1050" s="163" t="s">
        <v>1575</v>
      </c>
    </row>
    <row r="1051" spans="1:7" ht="18" customHeight="1">
      <c r="A1051" s="565"/>
      <c r="B1051" s="563"/>
      <c r="C1051" s="156" t="s">
        <v>1684</v>
      </c>
      <c r="D1051" s="558">
        <v>3</v>
      </c>
      <c r="E1051" s="559">
        <v>20</v>
      </c>
      <c r="F1051" s="559" t="s">
        <v>1576</v>
      </c>
      <c r="G1051" s="163" t="s">
        <v>1577</v>
      </c>
    </row>
    <row r="1052" spans="1:7" ht="18" customHeight="1">
      <c r="A1052" s="565"/>
      <c r="B1052" s="563"/>
      <c r="C1052" s="156" t="s">
        <v>1684</v>
      </c>
      <c r="D1052" s="558">
        <v>3</v>
      </c>
      <c r="E1052" s="559">
        <v>21</v>
      </c>
      <c r="F1052" s="559" t="s">
        <v>1578</v>
      </c>
      <c r="G1052" s="163" t="s">
        <v>1579</v>
      </c>
    </row>
    <row r="1053" spans="1:7" ht="18" customHeight="1">
      <c r="A1053" s="565"/>
      <c r="B1053" s="563"/>
      <c r="C1053" s="156" t="s">
        <v>1684</v>
      </c>
      <c r="D1053" s="558">
        <v>3</v>
      </c>
      <c r="E1053" s="559">
        <v>22</v>
      </c>
      <c r="F1053" s="559" t="s">
        <v>1580</v>
      </c>
      <c r="G1053" s="163" t="s">
        <v>1581</v>
      </c>
    </row>
    <row r="1054" spans="1:7" ht="18" customHeight="1">
      <c r="A1054" s="565"/>
      <c r="B1054" s="563"/>
      <c r="C1054" s="156" t="s">
        <v>1684</v>
      </c>
      <c r="D1054" s="558">
        <v>3</v>
      </c>
      <c r="E1054" s="559">
        <v>23</v>
      </c>
      <c r="F1054" s="559" t="s">
        <v>1582</v>
      </c>
      <c r="G1054" s="163" t="s">
        <v>1583</v>
      </c>
    </row>
    <row r="1055" spans="1:7" ht="18" customHeight="1">
      <c r="A1055" s="565"/>
      <c r="B1055" s="563"/>
      <c r="C1055" s="156" t="s">
        <v>1684</v>
      </c>
      <c r="D1055" s="558">
        <v>3</v>
      </c>
      <c r="E1055" s="559">
        <v>24</v>
      </c>
      <c r="F1055" s="559" t="s">
        <v>1584</v>
      </c>
      <c r="G1055" s="163" t="s">
        <v>1585</v>
      </c>
    </row>
    <row r="1056" spans="1:7" ht="18" customHeight="1">
      <c r="A1056" s="565"/>
      <c r="B1056" s="563"/>
      <c r="C1056" s="156" t="s">
        <v>1684</v>
      </c>
      <c r="D1056" s="558">
        <v>3</v>
      </c>
      <c r="E1056" s="559">
        <v>25</v>
      </c>
      <c r="F1056" s="559" t="s">
        <v>1586</v>
      </c>
      <c r="G1056" s="163" t="s">
        <v>1587</v>
      </c>
    </row>
    <row r="1057" spans="1:7" ht="18" customHeight="1">
      <c r="A1057" s="565"/>
      <c r="B1057" s="563"/>
      <c r="C1057" s="156" t="s">
        <v>1684</v>
      </c>
      <c r="D1057" s="558">
        <v>3</v>
      </c>
      <c r="E1057" s="559">
        <v>26</v>
      </c>
      <c r="F1057" s="559" t="s">
        <v>1588</v>
      </c>
      <c r="G1057" s="163" t="s">
        <v>1589</v>
      </c>
    </row>
    <row r="1058" spans="1:7" ht="18" customHeight="1">
      <c r="A1058" s="565"/>
      <c r="B1058" s="563"/>
      <c r="C1058" s="156" t="s">
        <v>1684</v>
      </c>
      <c r="D1058" s="558">
        <v>3</v>
      </c>
      <c r="E1058" s="559">
        <v>27</v>
      </c>
      <c r="F1058" s="559" t="s">
        <v>1590</v>
      </c>
      <c r="G1058" s="163" t="s">
        <v>1591</v>
      </c>
    </row>
    <row r="1059" spans="1:7" ht="18" customHeight="1">
      <c r="A1059" s="565"/>
      <c r="B1059" s="563"/>
      <c r="C1059" s="156" t="s">
        <v>1684</v>
      </c>
      <c r="D1059" s="558">
        <v>3</v>
      </c>
      <c r="E1059" s="559">
        <v>28</v>
      </c>
      <c r="F1059" s="559" t="s">
        <v>1592</v>
      </c>
      <c r="G1059" s="163" t="s">
        <v>1593</v>
      </c>
    </row>
    <row r="1060" spans="1:7" ht="18" customHeight="1">
      <c r="A1060" s="565"/>
      <c r="B1060" s="563"/>
      <c r="C1060" s="156" t="s">
        <v>1684</v>
      </c>
      <c r="D1060" s="558">
        <v>3</v>
      </c>
      <c r="E1060" s="559">
        <v>29</v>
      </c>
      <c r="F1060" s="559" t="s">
        <v>1594</v>
      </c>
      <c r="G1060" s="163" t="s">
        <v>1595</v>
      </c>
    </row>
    <row r="1061" spans="1:7" ht="18" customHeight="1">
      <c r="A1061" s="565"/>
      <c r="B1061" s="563"/>
      <c r="C1061" s="156" t="s">
        <v>1684</v>
      </c>
      <c r="D1061" s="558">
        <v>3</v>
      </c>
      <c r="E1061" s="559">
        <v>30</v>
      </c>
      <c r="F1061" s="559" t="s">
        <v>1596</v>
      </c>
      <c r="G1061" s="163" t="s">
        <v>1597</v>
      </c>
    </row>
    <row r="1062" spans="1:7" ht="18" customHeight="1">
      <c r="A1062" s="565"/>
      <c r="B1062" s="563"/>
      <c r="C1062" s="156" t="s">
        <v>1684</v>
      </c>
      <c r="D1062" s="558">
        <v>3</v>
      </c>
      <c r="E1062" s="559">
        <v>31</v>
      </c>
      <c r="F1062" s="559" t="s">
        <v>1598</v>
      </c>
      <c r="G1062" s="163" t="s">
        <v>1599</v>
      </c>
    </row>
    <row r="1063" spans="1:7" ht="18" customHeight="1">
      <c r="A1063" s="565"/>
      <c r="B1063" s="563"/>
      <c r="C1063" s="156" t="s">
        <v>1684</v>
      </c>
      <c r="D1063" s="558">
        <v>3</v>
      </c>
      <c r="E1063" s="559">
        <v>32</v>
      </c>
      <c r="F1063" s="559" t="s">
        <v>1600</v>
      </c>
      <c r="G1063" s="163" t="s">
        <v>1601</v>
      </c>
    </row>
    <row r="1064" spans="1:7" ht="18" customHeight="1">
      <c r="A1064" s="565"/>
      <c r="B1064" s="561"/>
      <c r="C1064" s="156" t="s">
        <v>1684</v>
      </c>
      <c r="D1064" s="558">
        <v>4</v>
      </c>
      <c r="E1064" s="559">
        <v>1</v>
      </c>
      <c r="F1064" s="559" t="s">
        <v>1602</v>
      </c>
      <c r="G1064" s="163" t="s">
        <v>1603</v>
      </c>
    </row>
    <row r="1065" spans="1:7" ht="18" customHeight="1">
      <c r="A1065" s="565"/>
      <c r="B1065" s="561"/>
      <c r="C1065" s="156" t="s">
        <v>1684</v>
      </c>
      <c r="D1065" s="558">
        <v>4</v>
      </c>
      <c r="E1065" s="559">
        <v>2</v>
      </c>
      <c r="F1065" s="559" t="s">
        <v>1604</v>
      </c>
      <c r="G1065" s="163" t="s">
        <v>1605</v>
      </c>
    </row>
    <row r="1066" spans="1:7" ht="18" customHeight="1">
      <c r="A1066" s="565"/>
      <c r="B1066" s="561"/>
      <c r="C1066" s="156" t="s">
        <v>1684</v>
      </c>
      <c r="D1066" s="558">
        <v>4</v>
      </c>
      <c r="E1066" s="559">
        <v>3</v>
      </c>
      <c r="F1066" s="559" t="s">
        <v>1606</v>
      </c>
      <c r="G1066" s="163" t="s">
        <v>1607</v>
      </c>
    </row>
    <row r="1067" spans="1:7" ht="18" customHeight="1">
      <c r="A1067" s="565"/>
      <c r="B1067" s="561"/>
      <c r="C1067" s="156" t="s">
        <v>1684</v>
      </c>
      <c r="D1067" s="558">
        <v>4</v>
      </c>
      <c r="E1067" s="559">
        <v>4</v>
      </c>
      <c r="F1067" s="559" t="s">
        <v>1608</v>
      </c>
      <c r="G1067" s="163" t="s">
        <v>1609</v>
      </c>
    </row>
    <row r="1068" spans="1:7" ht="18" customHeight="1">
      <c r="A1068" s="565"/>
      <c r="B1068" s="561"/>
      <c r="C1068" s="156" t="s">
        <v>1684</v>
      </c>
      <c r="D1068" s="558">
        <v>4</v>
      </c>
      <c r="E1068" s="559">
        <v>5</v>
      </c>
      <c r="F1068" s="559" t="s">
        <v>1610</v>
      </c>
      <c r="G1068" s="163" t="s">
        <v>1611</v>
      </c>
    </row>
    <row r="1069" spans="1:7" ht="18" customHeight="1">
      <c r="A1069" s="565"/>
      <c r="B1069" s="561"/>
      <c r="C1069" s="156" t="s">
        <v>1684</v>
      </c>
      <c r="D1069" s="558">
        <v>4</v>
      </c>
      <c r="E1069" s="559">
        <v>6</v>
      </c>
      <c r="F1069" s="559" t="s">
        <v>1612</v>
      </c>
      <c r="G1069" s="163" t="s">
        <v>1613</v>
      </c>
    </row>
    <row r="1070" spans="1:7" ht="18" customHeight="1">
      <c r="A1070" s="565"/>
      <c r="B1070" s="561"/>
      <c r="C1070" s="156" t="s">
        <v>1684</v>
      </c>
      <c r="D1070" s="558">
        <v>4</v>
      </c>
      <c r="E1070" s="559">
        <v>7</v>
      </c>
      <c r="F1070" s="559" t="s">
        <v>1614</v>
      </c>
      <c r="G1070" s="163" t="s">
        <v>1615</v>
      </c>
    </row>
    <row r="1071" spans="1:7" ht="18" customHeight="1">
      <c r="A1071" s="565"/>
      <c r="B1071" s="561"/>
      <c r="C1071" s="156" t="s">
        <v>1684</v>
      </c>
      <c r="D1071" s="558">
        <v>4</v>
      </c>
      <c r="E1071" s="559">
        <v>8</v>
      </c>
      <c r="F1071" s="559" t="s">
        <v>1616</v>
      </c>
      <c r="G1071" s="163" t="s">
        <v>1617</v>
      </c>
    </row>
    <row r="1072" spans="1:7" ht="18" customHeight="1">
      <c r="A1072" s="565"/>
      <c r="B1072" s="561"/>
      <c r="C1072" s="156" t="s">
        <v>1684</v>
      </c>
      <c r="D1072" s="558">
        <v>4</v>
      </c>
      <c r="E1072" s="559">
        <v>9</v>
      </c>
      <c r="F1072" s="559" t="s">
        <v>1618</v>
      </c>
      <c r="G1072" s="163" t="s">
        <v>1619</v>
      </c>
    </row>
    <row r="1073" spans="1:7" ht="18" customHeight="1">
      <c r="A1073" s="565"/>
      <c r="B1073" s="561"/>
      <c r="C1073" s="156" t="s">
        <v>1684</v>
      </c>
      <c r="D1073" s="558">
        <v>4</v>
      </c>
      <c r="E1073" s="559">
        <v>10</v>
      </c>
      <c r="F1073" s="559" t="s">
        <v>1620</v>
      </c>
      <c r="G1073" s="163" t="s">
        <v>1621</v>
      </c>
    </row>
    <row r="1074" spans="1:7" ht="18" customHeight="1">
      <c r="A1074" s="565"/>
      <c r="B1074" s="561"/>
      <c r="C1074" s="156" t="s">
        <v>1684</v>
      </c>
      <c r="D1074" s="558">
        <v>4</v>
      </c>
      <c r="E1074" s="559">
        <v>11</v>
      </c>
      <c r="F1074" s="559" t="s">
        <v>1622</v>
      </c>
      <c r="G1074" s="163" t="s">
        <v>1623</v>
      </c>
    </row>
    <row r="1075" spans="1:7" ht="18" customHeight="1">
      <c r="A1075" s="565"/>
      <c r="B1075" s="561"/>
      <c r="C1075" s="156" t="s">
        <v>1684</v>
      </c>
      <c r="D1075" s="558">
        <v>4</v>
      </c>
      <c r="E1075" s="559">
        <v>12</v>
      </c>
      <c r="F1075" s="559" t="s">
        <v>1624</v>
      </c>
      <c r="G1075" s="163" t="s">
        <v>1625</v>
      </c>
    </row>
    <row r="1076" spans="1:7" ht="18" customHeight="1">
      <c r="A1076" s="565"/>
      <c r="B1076" s="561"/>
      <c r="C1076" s="156" t="s">
        <v>1684</v>
      </c>
      <c r="D1076" s="558">
        <v>4</v>
      </c>
      <c r="E1076" s="559">
        <v>13</v>
      </c>
      <c r="F1076" s="559" t="s">
        <v>1626</v>
      </c>
      <c r="G1076" s="163" t="s">
        <v>1627</v>
      </c>
    </row>
    <row r="1077" spans="1:7" ht="18" customHeight="1">
      <c r="A1077" s="565"/>
      <c r="B1077" s="561"/>
      <c r="C1077" s="156" t="s">
        <v>1684</v>
      </c>
      <c r="D1077" s="558">
        <v>4</v>
      </c>
      <c r="E1077" s="559">
        <v>14</v>
      </c>
      <c r="F1077" s="559" t="s">
        <v>1628</v>
      </c>
      <c r="G1077" s="163" t="s">
        <v>1629</v>
      </c>
    </row>
    <row r="1078" spans="1:7" ht="18" customHeight="1">
      <c r="A1078" s="565"/>
      <c r="B1078" s="561"/>
      <c r="C1078" s="156" t="s">
        <v>1684</v>
      </c>
      <c r="D1078" s="558">
        <v>4</v>
      </c>
      <c r="E1078" s="559">
        <v>15</v>
      </c>
      <c r="F1078" s="559" t="s">
        <v>1630</v>
      </c>
      <c r="G1078" s="163" t="s">
        <v>1631</v>
      </c>
    </row>
    <row r="1079" spans="1:7" ht="18" customHeight="1">
      <c r="A1079" s="565"/>
      <c r="B1079" s="561"/>
      <c r="C1079" s="156" t="s">
        <v>1684</v>
      </c>
      <c r="D1079" s="558">
        <v>4</v>
      </c>
      <c r="E1079" s="559">
        <v>16</v>
      </c>
      <c r="F1079" s="559" t="s">
        <v>1632</v>
      </c>
      <c r="G1079" s="163" t="s">
        <v>1633</v>
      </c>
    </row>
    <row r="1080" spans="1:7" ht="18" customHeight="1">
      <c r="A1080" s="565"/>
      <c r="B1080" s="561"/>
      <c r="C1080" s="156" t="s">
        <v>1684</v>
      </c>
      <c r="D1080" s="558">
        <v>4</v>
      </c>
      <c r="E1080" s="559">
        <v>17</v>
      </c>
      <c r="F1080" s="559" t="s">
        <v>1634</v>
      </c>
      <c r="G1080" s="163" t="s">
        <v>1635</v>
      </c>
    </row>
    <row r="1081" spans="1:7" ht="18" customHeight="1">
      <c r="A1081" s="565"/>
      <c r="B1081" s="561"/>
      <c r="C1081" s="156" t="s">
        <v>1684</v>
      </c>
      <c r="D1081" s="558">
        <v>4</v>
      </c>
      <c r="E1081" s="559">
        <v>18</v>
      </c>
      <c r="F1081" s="559" t="s">
        <v>1636</v>
      </c>
      <c r="G1081" s="163" t="s">
        <v>1637</v>
      </c>
    </row>
    <row r="1082" spans="1:7" ht="18" customHeight="1">
      <c r="A1082" s="565"/>
      <c r="B1082" s="561"/>
      <c r="C1082" s="156" t="s">
        <v>1684</v>
      </c>
      <c r="D1082" s="558">
        <v>4</v>
      </c>
      <c r="E1082" s="559">
        <v>19</v>
      </c>
      <c r="F1082" s="559" t="s">
        <v>1638</v>
      </c>
      <c r="G1082" s="163" t="s">
        <v>1639</v>
      </c>
    </row>
    <row r="1083" spans="1:7" ht="18" customHeight="1">
      <c r="A1083" s="565"/>
      <c r="B1083" s="561"/>
      <c r="C1083" s="156" t="s">
        <v>1684</v>
      </c>
      <c r="D1083" s="558">
        <v>4</v>
      </c>
      <c r="E1083" s="559">
        <v>20</v>
      </c>
      <c r="F1083" s="559" t="s">
        <v>1640</v>
      </c>
      <c r="G1083" s="163" t="s">
        <v>1641</v>
      </c>
    </row>
    <row r="1084" spans="1:7" ht="18" customHeight="1">
      <c r="A1084" s="565"/>
      <c r="B1084" s="561"/>
      <c r="C1084" s="156" t="s">
        <v>1684</v>
      </c>
      <c r="D1084" s="558">
        <v>4</v>
      </c>
      <c r="E1084" s="559">
        <v>21</v>
      </c>
      <c r="F1084" s="559" t="s">
        <v>1642</v>
      </c>
      <c r="G1084" s="163" t="s">
        <v>1643</v>
      </c>
    </row>
    <row r="1085" spans="1:7" ht="18" customHeight="1">
      <c r="A1085" s="565"/>
      <c r="B1085" s="561"/>
      <c r="C1085" s="156" t="s">
        <v>1684</v>
      </c>
      <c r="D1085" s="558">
        <v>4</v>
      </c>
      <c r="E1085" s="559">
        <v>22</v>
      </c>
      <c r="F1085" s="559" t="s">
        <v>1644</v>
      </c>
      <c r="G1085" s="163" t="s">
        <v>1645</v>
      </c>
    </row>
    <row r="1086" spans="1:7" ht="18" customHeight="1">
      <c r="A1086" s="565"/>
      <c r="B1086" s="561"/>
      <c r="C1086" s="156" t="s">
        <v>1684</v>
      </c>
      <c r="D1086" s="558">
        <v>4</v>
      </c>
      <c r="E1086" s="559">
        <v>23</v>
      </c>
      <c r="F1086" s="559" t="s">
        <v>1646</v>
      </c>
      <c r="G1086" s="163" t="s">
        <v>1647</v>
      </c>
    </row>
    <row r="1087" spans="1:7" ht="18" customHeight="1">
      <c r="A1087" s="565"/>
      <c r="B1087" s="561"/>
      <c r="C1087" s="156" t="s">
        <v>1684</v>
      </c>
      <c r="D1087" s="558">
        <v>4</v>
      </c>
      <c r="E1087" s="559">
        <v>24</v>
      </c>
      <c r="F1087" s="559" t="s">
        <v>1648</v>
      </c>
      <c r="G1087" s="163" t="s">
        <v>2509</v>
      </c>
    </row>
    <row r="1088" spans="1:7" ht="18" customHeight="1">
      <c r="A1088" s="565"/>
      <c r="B1088" s="561"/>
      <c r="C1088" s="156" t="s">
        <v>1684</v>
      </c>
      <c r="D1088" s="558">
        <v>4</v>
      </c>
      <c r="E1088" s="559">
        <v>25</v>
      </c>
      <c r="F1088" s="559" t="s">
        <v>1649</v>
      </c>
      <c r="G1088" s="163" t="s">
        <v>1650</v>
      </c>
    </row>
    <row r="1089" spans="1:7" ht="18" customHeight="1">
      <c r="A1089" s="565"/>
      <c r="B1089" s="561"/>
      <c r="C1089" s="156" t="s">
        <v>1684</v>
      </c>
      <c r="D1089" s="558">
        <v>4</v>
      </c>
      <c r="E1089" s="559">
        <v>26</v>
      </c>
      <c r="F1089" s="559" t="s">
        <v>1651</v>
      </c>
      <c r="G1089" s="163" t="s">
        <v>1652</v>
      </c>
    </row>
    <row r="1090" spans="1:7" ht="18" customHeight="1">
      <c r="A1090" s="565"/>
      <c r="B1090" s="561"/>
      <c r="C1090" s="156" t="s">
        <v>1684</v>
      </c>
      <c r="D1090" s="558">
        <v>4</v>
      </c>
      <c r="E1090" s="559">
        <v>27</v>
      </c>
      <c r="F1090" s="559" t="s">
        <v>1653</v>
      </c>
      <c r="G1090" s="163" t="s">
        <v>1654</v>
      </c>
    </row>
    <row r="1091" spans="1:7" ht="18" customHeight="1">
      <c r="A1091" s="565"/>
      <c r="B1091" s="561"/>
      <c r="C1091" s="156" t="s">
        <v>1684</v>
      </c>
      <c r="D1091" s="558">
        <v>4</v>
      </c>
      <c r="E1091" s="559">
        <v>28</v>
      </c>
      <c r="F1091" s="559" t="s">
        <v>1655</v>
      </c>
      <c r="G1091" s="163" t="s">
        <v>1656</v>
      </c>
    </row>
    <row r="1092" spans="1:7" ht="18" customHeight="1">
      <c r="A1092" s="565"/>
      <c r="B1092" s="561"/>
      <c r="C1092" s="156" t="s">
        <v>1684</v>
      </c>
      <c r="D1092" s="558">
        <v>4</v>
      </c>
      <c r="E1092" s="559">
        <v>29</v>
      </c>
      <c r="F1092" s="559" t="s">
        <v>1657</v>
      </c>
      <c r="G1092" s="163" t="s">
        <v>1658</v>
      </c>
    </row>
    <row r="1093" spans="1:7" ht="18" customHeight="1">
      <c r="A1093" s="565"/>
      <c r="B1093" s="561"/>
      <c r="C1093" s="156" t="s">
        <v>1684</v>
      </c>
      <c r="D1093" s="558">
        <v>4</v>
      </c>
      <c r="E1093" s="559">
        <v>30</v>
      </c>
      <c r="F1093" s="559" t="s">
        <v>1659</v>
      </c>
      <c r="G1093" s="163" t="s">
        <v>1660</v>
      </c>
    </row>
    <row r="1094" spans="1:7" ht="18" customHeight="1">
      <c r="A1094" s="565"/>
      <c r="B1094" s="561"/>
      <c r="C1094" s="156" t="s">
        <v>1684</v>
      </c>
      <c r="D1094" s="558">
        <v>4</v>
      </c>
      <c r="E1094" s="559">
        <v>31</v>
      </c>
      <c r="F1094" s="559" t="s">
        <v>1661</v>
      </c>
      <c r="G1094" s="163" t="s">
        <v>1662</v>
      </c>
    </row>
    <row r="1095" spans="1:7" ht="18" customHeight="1">
      <c r="A1095" s="565"/>
      <c r="B1095" s="561"/>
      <c r="C1095" s="156" t="s">
        <v>1684</v>
      </c>
      <c r="D1095" s="558">
        <v>4</v>
      </c>
      <c r="E1095" s="559">
        <v>32</v>
      </c>
      <c r="F1095" s="559" t="s">
        <v>1663</v>
      </c>
      <c r="G1095" s="163" t="s">
        <v>1708</v>
      </c>
    </row>
    <row r="1096" spans="1:7" ht="18" customHeight="1">
      <c r="A1096" s="565"/>
      <c r="B1096" s="563"/>
      <c r="C1096" s="156" t="s">
        <v>1684</v>
      </c>
      <c r="D1096" s="558">
        <v>5</v>
      </c>
      <c r="E1096" s="559">
        <v>1</v>
      </c>
      <c r="F1096" s="559" t="s">
        <v>1664</v>
      </c>
      <c r="G1096" s="163" t="s">
        <v>1665</v>
      </c>
    </row>
    <row r="1097" spans="1:7" ht="18" customHeight="1">
      <c r="A1097" s="565"/>
      <c r="B1097" s="563"/>
      <c r="C1097" s="156" t="s">
        <v>1684</v>
      </c>
      <c r="D1097" s="558">
        <v>5</v>
      </c>
      <c r="E1097" s="559">
        <v>2</v>
      </c>
      <c r="F1097" s="559" t="s">
        <v>1666</v>
      </c>
      <c r="G1097" s="163" t="s">
        <v>1667</v>
      </c>
    </row>
    <row r="1098" spans="1:7" ht="18" customHeight="1">
      <c r="A1098" s="565"/>
      <c r="B1098" s="563"/>
      <c r="C1098" s="156" t="s">
        <v>1684</v>
      </c>
      <c r="D1098" s="558">
        <v>5</v>
      </c>
      <c r="E1098" s="559">
        <v>3</v>
      </c>
      <c r="F1098" s="559" t="s">
        <v>1668</v>
      </c>
      <c r="G1098" s="163" t="s">
        <v>1669</v>
      </c>
    </row>
    <row r="1099" spans="1:7" ht="18" customHeight="1">
      <c r="A1099" s="565"/>
      <c r="B1099" s="563"/>
      <c r="C1099" s="156" t="s">
        <v>1684</v>
      </c>
      <c r="D1099" s="558">
        <v>5</v>
      </c>
      <c r="E1099" s="559">
        <v>4</v>
      </c>
      <c r="F1099" s="559" t="s">
        <v>1670</v>
      </c>
      <c r="G1099" s="163" t="s">
        <v>1671</v>
      </c>
    </row>
    <row r="1100" spans="1:7" ht="18" customHeight="1">
      <c r="A1100" s="565"/>
      <c r="B1100" s="563"/>
      <c r="C1100" s="156" t="s">
        <v>1684</v>
      </c>
      <c r="D1100" s="558">
        <v>5</v>
      </c>
      <c r="E1100" s="559">
        <v>5</v>
      </c>
      <c r="F1100" s="559" t="s">
        <v>1672</v>
      </c>
      <c r="G1100" s="163" t="s">
        <v>1673</v>
      </c>
    </row>
    <row r="1101" spans="1:7" ht="18" customHeight="1">
      <c r="A1101" s="565"/>
      <c r="B1101" s="563"/>
      <c r="C1101" s="156" t="s">
        <v>1684</v>
      </c>
      <c r="D1101" s="558">
        <v>5</v>
      </c>
      <c r="E1101" s="559">
        <v>6</v>
      </c>
      <c r="F1101" s="559" t="s">
        <v>1674</v>
      </c>
      <c r="G1101" s="163" t="s">
        <v>1675</v>
      </c>
    </row>
    <row r="1102" spans="1:7" ht="18" customHeight="1">
      <c r="A1102" s="565"/>
      <c r="B1102" s="563"/>
      <c r="C1102" s="156" t="s">
        <v>1684</v>
      </c>
      <c r="D1102" s="558">
        <v>5</v>
      </c>
      <c r="E1102" s="559">
        <v>7</v>
      </c>
      <c r="F1102" s="559" t="s">
        <v>1676</v>
      </c>
      <c r="G1102" s="163" t="s">
        <v>1677</v>
      </c>
    </row>
    <row r="1103" spans="1:7" ht="18" customHeight="1">
      <c r="A1103" s="565"/>
      <c r="B1103" s="563"/>
      <c r="C1103" s="156" t="s">
        <v>1684</v>
      </c>
      <c r="D1103" s="558">
        <v>5</v>
      </c>
      <c r="E1103" s="559">
        <v>8</v>
      </c>
      <c r="F1103" s="559" t="s">
        <v>1678</v>
      </c>
      <c r="G1103" s="163" t="s">
        <v>1679</v>
      </c>
    </row>
    <row r="1104" spans="1:7" ht="18" customHeight="1">
      <c r="A1104" s="565"/>
      <c r="B1104" s="563"/>
      <c r="C1104" s="156" t="s">
        <v>1684</v>
      </c>
      <c r="D1104" s="558">
        <v>5</v>
      </c>
      <c r="E1104" s="559">
        <v>9</v>
      </c>
      <c r="F1104" s="559" t="s">
        <v>1680</v>
      </c>
      <c r="G1104" s="163" t="s">
        <v>1681</v>
      </c>
    </row>
    <row r="1105" spans="1:7" ht="18" customHeight="1">
      <c r="A1105" s="565"/>
      <c r="B1105" s="563"/>
      <c r="C1105" s="156" t="s">
        <v>1684</v>
      </c>
      <c r="D1105" s="558">
        <v>5</v>
      </c>
      <c r="E1105" s="559">
        <v>10</v>
      </c>
      <c r="F1105" s="559" t="s">
        <v>1682</v>
      </c>
      <c r="G1105" s="163" t="s">
        <v>1683</v>
      </c>
    </row>
  </sheetData>
  <sheetProtection password="C665" sheet="1" objects="1" scenarios="1"/>
  <mergeCells count="47">
    <mergeCell ref="B223:B260"/>
    <mergeCell ref="B188:B222"/>
    <mergeCell ref="A188:A431"/>
    <mergeCell ref="B159:B187"/>
    <mergeCell ref="A2:A187"/>
    <mergeCell ref="B397:B431"/>
    <mergeCell ref="B363:B396"/>
    <mergeCell ref="B330:B362"/>
    <mergeCell ref="B296:B329"/>
    <mergeCell ref="B261:B295"/>
    <mergeCell ref="B559:B584"/>
    <mergeCell ref="B527:B558"/>
    <mergeCell ref="B498:B526"/>
    <mergeCell ref="B466:B497"/>
    <mergeCell ref="B432:B465"/>
    <mergeCell ref="B672:B699"/>
    <mergeCell ref="B643:B671"/>
    <mergeCell ref="B616:B642"/>
    <mergeCell ref="A616:A786"/>
    <mergeCell ref="B585:B615"/>
    <mergeCell ref="A432:A615"/>
    <mergeCell ref="B761:B776"/>
    <mergeCell ref="B751:B760"/>
    <mergeCell ref="B744:B750"/>
    <mergeCell ref="B729:B743"/>
    <mergeCell ref="B700:B728"/>
    <mergeCell ref="A969:A1105"/>
    <mergeCell ref="A787:A968"/>
    <mergeCell ref="B787:B806"/>
    <mergeCell ref="B1096:B1105"/>
    <mergeCell ref="B1064:B1095"/>
    <mergeCell ref="B1032:B1063"/>
    <mergeCell ref="B997:B1031"/>
    <mergeCell ref="B835:B863"/>
    <mergeCell ref="B864:B894"/>
    <mergeCell ref="B895:B927"/>
    <mergeCell ref="B948:B958"/>
    <mergeCell ref="B928:B938"/>
    <mergeCell ref="B939:B947"/>
    <mergeCell ref="B969:B995"/>
    <mergeCell ref="B777:B786"/>
    <mergeCell ref="A1:B1"/>
    <mergeCell ref="B2:B36"/>
    <mergeCell ref="B37:B70"/>
    <mergeCell ref="B71:B99"/>
    <mergeCell ref="B100:B128"/>
    <mergeCell ref="B129:B15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AE500"/>
  <sheetViews>
    <sheetView topLeftCell="C1" workbookViewId="0"/>
  </sheetViews>
  <sheetFormatPr defaultRowHeight="15.75" customHeight="1"/>
  <cols>
    <col min="1" max="1" width="2.875" style="50" customWidth="1"/>
    <col min="2" max="2" width="16.75" style="50" customWidth="1"/>
    <col min="3" max="10" width="2.875" style="7" customWidth="1"/>
    <col min="11" max="11" width="2.875" style="7" hidden="1" customWidth="1"/>
    <col min="12" max="12" width="3.625" style="7" customWidth="1"/>
    <col min="13" max="13" width="0.625" style="7" customWidth="1"/>
    <col min="14" max="15" width="2.5" style="208" customWidth="1"/>
    <col min="16" max="16" width="8.875" style="208" customWidth="1"/>
    <col min="17" max="17" width="27" style="208" customWidth="1"/>
    <col min="18" max="18" width="2.625" style="50" customWidth="1"/>
    <col min="19" max="19" width="19.25" style="50" customWidth="1"/>
    <col min="20" max="23" width="4" style="7" customWidth="1"/>
    <col min="24" max="24" width="3.875" style="7" customWidth="1"/>
    <col min="25" max="25" width="0.125" style="7" customWidth="1"/>
    <col min="26" max="26" width="3.75" style="7" customWidth="1"/>
    <col min="27" max="27" width="0.5" style="7" customWidth="1"/>
    <col min="28" max="29" width="2.75" style="208" customWidth="1"/>
    <col min="30" max="30" width="8.875" style="208" customWidth="1"/>
    <col min="31" max="31" width="27.125" style="208" customWidth="1"/>
    <col min="32" max="32" width="13" style="7" customWidth="1"/>
    <col min="33" max="33" width="16.125" style="7" customWidth="1"/>
    <col min="34" max="36" width="9" style="7"/>
    <col min="37" max="37" width="11.125" style="7" customWidth="1"/>
    <col min="38" max="16384" width="9" style="7"/>
  </cols>
  <sheetData>
    <row r="1" spans="1:31" ht="15.75" customHeight="1" thickBot="1">
      <c r="A1" s="54">
        <v>1</v>
      </c>
      <c r="B1" s="53" t="s">
        <v>1695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205"/>
      <c r="N1" s="206"/>
      <c r="O1" s="206"/>
      <c r="P1" s="206"/>
      <c r="Q1" s="206"/>
      <c r="R1" s="486" t="s">
        <v>169</v>
      </c>
      <c r="S1" s="486"/>
      <c r="T1" s="486"/>
      <c r="U1" s="486"/>
      <c r="V1" s="486"/>
      <c r="W1" s="486"/>
      <c r="X1" s="486"/>
      <c r="Y1" s="486"/>
      <c r="Z1" s="486"/>
      <c r="AA1" s="486"/>
      <c r="AB1" s="486"/>
      <c r="AC1" s="486"/>
      <c r="AD1" s="486"/>
      <c r="AE1" s="486"/>
    </row>
    <row r="2" spans="1:31" ht="15.75" customHeight="1" thickBot="1">
      <c r="A2" s="488" t="s">
        <v>0</v>
      </c>
      <c r="B2" s="480" t="s">
        <v>2</v>
      </c>
      <c r="C2" s="504" t="s">
        <v>80</v>
      </c>
      <c r="D2" s="506" t="s">
        <v>81</v>
      </c>
      <c r="E2" s="506" t="s">
        <v>82</v>
      </c>
      <c r="F2" s="506" t="s">
        <v>83</v>
      </c>
      <c r="G2" s="506" t="s">
        <v>84</v>
      </c>
      <c r="H2" s="506" t="s">
        <v>85</v>
      </c>
      <c r="I2" s="506" t="s">
        <v>86</v>
      </c>
      <c r="J2" s="515" t="s">
        <v>87</v>
      </c>
      <c r="K2" s="405" t="s">
        <v>6</v>
      </c>
      <c r="L2" s="510" t="s">
        <v>11</v>
      </c>
      <c r="N2" s="207" t="s">
        <v>90</v>
      </c>
      <c r="O2" s="207"/>
      <c r="R2" s="496" t="s">
        <v>0</v>
      </c>
      <c r="S2" s="480" t="s">
        <v>2</v>
      </c>
      <c r="T2" s="512" t="s">
        <v>12</v>
      </c>
      <c r="U2" s="513"/>
      <c r="V2" s="513"/>
      <c r="W2" s="513"/>
      <c r="X2" s="514"/>
      <c r="Y2" s="508" t="s">
        <v>6</v>
      </c>
      <c r="Z2" s="438" t="s">
        <v>11</v>
      </c>
      <c r="AB2" s="207" t="s">
        <v>90</v>
      </c>
      <c r="AC2" s="207"/>
    </row>
    <row r="3" spans="1:31" ht="15.75" customHeight="1" thickBot="1">
      <c r="A3" s="489"/>
      <c r="B3" s="481"/>
      <c r="C3" s="505"/>
      <c r="D3" s="507"/>
      <c r="E3" s="507"/>
      <c r="F3" s="507"/>
      <c r="G3" s="507"/>
      <c r="H3" s="507"/>
      <c r="I3" s="507"/>
      <c r="J3" s="516"/>
      <c r="K3" s="495"/>
      <c r="L3" s="511"/>
      <c r="N3" s="478" t="s">
        <v>91</v>
      </c>
      <c r="O3" s="479"/>
      <c r="P3" s="478" t="s">
        <v>92</v>
      </c>
      <c r="Q3" s="479"/>
      <c r="R3" s="497"/>
      <c r="S3" s="481"/>
      <c r="T3" s="217" t="s">
        <v>190</v>
      </c>
      <c r="U3" s="217" t="s">
        <v>191</v>
      </c>
      <c r="V3" s="217" t="s">
        <v>192</v>
      </c>
      <c r="W3" s="217" t="s">
        <v>193</v>
      </c>
      <c r="X3" s="217" t="s">
        <v>194</v>
      </c>
      <c r="Y3" s="509"/>
      <c r="Z3" s="517"/>
      <c r="AB3" s="478" t="s">
        <v>91</v>
      </c>
      <c r="AC3" s="479"/>
      <c r="AD3" s="478" t="s">
        <v>92</v>
      </c>
      <c r="AE3" s="479"/>
    </row>
    <row r="4" spans="1:31" ht="15.75" customHeight="1" thickBot="1">
      <c r="A4" s="490"/>
      <c r="B4" s="482"/>
      <c r="C4" s="8">
        <v>3</v>
      </c>
      <c r="D4" s="9">
        <v>3</v>
      </c>
      <c r="E4" s="9">
        <v>3</v>
      </c>
      <c r="F4" s="9">
        <v>3</v>
      </c>
      <c r="G4" s="9">
        <v>3</v>
      </c>
      <c r="H4" s="9">
        <v>3</v>
      </c>
      <c r="I4" s="9">
        <v>3</v>
      </c>
      <c r="J4" s="10">
        <v>3</v>
      </c>
      <c r="K4" s="6">
        <f>SUM(C4:J4)</f>
        <v>24</v>
      </c>
      <c r="L4" s="511"/>
      <c r="N4" s="468" t="s">
        <v>93</v>
      </c>
      <c r="O4" s="469"/>
      <c r="P4" s="461" t="s">
        <v>112</v>
      </c>
      <c r="Q4" s="463"/>
      <c r="R4" s="498"/>
      <c r="S4" s="482"/>
      <c r="T4" s="218">
        <v>3</v>
      </c>
      <c r="U4" s="219">
        <v>3</v>
      </c>
      <c r="V4" s="219">
        <v>3</v>
      </c>
      <c r="W4" s="219">
        <v>3</v>
      </c>
      <c r="X4" s="220">
        <v>3</v>
      </c>
      <c r="Y4" s="212">
        <f>SUM(T4:X4)</f>
        <v>15</v>
      </c>
      <c r="Z4" s="439"/>
      <c r="AB4" s="468" t="s">
        <v>93</v>
      </c>
      <c r="AC4" s="469"/>
      <c r="AD4" s="461" t="s">
        <v>112</v>
      </c>
      <c r="AE4" s="463"/>
    </row>
    <row r="5" spans="1:31" ht="15.75" customHeight="1" thickBot="1">
      <c r="A5" s="35">
        <v>1</v>
      </c>
      <c r="B5" s="12">
        <f>รายชื่อ!F5</f>
        <v>0</v>
      </c>
      <c r="C5" s="140"/>
      <c r="D5" s="141"/>
      <c r="E5" s="141"/>
      <c r="F5" s="141"/>
      <c r="G5" s="141"/>
      <c r="H5" s="141"/>
      <c r="I5" s="141"/>
      <c r="J5" s="142"/>
      <c r="K5" s="166"/>
      <c r="L5" s="165"/>
      <c r="N5" s="470"/>
      <c r="O5" s="471"/>
      <c r="P5" s="455" t="s">
        <v>2037</v>
      </c>
      <c r="Q5" s="457"/>
      <c r="R5" s="35">
        <v>1</v>
      </c>
      <c r="S5" s="12">
        <f>รายชื่อ!F5</f>
        <v>0</v>
      </c>
      <c r="T5" s="150"/>
      <c r="U5" s="151"/>
      <c r="V5" s="151"/>
      <c r="W5" s="151"/>
      <c r="X5" s="152"/>
      <c r="Y5" s="81"/>
      <c r="Z5" s="143"/>
      <c r="AB5" s="470"/>
      <c r="AC5" s="471"/>
      <c r="AD5" s="455" t="s">
        <v>113</v>
      </c>
      <c r="AE5" s="457"/>
    </row>
    <row r="6" spans="1:31" ht="15.75" customHeight="1">
      <c r="A6" s="5">
        <v>2</v>
      </c>
      <c r="B6" s="13">
        <f>รายชื่อ!F6</f>
        <v>0</v>
      </c>
      <c r="C6" s="144"/>
      <c r="D6" s="145"/>
      <c r="E6" s="145"/>
      <c r="F6" s="145"/>
      <c r="G6" s="145"/>
      <c r="H6" s="145"/>
      <c r="I6" s="145"/>
      <c r="J6" s="146"/>
      <c r="K6" s="160"/>
      <c r="L6" s="165"/>
      <c r="N6" s="468" t="s">
        <v>94</v>
      </c>
      <c r="O6" s="469"/>
      <c r="P6" s="461" t="s">
        <v>95</v>
      </c>
      <c r="Q6" s="463"/>
      <c r="R6" s="5">
        <v>2</v>
      </c>
      <c r="S6" s="13">
        <f>รายชื่อ!F6</f>
        <v>0</v>
      </c>
      <c r="T6" s="144"/>
      <c r="U6" s="145"/>
      <c r="V6" s="145"/>
      <c r="W6" s="145"/>
      <c r="X6" s="146"/>
      <c r="Y6" s="76"/>
      <c r="Z6" s="147"/>
      <c r="AB6" s="468" t="s">
        <v>94</v>
      </c>
      <c r="AC6" s="469"/>
      <c r="AD6" s="461" t="s">
        <v>95</v>
      </c>
      <c r="AE6" s="463"/>
    </row>
    <row r="7" spans="1:31" ht="15.75" customHeight="1">
      <c r="A7" s="5">
        <v>3</v>
      </c>
      <c r="B7" s="13">
        <f>รายชื่อ!F7</f>
        <v>0</v>
      </c>
      <c r="C7" s="144"/>
      <c r="D7" s="145"/>
      <c r="E7" s="145"/>
      <c r="F7" s="145"/>
      <c r="G7" s="145"/>
      <c r="H7" s="145"/>
      <c r="I7" s="145"/>
      <c r="J7" s="146"/>
      <c r="K7" s="160"/>
      <c r="L7" s="165"/>
      <c r="N7" s="472"/>
      <c r="O7" s="473"/>
      <c r="P7" s="476" t="s">
        <v>114</v>
      </c>
      <c r="Q7" s="477"/>
      <c r="R7" s="5">
        <v>3</v>
      </c>
      <c r="S7" s="13">
        <f>รายชื่อ!F7</f>
        <v>0</v>
      </c>
      <c r="T7" s="144"/>
      <c r="U7" s="145"/>
      <c r="V7" s="145"/>
      <c r="W7" s="145"/>
      <c r="X7" s="146"/>
      <c r="Y7" s="76"/>
      <c r="Z7" s="147"/>
      <c r="AB7" s="472"/>
      <c r="AC7" s="473"/>
      <c r="AD7" s="476" t="s">
        <v>114</v>
      </c>
      <c r="AE7" s="477"/>
    </row>
    <row r="8" spans="1:31" ht="15.75" customHeight="1">
      <c r="A8" s="5">
        <v>4</v>
      </c>
      <c r="B8" s="13">
        <f>รายชื่อ!F8</f>
        <v>0</v>
      </c>
      <c r="C8" s="144"/>
      <c r="D8" s="145"/>
      <c r="E8" s="145"/>
      <c r="F8" s="145"/>
      <c r="G8" s="145"/>
      <c r="H8" s="145"/>
      <c r="I8" s="145"/>
      <c r="J8" s="146"/>
      <c r="K8" s="160"/>
      <c r="L8" s="165"/>
      <c r="N8" s="472"/>
      <c r="O8" s="473"/>
      <c r="P8" s="476" t="s">
        <v>96</v>
      </c>
      <c r="Q8" s="477"/>
      <c r="R8" s="5">
        <v>4</v>
      </c>
      <c r="S8" s="13">
        <f>รายชื่อ!F8</f>
        <v>0</v>
      </c>
      <c r="T8" s="144"/>
      <c r="U8" s="145"/>
      <c r="V8" s="145"/>
      <c r="W8" s="145"/>
      <c r="X8" s="146"/>
      <c r="Y8" s="76"/>
      <c r="Z8" s="147"/>
      <c r="AB8" s="472"/>
      <c r="AC8" s="473"/>
      <c r="AD8" s="476" t="s">
        <v>96</v>
      </c>
      <c r="AE8" s="477"/>
    </row>
    <row r="9" spans="1:31" ht="15.75" customHeight="1">
      <c r="A9" s="5">
        <v>5</v>
      </c>
      <c r="B9" s="13">
        <f>รายชื่อ!F9</f>
        <v>0</v>
      </c>
      <c r="C9" s="144"/>
      <c r="D9" s="145"/>
      <c r="E9" s="145"/>
      <c r="F9" s="145"/>
      <c r="G9" s="145"/>
      <c r="H9" s="145"/>
      <c r="I9" s="145"/>
      <c r="J9" s="146"/>
      <c r="K9" s="160"/>
      <c r="L9" s="165"/>
      <c r="N9" s="472"/>
      <c r="O9" s="473"/>
      <c r="P9" s="476" t="s">
        <v>97</v>
      </c>
      <c r="Q9" s="477"/>
      <c r="R9" s="5">
        <v>5</v>
      </c>
      <c r="S9" s="13">
        <f>รายชื่อ!F9</f>
        <v>0</v>
      </c>
      <c r="T9" s="144"/>
      <c r="U9" s="145"/>
      <c r="V9" s="145"/>
      <c r="W9" s="145"/>
      <c r="X9" s="146"/>
      <c r="Y9" s="76"/>
      <c r="Z9" s="147"/>
      <c r="AB9" s="472"/>
      <c r="AC9" s="473"/>
      <c r="AD9" s="476" t="s">
        <v>97</v>
      </c>
      <c r="AE9" s="477"/>
    </row>
    <row r="10" spans="1:31" ht="15.75" customHeight="1" thickBot="1">
      <c r="A10" s="5">
        <v>6</v>
      </c>
      <c r="B10" s="13">
        <f>รายชื่อ!F10</f>
        <v>0</v>
      </c>
      <c r="C10" s="144"/>
      <c r="D10" s="145"/>
      <c r="E10" s="145"/>
      <c r="F10" s="145"/>
      <c r="G10" s="145"/>
      <c r="H10" s="145"/>
      <c r="I10" s="145"/>
      <c r="J10" s="146"/>
      <c r="K10" s="160"/>
      <c r="L10" s="165"/>
      <c r="N10" s="470"/>
      <c r="O10" s="471"/>
      <c r="P10" s="455" t="s">
        <v>115</v>
      </c>
      <c r="Q10" s="457"/>
      <c r="R10" s="5">
        <v>6</v>
      </c>
      <c r="S10" s="13">
        <f>รายชื่อ!F10</f>
        <v>0</v>
      </c>
      <c r="T10" s="144"/>
      <c r="U10" s="145"/>
      <c r="V10" s="145"/>
      <c r="W10" s="145"/>
      <c r="X10" s="146"/>
      <c r="Y10" s="76"/>
      <c r="Z10" s="147"/>
      <c r="AB10" s="470"/>
      <c r="AC10" s="471"/>
      <c r="AD10" s="455" t="s">
        <v>115</v>
      </c>
      <c r="AE10" s="457"/>
    </row>
    <row r="11" spans="1:31" ht="15.75" customHeight="1">
      <c r="A11" s="5">
        <v>7</v>
      </c>
      <c r="B11" s="13">
        <f>รายชื่อ!F11</f>
        <v>0</v>
      </c>
      <c r="C11" s="144"/>
      <c r="D11" s="145"/>
      <c r="E11" s="145"/>
      <c r="F11" s="145"/>
      <c r="G11" s="145"/>
      <c r="H11" s="145"/>
      <c r="I11" s="145"/>
      <c r="J11" s="146"/>
      <c r="K11" s="160"/>
      <c r="L11" s="165"/>
      <c r="N11" s="468" t="s">
        <v>98</v>
      </c>
      <c r="O11" s="469"/>
      <c r="P11" s="461" t="s">
        <v>99</v>
      </c>
      <c r="Q11" s="463"/>
      <c r="R11" s="5">
        <v>7</v>
      </c>
      <c r="S11" s="13">
        <f>รายชื่อ!F11</f>
        <v>0</v>
      </c>
      <c r="T11" s="144"/>
      <c r="U11" s="145"/>
      <c r="V11" s="145"/>
      <c r="W11" s="145"/>
      <c r="X11" s="146"/>
      <c r="Y11" s="76"/>
      <c r="Z11" s="147"/>
      <c r="AB11" s="468" t="s">
        <v>98</v>
      </c>
      <c r="AC11" s="469"/>
      <c r="AD11" s="461" t="s">
        <v>99</v>
      </c>
      <c r="AE11" s="463"/>
    </row>
    <row r="12" spans="1:31" ht="15.75" customHeight="1">
      <c r="A12" s="5">
        <v>8</v>
      </c>
      <c r="B12" s="13">
        <f>รายชื่อ!F12</f>
        <v>0</v>
      </c>
      <c r="C12" s="144"/>
      <c r="D12" s="145"/>
      <c r="E12" s="145"/>
      <c r="F12" s="145"/>
      <c r="G12" s="145"/>
      <c r="H12" s="145"/>
      <c r="I12" s="145"/>
      <c r="J12" s="146"/>
      <c r="K12" s="160"/>
      <c r="L12" s="165"/>
      <c r="N12" s="472"/>
      <c r="O12" s="473"/>
      <c r="P12" s="476" t="s">
        <v>100</v>
      </c>
      <c r="Q12" s="477"/>
      <c r="R12" s="5">
        <v>8</v>
      </c>
      <c r="S12" s="13">
        <f>รายชื่อ!F12</f>
        <v>0</v>
      </c>
      <c r="T12" s="144"/>
      <c r="U12" s="145"/>
      <c r="V12" s="145"/>
      <c r="W12" s="145"/>
      <c r="X12" s="146"/>
      <c r="Y12" s="76"/>
      <c r="Z12" s="147"/>
      <c r="AB12" s="472"/>
      <c r="AC12" s="473"/>
      <c r="AD12" s="476" t="s">
        <v>100</v>
      </c>
      <c r="AE12" s="477"/>
    </row>
    <row r="13" spans="1:31" ht="15.75" customHeight="1" thickBot="1">
      <c r="A13" s="5">
        <v>9</v>
      </c>
      <c r="B13" s="13">
        <f>รายชื่อ!F13</f>
        <v>0</v>
      </c>
      <c r="C13" s="144"/>
      <c r="D13" s="145"/>
      <c r="E13" s="145"/>
      <c r="F13" s="145"/>
      <c r="G13" s="145"/>
      <c r="H13" s="145"/>
      <c r="I13" s="145"/>
      <c r="J13" s="146"/>
      <c r="K13" s="160"/>
      <c r="L13" s="165"/>
      <c r="N13" s="470"/>
      <c r="O13" s="471"/>
      <c r="P13" s="455" t="s">
        <v>116</v>
      </c>
      <c r="Q13" s="457"/>
      <c r="R13" s="5">
        <v>9</v>
      </c>
      <c r="S13" s="13">
        <f>รายชื่อ!F13</f>
        <v>0</v>
      </c>
      <c r="T13" s="144"/>
      <c r="U13" s="145"/>
      <c r="V13" s="145"/>
      <c r="W13" s="145"/>
      <c r="X13" s="146"/>
      <c r="Y13" s="76"/>
      <c r="Z13" s="147"/>
      <c r="AB13" s="470"/>
      <c r="AC13" s="471"/>
      <c r="AD13" s="455" t="s">
        <v>116</v>
      </c>
      <c r="AE13" s="457"/>
    </row>
    <row r="14" spans="1:31" ht="15.75" customHeight="1" thickBot="1">
      <c r="A14" s="5">
        <v>10</v>
      </c>
      <c r="B14" s="13">
        <f>รายชื่อ!F14</f>
        <v>0</v>
      </c>
      <c r="C14" s="144"/>
      <c r="D14" s="145"/>
      <c r="E14" s="145"/>
      <c r="F14" s="145"/>
      <c r="G14" s="145"/>
      <c r="H14" s="145"/>
      <c r="I14" s="145"/>
      <c r="J14" s="146"/>
      <c r="K14" s="160"/>
      <c r="L14" s="165"/>
      <c r="N14" s="458" t="s">
        <v>101</v>
      </c>
      <c r="O14" s="460"/>
      <c r="P14" s="449" t="s">
        <v>102</v>
      </c>
      <c r="Q14" s="451"/>
      <c r="R14" s="5">
        <v>10</v>
      </c>
      <c r="S14" s="13">
        <f>รายชื่อ!F14</f>
        <v>0</v>
      </c>
      <c r="T14" s="144"/>
      <c r="U14" s="145"/>
      <c r="V14" s="145"/>
      <c r="W14" s="145"/>
      <c r="X14" s="146"/>
      <c r="Y14" s="76"/>
      <c r="Z14" s="147"/>
      <c r="AB14" s="458" t="s">
        <v>101</v>
      </c>
      <c r="AC14" s="460"/>
      <c r="AD14" s="449" t="s">
        <v>102</v>
      </c>
      <c r="AE14" s="451"/>
    </row>
    <row r="15" spans="1:31" ht="15.75" customHeight="1">
      <c r="A15" s="5">
        <v>11</v>
      </c>
      <c r="B15" s="13">
        <f>รายชื่อ!F15</f>
        <v>0</v>
      </c>
      <c r="C15" s="144"/>
      <c r="D15" s="145"/>
      <c r="E15" s="145"/>
      <c r="F15" s="145"/>
      <c r="G15" s="145"/>
      <c r="H15" s="145"/>
      <c r="I15" s="145"/>
      <c r="J15" s="146"/>
      <c r="K15" s="160"/>
      <c r="L15" s="165"/>
      <c r="R15" s="5">
        <v>11</v>
      </c>
      <c r="S15" s="13">
        <f>รายชื่อ!F15</f>
        <v>0</v>
      </c>
      <c r="T15" s="144"/>
      <c r="U15" s="145"/>
      <c r="V15" s="145"/>
      <c r="W15" s="145"/>
      <c r="X15" s="146"/>
      <c r="Y15" s="76"/>
      <c r="Z15" s="147"/>
    </row>
    <row r="16" spans="1:31" ht="15.75" customHeight="1" thickBot="1">
      <c r="A16" s="5">
        <v>12</v>
      </c>
      <c r="B16" s="13">
        <f>รายชื่อ!F16</f>
        <v>0</v>
      </c>
      <c r="C16" s="144"/>
      <c r="D16" s="145"/>
      <c r="E16" s="145"/>
      <c r="F16" s="145"/>
      <c r="G16" s="145"/>
      <c r="H16" s="145"/>
      <c r="I16" s="145"/>
      <c r="J16" s="146"/>
      <c r="K16" s="160"/>
      <c r="L16" s="165"/>
      <c r="N16" s="207" t="s">
        <v>103</v>
      </c>
      <c r="O16" s="207"/>
      <c r="R16" s="5">
        <v>12</v>
      </c>
      <c r="S16" s="13">
        <f>รายชื่อ!F16</f>
        <v>0</v>
      </c>
      <c r="T16" s="144"/>
      <c r="U16" s="145"/>
      <c r="V16" s="145"/>
      <c r="W16" s="145"/>
      <c r="X16" s="146"/>
      <c r="Y16" s="76"/>
      <c r="Z16" s="147"/>
      <c r="AB16" s="207" t="s">
        <v>103</v>
      </c>
      <c r="AC16" s="207"/>
    </row>
    <row r="17" spans="1:31" ht="15.75" customHeight="1" thickBot="1">
      <c r="A17" s="5">
        <v>13</v>
      </c>
      <c r="B17" s="13">
        <f>รายชื่อ!F17</f>
        <v>0</v>
      </c>
      <c r="C17" s="144"/>
      <c r="D17" s="145"/>
      <c r="E17" s="145"/>
      <c r="F17" s="145"/>
      <c r="G17" s="145"/>
      <c r="H17" s="145"/>
      <c r="I17" s="145"/>
      <c r="J17" s="146"/>
      <c r="K17" s="160"/>
      <c r="L17" s="165"/>
      <c r="N17" s="458" t="s">
        <v>91</v>
      </c>
      <c r="O17" s="460"/>
      <c r="P17" s="458" t="s">
        <v>92</v>
      </c>
      <c r="Q17" s="460"/>
      <c r="R17" s="5">
        <v>13</v>
      </c>
      <c r="S17" s="13">
        <f>รายชื่อ!F17</f>
        <v>0</v>
      </c>
      <c r="T17" s="144"/>
      <c r="U17" s="145"/>
      <c r="V17" s="145"/>
      <c r="W17" s="145"/>
      <c r="X17" s="146"/>
      <c r="Y17" s="76"/>
      <c r="Z17" s="147"/>
      <c r="AB17" s="458" t="s">
        <v>91</v>
      </c>
      <c r="AC17" s="460"/>
      <c r="AD17" s="458" t="s">
        <v>92</v>
      </c>
      <c r="AE17" s="460"/>
    </row>
    <row r="18" spans="1:31" ht="15.75" customHeight="1">
      <c r="A18" s="5">
        <v>14</v>
      </c>
      <c r="B18" s="13">
        <f>รายชื่อ!F18</f>
        <v>0</v>
      </c>
      <c r="C18" s="144"/>
      <c r="D18" s="145"/>
      <c r="E18" s="145"/>
      <c r="F18" s="145"/>
      <c r="G18" s="145"/>
      <c r="H18" s="145"/>
      <c r="I18" s="145"/>
      <c r="J18" s="146"/>
      <c r="K18" s="160"/>
      <c r="L18" s="165"/>
      <c r="N18" s="468" t="s">
        <v>93</v>
      </c>
      <c r="O18" s="469"/>
      <c r="P18" s="461" t="s">
        <v>104</v>
      </c>
      <c r="Q18" s="463"/>
      <c r="R18" s="5">
        <v>14</v>
      </c>
      <c r="S18" s="13">
        <f>รายชื่อ!F18</f>
        <v>0</v>
      </c>
      <c r="T18" s="144"/>
      <c r="U18" s="145"/>
      <c r="V18" s="145"/>
      <c r="W18" s="145"/>
      <c r="X18" s="146"/>
      <c r="Y18" s="76"/>
      <c r="Z18" s="147"/>
      <c r="AB18" s="468" t="s">
        <v>93</v>
      </c>
      <c r="AC18" s="469"/>
      <c r="AD18" s="461" t="s">
        <v>104</v>
      </c>
      <c r="AE18" s="463"/>
    </row>
    <row r="19" spans="1:31" ht="15.75" customHeight="1" thickBot="1">
      <c r="A19" s="5">
        <v>15</v>
      </c>
      <c r="B19" s="13">
        <f>รายชื่อ!F19</f>
        <v>0</v>
      </c>
      <c r="C19" s="144"/>
      <c r="D19" s="145"/>
      <c r="E19" s="145"/>
      <c r="F19" s="145"/>
      <c r="G19" s="145"/>
      <c r="H19" s="145"/>
      <c r="I19" s="145"/>
      <c r="J19" s="146"/>
      <c r="K19" s="160"/>
      <c r="L19" s="165"/>
      <c r="N19" s="470"/>
      <c r="O19" s="471"/>
      <c r="P19" s="455" t="s">
        <v>106</v>
      </c>
      <c r="Q19" s="457"/>
      <c r="R19" s="5">
        <v>15</v>
      </c>
      <c r="S19" s="13">
        <f>รายชื่อ!F19</f>
        <v>0</v>
      </c>
      <c r="T19" s="144"/>
      <c r="U19" s="145"/>
      <c r="V19" s="145"/>
      <c r="W19" s="145"/>
      <c r="X19" s="146"/>
      <c r="Y19" s="76"/>
      <c r="Z19" s="147"/>
      <c r="AB19" s="470"/>
      <c r="AC19" s="471"/>
      <c r="AD19" s="455" t="s">
        <v>106</v>
      </c>
      <c r="AE19" s="457"/>
    </row>
    <row r="20" spans="1:31" ht="15.75" customHeight="1">
      <c r="A20" s="5">
        <v>16</v>
      </c>
      <c r="B20" s="13">
        <f>รายชื่อ!F20</f>
        <v>0</v>
      </c>
      <c r="C20" s="144"/>
      <c r="D20" s="145"/>
      <c r="E20" s="145"/>
      <c r="F20" s="145"/>
      <c r="G20" s="145"/>
      <c r="H20" s="145"/>
      <c r="I20" s="145"/>
      <c r="J20" s="146"/>
      <c r="K20" s="160"/>
      <c r="L20" s="165"/>
      <c r="N20" s="468" t="s">
        <v>94</v>
      </c>
      <c r="O20" s="469"/>
      <c r="P20" s="461" t="s">
        <v>104</v>
      </c>
      <c r="Q20" s="463"/>
      <c r="R20" s="5">
        <v>16</v>
      </c>
      <c r="S20" s="13">
        <f>รายชื่อ!F20</f>
        <v>0</v>
      </c>
      <c r="T20" s="144"/>
      <c r="U20" s="145"/>
      <c r="V20" s="145"/>
      <c r="W20" s="145"/>
      <c r="X20" s="146"/>
      <c r="Y20" s="76"/>
      <c r="Z20" s="147"/>
      <c r="AB20" s="468" t="s">
        <v>94</v>
      </c>
      <c r="AC20" s="469"/>
      <c r="AD20" s="461" t="s">
        <v>104</v>
      </c>
      <c r="AE20" s="463"/>
    </row>
    <row r="21" spans="1:31" ht="15.75" customHeight="1" thickBot="1">
      <c r="A21" s="5">
        <v>17</v>
      </c>
      <c r="B21" s="13">
        <f>รายชื่อ!F21</f>
        <v>0</v>
      </c>
      <c r="C21" s="144"/>
      <c r="D21" s="145"/>
      <c r="E21" s="145"/>
      <c r="F21" s="145"/>
      <c r="G21" s="145"/>
      <c r="H21" s="145"/>
      <c r="I21" s="145"/>
      <c r="J21" s="146"/>
      <c r="K21" s="160"/>
      <c r="L21" s="165"/>
      <c r="N21" s="470"/>
      <c r="O21" s="471"/>
      <c r="P21" s="455" t="s">
        <v>107</v>
      </c>
      <c r="Q21" s="457"/>
      <c r="R21" s="5">
        <v>17</v>
      </c>
      <c r="S21" s="13">
        <f>รายชื่อ!F21</f>
        <v>0</v>
      </c>
      <c r="T21" s="144"/>
      <c r="U21" s="145"/>
      <c r="V21" s="145"/>
      <c r="W21" s="145"/>
      <c r="X21" s="146"/>
      <c r="Y21" s="76"/>
      <c r="Z21" s="147"/>
      <c r="AB21" s="470"/>
      <c r="AC21" s="471"/>
      <c r="AD21" s="455" t="s">
        <v>107</v>
      </c>
      <c r="AE21" s="457"/>
    </row>
    <row r="22" spans="1:31" ht="15.75" customHeight="1">
      <c r="A22" s="5">
        <v>18</v>
      </c>
      <c r="B22" s="13">
        <f>รายชื่อ!F22</f>
        <v>0</v>
      </c>
      <c r="C22" s="144"/>
      <c r="D22" s="145"/>
      <c r="E22" s="145"/>
      <c r="F22" s="145"/>
      <c r="G22" s="145"/>
      <c r="H22" s="145"/>
      <c r="I22" s="145"/>
      <c r="J22" s="146"/>
      <c r="K22" s="160"/>
      <c r="L22" s="165"/>
      <c r="N22" s="468" t="s">
        <v>98</v>
      </c>
      <c r="O22" s="469"/>
      <c r="P22" s="461" t="s">
        <v>105</v>
      </c>
      <c r="Q22" s="463"/>
      <c r="R22" s="5">
        <v>18</v>
      </c>
      <c r="S22" s="13">
        <f>รายชื่อ!F22</f>
        <v>0</v>
      </c>
      <c r="T22" s="144"/>
      <c r="U22" s="145"/>
      <c r="V22" s="145"/>
      <c r="W22" s="145"/>
      <c r="X22" s="146"/>
      <c r="Y22" s="76"/>
      <c r="Z22" s="147"/>
      <c r="AB22" s="468" t="s">
        <v>98</v>
      </c>
      <c r="AC22" s="469"/>
      <c r="AD22" s="461" t="s">
        <v>105</v>
      </c>
      <c r="AE22" s="463"/>
    </row>
    <row r="23" spans="1:31" ht="15.75" customHeight="1" thickBot="1">
      <c r="A23" s="5">
        <v>19</v>
      </c>
      <c r="B23" s="13">
        <f>รายชื่อ!F23</f>
        <v>0</v>
      </c>
      <c r="C23" s="144"/>
      <c r="D23" s="145"/>
      <c r="E23" s="145"/>
      <c r="F23" s="145"/>
      <c r="G23" s="145"/>
      <c r="H23" s="145"/>
      <c r="I23" s="145"/>
      <c r="J23" s="146"/>
      <c r="K23" s="160"/>
      <c r="L23" s="165"/>
      <c r="N23" s="470"/>
      <c r="O23" s="471"/>
      <c r="P23" s="455" t="s">
        <v>108</v>
      </c>
      <c r="Q23" s="457"/>
      <c r="R23" s="5">
        <v>19</v>
      </c>
      <c r="S23" s="13">
        <f>รายชื่อ!F23</f>
        <v>0</v>
      </c>
      <c r="T23" s="144"/>
      <c r="U23" s="145"/>
      <c r="V23" s="145"/>
      <c r="W23" s="145"/>
      <c r="X23" s="146"/>
      <c r="Y23" s="76"/>
      <c r="Z23" s="147"/>
      <c r="AB23" s="470"/>
      <c r="AC23" s="471"/>
      <c r="AD23" s="455" t="s">
        <v>108</v>
      </c>
      <c r="AE23" s="457"/>
    </row>
    <row r="24" spans="1:31" ht="15.75" customHeight="1">
      <c r="A24" s="5">
        <v>20</v>
      </c>
      <c r="B24" s="13">
        <f>รายชื่อ!F24</f>
        <v>0</v>
      </c>
      <c r="C24" s="144"/>
      <c r="D24" s="145"/>
      <c r="E24" s="145"/>
      <c r="F24" s="145"/>
      <c r="G24" s="145"/>
      <c r="H24" s="145"/>
      <c r="I24" s="145"/>
      <c r="J24" s="146"/>
      <c r="K24" s="160"/>
      <c r="L24" s="165"/>
      <c r="N24" s="468" t="s">
        <v>101</v>
      </c>
      <c r="O24" s="469"/>
      <c r="P24" s="461" t="s">
        <v>109</v>
      </c>
      <c r="Q24" s="463"/>
      <c r="R24" s="5">
        <v>20</v>
      </c>
      <c r="S24" s="13">
        <f>รายชื่อ!F24</f>
        <v>0</v>
      </c>
      <c r="T24" s="144"/>
      <c r="U24" s="145"/>
      <c r="V24" s="145"/>
      <c r="W24" s="145"/>
      <c r="X24" s="146"/>
      <c r="Y24" s="76"/>
      <c r="Z24" s="147"/>
      <c r="AB24" s="468" t="s">
        <v>101</v>
      </c>
      <c r="AC24" s="469"/>
      <c r="AD24" s="461" t="s">
        <v>109</v>
      </c>
      <c r="AE24" s="463"/>
    </row>
    <row r="25" spans="1:31" ht="15.75" customHeight="1">
      <c r="A25" s="5">
        <v>21</v>
      </c>
      <c r="B25" s="13">
        <f>รายชื่อ!F25</f>
        <v>0</v>
      </c>
      <c r="C25" s="144"/>
      <c r="D25" s="145"/>
      <c r="E25" s="145"/>
      <c r="F25" s="145"/>
      <c r="G25" s="145"/>
      <c r="H25" s="145"/>
      <c r="I25" s="145"/>
      <c r="J25" s="146"/>
      <c r="K25" s="160"/>
      <c r="L25" s="165"/>
      <c r="N25" s="472"/>
      <c r="O25" s="473"/>
      <c r="P25" s="474" t="s">
        <v>110</v>
      </c>
      <c r="Q25" s="475"/>
      <c r="R25" s="5">
        <v>21</v>
      </c>
      <c r="S25" s="13">
        <f>รายชื่อ!F25</f>
        <v>0</v>
      </c>
      <c r="T25" s="144"/>
      <c r="U25" s="145"/>
      <c r="V25" s="145"/>
      <c r="W25" s="145"/>
      <c r="X25" s="146"/>
      <c r="Y25" s="76"/>
      <c r="Z25" s="147"/>
      <c r="AB25" s="472"/>
      <c r="AC25" s="473"/>
      <c r="AD25" s="474" t="s">
        <v>110</v>
      </c>
      <c r="AE25" s="475"/>
    </row>
    <row r="26" spans="1:31" ht="15.75" customHeight="1" thickBot="1">
      <c r="A26" s="5">
        <v>22</v>
      </c>
      <c r="B26" s="13">
        <f>รายชื่อ!F26</f>
        <v>0</v>
      </c>
      <c r="C26" s="144"/>
      <c r="D26" s="145"/>
      <c r="E26" s="145"/>
      <c r="F26" s="145"/>
      <c r="G26" s="145"/>
      <c r="H26" s="145"/>
      <c r="I26" s="145"/>
      <c r="J26" s="146"/>
      <c r="K26" s="160"/>
      <c r="L26" s="165"/>
      <c r="N26" s="470"/>
      <c r="O26" s="471"/>
      <c r="P26" s="455" t="s">
        <v>111</v>
      </c>
      <c r="Q26" s="457"/>
      <c r="R26" s="5">
        <v>22</v>
      </c>
      <c r="S26" s="13">
        <f>รายชื่อ!F26</f>
        <v>0</v>
      </c>
      <c r="T26" s="144"/>
      <c r="U26" s="145"/>
      <c r="V26" s="145"/>
      <c r="W26" s="145"/>
      <c r="X26" s="146"/>
      <c r="Y26" s="76"/>
      <c r="Z26" s="147"/>
      <c r="AB26" s="470"/>
      <c r="AC26" s="471"/>
      <c r="AD26" s="455" t="s">
        <v>111</v>
      </c>
      <c r="AE26" s="457"/>
    </row>
    <row r="27" spans="1:31" ht="15.75" customHeight="1">
      <c r="A27" s="5">
        <v>23</v>
      </c>
      <c r="B27" s="13">
        <f>รายชื่อ!F27</f>
        <v>0</v>
      </c>
      <c r="C27" s="144"/>
      <c r="D27" s="145"/>
      <c r="E27" s="145"/>
      <c r="F27" s="145"/>
      <c r="G27" s="145"/>
      <c r="H27" s="145"/>
      <c r="I27" s="145"/>
      <c r="J27" s="146"/>
      <c r="K27" s="160"/>
      <c r="L27" s="165"/>
      <c r="R27" s="5">
        <v>23</v>
      </c>
      <c r="S27" s="13">
        <f>รายชื่อ!F27</f>
        <v>0</v>
      </c>
      <c r="T27" s="144"/>
      <c r="U27" s="145"/>
      <c r="V27" s="145"/>
      <c r="W27" s="145"/>
      <c r="X27" s="146"/>
      <c r="Y27" s="76"/>
      <c r="Z27" s="147"/>
    </row>
    <row r="28" spans="1:31" ht="15.75" customHeight="1" thickBot="1">
      <c r="A28" s="5">
        <v>24</v>
      </c>
      <c r="B28" s="13">
        <f>รายชื่อ!F28</f>
        <v>0</v>
      </c>
      <c r="C28" s="144"/>
      <c r="D28" s="145"/>
      <c r="E28" s="145"/>
      <c r="F28" s="145"/>
      <c r="G28" s="145"/>
      <c r="H28" s="145"/>
      <c r="I28" s="145"/>
      <c r="J28" s="146"/>
      <c r="K28" s="160"/>
      <c r="L28" s="165"/>
      <c r="N28" s="464" t="s">
        <v>170</v>
      </c>
      <c r="O28" s="464"/>
      <c r="P28" s="464"/>
      <c r="Q28" s="464"/>
      <c r="R28" s="5">
        <v>24</v>
      </c>
      <c r="S28" s="13">
        <f>รายชื่อ!F28</f>
        <v>0</v>
      </c>
      <c r="T28" s="144"/>
      <c r="U28" s="145"/>
      <c r="V28" s="145"/>
      <c r="W28" s="145"/>
      <c r="X28" s="146"/>
      <c r="Y28" s="76"/>
      <c r="Z28" s="147"/>
      <c r="AB28" s="464" t="s">
        <v>170</v>
      </c>
      <c r="AC28" s="464"/>
      <c r="AD28" s="464"/>
      <c r="AE28" s="464"/>
    </row>
    <row r="29" spans="1:31" ht="15.75" customHeight="1" thickBot="1">
      <c r="A29" s="5">
        <v>25</v>
      </c>
      <c r="B29" s="13">
        <f>รายชื่อ!F29</f>
        <v>0</v>
      </c>
      <c r="C29" s="144"/>
      <c r="D29" s="145"/>
      <c r="E29" s="145"/>
      <c r="F29" s="145"/>
      <c r="G29" s="145"/>
      <c r="H29" s="145"/>
      <c r="I29" s="145"/>
      <c r="J29" s="146"/>
      <c r="K29" s="160"/>
      <c r="L29" s="165"/>
      <c r="N29" s="209" t="s">
        <v>180</v>
      </c>
      <c r="O29" s="458" t="s">
        <v>171</v>
      </c>
      <c r="P29" s="459"/>
      <c r="Q29" s="460"/>
      <c r="R29" s="5">
        <v>25</v>
      </c>
      <c r="S29" s="13">
        <f>รายชื่อ!F29</f>
        <v>0</v>
      </c>
      <c r="T29" s="144"/>
      <c r="U29" s="145"/>
      <c r="V29" s="145"/>
      <c r="W29" s="145"/>
      <c r="X29" s="146"/>
      <c r="Y29" s="76"/>
      <c r="Z29" s="147"/>
      <c r="AB29" s="209" t="s">
        <v>180</v>
      </c>
      <c r="AC29" s="458" t="s">
        <v>171</v>
      </c>
      <c r="AD29" s="459"/>
      <c r="AE29" s="460"/>
    </row>
    <row r="30" spans="1:31" ht="15.75" customHeight="1">
      <c r="A30" s="5">
        <v>26</v>
      </c>
      <c r="B30" s="13">
        <f>รายชื่อ!F30</f>
        <v>0</v>
      </c>
      <c r="C30" s="144"/>
      <c r="D30" s="145"/>
      <c r="E30" s="145"/>
      <c r="F30" s="145"/>
      <c r="G30" s="145"/>
      <c r="H30" s="145"/>
      <c r="I30" s="145"/>
      <c r="J30" s="146"/>
      <c r="K30" s="160"/>
      <c r="L30" s="165"/>
      <c r="N30" s="438">
        <v>1</v>
      </c>
      <c r="O30" s="452" t="s">
        <v>172</v>
      </c>
      <c r="P30" s="453"/>
      <c r="Q30" s="454"/>
      <c r="R30" s="5">
        <v>26</v>
      </c>
      <c r="S30" s="13">
        <f>รายชื่อ!F30</f>
        <v>0</v>
      </c>
      <c r="T30" s="144"/>
      <c r="U30" s="145"/>
      <c r="V30" s="145"/>
      <c r="W30" s="145"/>
      <c r="X30" s="146"/>
      <c r="Y30" s="76"/>
      <c r="Z30" s="147"/>
      <c r="AB30" s="438">
        <v>1</v>
      </c>
      <c r="AC30" s="452" t="s">
        <v>172</v>
      </c>
      <c r="AD30" s="453"/>
      <c r="AE30" s="454"/>
    </row>
    <row r="31" spans="1:31" ht="15.75" customHeight="1" thickBot="1">
      <c r="A31" s="5">
        <v>27</v>
      </c>
      <c r="B31" s="13">
        <f>รายชื่อ!F31</f>
        <v>0</v>
      </c>
      <c r="C31" s="144"/>
      <c r="D31" s="145"/>
      <c r="E31" s="145"/>
      <c r="F31" s="145"/>
      <c r="G31" s="145"/>
      <c r="H31" s="145"/>
      <c r="I31" s="145"/>
      <c r="J31" s="146"/>
      <c r="K31" s="160"/>
      <c r="L31" s="165"/>
      <c r="N31" s="439"/>
      <c r="O31" s="455" t="s">
        <v>173</v>
      </c>
      <c r="P31" s="456"/>
      <c r="Q31" s="457"/>
      <c r="R31" s="5">
        <v>27</v>
      </c>
      <c r="S31" s="13">
        <f>รายชื่อ!F31</f>
        <v>0</v>
      </c>
      <c r="T31" s="144"/>
      <c r="U31" s="145"/>
      <c r="V31" s="145"/>
      <c r="W31" s="145"/>
      <c r="X31" s="146"/>
      <c r="Y31" s="76"/>
      <c r="Z31" s="147"/>
      <c r="AB31" s="439"/>
      <c r="AC31" s="455" t="s">
        <v>173</v>
      </c>
      <c r="AD31" s="456"/>
      <c r="AE31" s="457"/>
    </row>
    <row r="32" spans="1:31" ht="15.75" customHeight="1" thickBot="1">
      <c r="A32" s="5">
        <v>28</v>
      </c>
      <c r="B32" s="13">
        <f>รายชื่อ!F32</f>
        <v>0</v>
      </c>
      <c r="C32" s="144"/>
      <c r="D32" s="145"/>
      <c r="E32" s="145"/>
      <c r="F32" s="145"/>
      <c r="G32" s="145"/>
      <c r="H32" s="145"/>
      <c r="I32" s="145"/>
      <c r="J32" s="146"/>
      <c r="K32" s="160"/>
      <c r="L32" s="165"/>
      <c r="N32" s="210">
        <v>2</v>
      </c>
      <c r="O32" s="465" t="s">
        <v>174</v>
      </c>
      <c r="P32" s="466"/>
      <c r="Q32" s="467"/>
      <c r="R32" s="5">
        <v>28</v>
      </c>
      <c r="S32" s="13">
        <f>รายชื่อ!F32</f>
        <v>0</v>
      </c>
      <c r="T32" s="144"/>
      <c r="U32" s="145"/>
      <c r="V32" s="145"/>
      <c r="W32" s="145"/>
      <c r="X32" s="146"/>
      <c r="Y32" s="76"/>
      <c r="Z32" s="147"/>
      <c r="AB32" s="210">
        <v>2</v>
      </c>
      <c r="AC32" s="465" t="s">
        <v>174</v>
      </c>
      <c r="AD32" s="466"/>
      <c r="AE32" s="467"/>
    </row>
    <row r="33" spans="1:31" ht="15.75" customHeight="1">
      <c r="A33" s="5">
        <v>29</v>
      </c>
      <c r="B33" s="13">
        <f>รายชื่อ!F33</f>
        <v>0</v>
      </c>
      <c r="C33" s="144"/>
      <c r="D33" s="145"/>
      <c r="E33" s="145"/>
      <c r="F33" s="145"/>
      <c r="G33" s="145"/>
      <c r="H33" s="145"/>
      <c r="I33" s="145"/>
      <c r="J33" s="146"/>
      <c r="K33" s="160"/>
      <c r="L33" s="165"/>
      <c r="N33" s="438">
        <v>3</v>
      </c>
      <c r="O33" s="452" t="s">
        <v>175</v>
      </c>
      <c r="P33" s="453"/>
      <c r="Q33" s="454"/>
      <c r="R33" s="5">
        <v>29</v>
      </c>
      <c r="S33" s="13">
        <f>รายชื่อ!F33</f>
        <v>0</v>
      </c>
      <c r="T33" s="144"/>
      <c r="U33" s="145"/>
      <c r="V33" s="145"/>
      <c r="W33" s="145"/>
      <c r="X33" s="146"/>
      <c r="Y33" s="76"/>
      <c r="Z33" s="147"/>
      <c r="AB33" s="438">
        <v>3</v>
      </c>
      <c r="AC33" s="452" t="s">
        <v>175</v>
      </c>
      <c r="AD33" s="453"/>
      <c r="AE33" s="454"/>
    </row>
    <row r="34" spans="1:31" ht="15.75" customHeight="1" thickBot="1">
      <c r="A34" s="5">
        <v>30</v>
      </c>
      <c r="B34" s="13">
        <f>รายชื่อ!F34</f>
        <v>0</v>
      </c>
      <c r="C34" s="144"/>
      <c r="D34" s="145"/>
      <c r="E34" s="145"/>
      <c r="F34" s="145"/>
      <c r="G34" s="145"/>
      <c r="H34" s="145"/>
      <c r="I34" s="145"/>
      <c r="J34" s="146"/>
      <c r="K34" s="160"/>
      <c r="L34" s="165"/>
      <c r="N34" s="439"/>
      <c r="O34" s="455" t="s">
        <v>176</v>
      </c>
      <c r="P34" s="456"/>
      <c r="Q34" s="457"/>
      <c r="R34" s="5">
        <v>30</v>
      </c>
      <c r="S34" s="13">
        <f>รายชื่อ!F34</f>
        <v>0</v>
      </c>
      <c r="T34" s="144"/>
      <c r="U34" s="145"/>
      <c r="V34" s="145"/>
      <c r="W34" s="145"/>
      <c r="X34" s="146"/>
      <c r="Y34" s="76"/>
      <c r="Z34" s="147"/>
      <c r="AB34" s="439"/>
      <c r="AC34" s="455" t="s">
        <v>176</v>
      </c>
      <c r="AD34" s="456"/>
      <c r="AE34" s="457"/>
    </row>
    <row r="35" spans="1:31" ht="15.75" customHeight="1" thickBot="1">
      <c r="A35" s="5">
        <v>31</v>
      </c>
      <c r="B35" s="13">
        <f>รายชื่อ!F35</f>
        <v>0</v>
      </c>
      <c r="C35" s="144"/>
      <c r="D35" s="145"/>
      <c r="E35" s="145"/>
      <c r="F35" s="145"/>
      <c r="G35" s="145"/>
      <c r="H35" s="145"/>
      <c r="I35" s="145"/>
      <c r="J35" s="146"/>
      <c r="K35" s="160"/>
      <c r="L35" s="165"/>
      <c r="N35" s="210">
        <v>4</v>
      </c>
      <c r="O35" s="449" t="s">
        <v>177</v>
      </c>
      <c r="P35" s="450"/>
      <c r="Q35" s="451"/>
      <c r="R35" s="5">
        <v>31</v>
      </c>
      <c r="S35" s="13">
        <f>รายชื่อ!F35</f>
        <v>0</v>
      </c>
      <c r="T35" s="144"/>
      <c r="U35" s="145"/>
      <c r="V35" s="145"/>
      <c r="W35" s="145"/>
      <c r="X35" s="146"/>
      <c r="Y35" s="76"/>
      <c r="Z35" s="147"/>
      <c r="AB35" s="210">
        <v>4</v>
      </c>
      <c r="AC35" s="449" t="s">
        <v>177</v>
      </c>
      <c r="AD35" s="450"/>
      <c r="AE35" s="451"/>
    </row>
    <row r="36" spans="1:31" ht="15.75" customHeight="1">
      <c r="A36" s="5">
        <v>32</v>
      </c>
      <c r="B36" s="13">
        <f>รายชื่อ!F36</f>
        <v>0</v>
      </c>
      <c r="C36" s="144"/>
      <c r="D36" s="145"/>
      <c r="E36" s="145"/>
      <c r="F36" s="145"/>
      <c r="G36" s="145"/>
      <c r="H36" s="145"/>
      <c r="I36" s="145"/>
      <c r="J36" s="146"/>
      <c r="K36" s="160"/>
      <c r="L36" s="165"/>
      <c r="N36" s="438">
        <v>5</v>
      </c>
      <c r="O36" s="452" t="s">
        <v>178</v>
      </c>
      <c r="P36" s="453"/>
      <c r="Q36" s="454"/>
      <c r="R36" s="5">
        <v>32</v>
      </c>
      <c r="S36" s="13">
        <f>รายชื่อ!F36</f>
        <v>0</v>
      </c>
      <c r="T36" s="144"/>
      <c r="U36" s="145"/>
      <c r="V36" s="145"/>
      <c r="W36" s="145"/>
      <c r="X36" s="146"/>
      <c r="Y36" s="76"/>
      <c r="Z36" s="147"/>
      <c r="AB36" s="438">
        <v>5</v>
      </c>
      <c r="AC36" s="452" t="s">
        <v>178</v>
      </c>
      <c r="AD36" s="453"/>
      <c r="AE36" s="454"/>
    </row>
    <row r="37" spans="1:31" ht="15.75" customHeight="1" thickBot="1">
      <c r="A37" s="5">
        <v>33</v>
      </c>
      <c r="B37" s="13">
        <f>รายชื่อ!F37</f>
        <v>0</v>
      </c>
      <c r="C37" s="144"/>
      <c r="D37" s="145"/>
      <c r="E37" s="145"/>
      <c r="F37" s="145"/>
      <c r="G37" s="145"/>
      <c r="H37" s="145"/>
      <c r="I37" s="145"/>
      <c r="J37" s="146"/>
      <c r="K37" s="160"/>
      <c r="L37" s="165"/>
      <c r="N37" s="439"/>
      <c r="O37" s="455" t="s">
        <v>179</v>
      </c>
      <c r="P37" s="456"/>
      <c r="Q37" s="457"/>
      <c r="R37" s="5">
        <v>33</v>
      </c>
      <c r="S37" s="13">
        <f>รายชื่อ!F37</f>
        <v>0</v>
      </c>
      <c r="T37" s="144"/>
      <c r="U37" s="145"/>
      <c r="V37" s="145"/>
      <c r="W37" s="145"/>
      <c r="X37" s="146"/>
      <c r="Y37" s="76"/>
      <c r="Z37" s="147"/>
      <c r="AB37" s="439"/>
      <c r="AC37" s="455" t="s">
        <v>179</v>
      </c>
      <c r="AD37" s="456"/>
      <c r="AE37" s="457"/>
    </row>
    <row r="38" spans="1:31" ht="15.75" customHeight="1" thickBot="1">
      <c r="A38" s="5">
        <v>34</v>
      </c>
      <c r="B38" s="13">
        <f>รายชื่อ!F38</f>
        <v>0</v>
      </c>
      <c r="C38" s="144"/>
      <c r="D38" s="145"/>
      <c r="E38" s="145"/>
      <c r="F38" s="145"/>
      <c r="G38" s="145"/>
      <c r="H38" s="145"/>
      <c r="I38" s="145"/>
      <c r="J38" s="146"/>
      <c r="K38" s="160"/>
      <c r="L38" s="165"/>
      <c r="N38" s="211"/>
      <c r="O38" s="458" t="s">
        <v>181</v>
      </c>
      <c r="P38" s="459"/>
      <c r="Q38" s="460"/>
      <c r="R38" s="5">
        <v>34</v>
      </c>
      <c r="S38" s="13">
        <f>รายชื่อ!F38</f>
        <v>0</v>
      </c>
      <c r="T38" s="144"/>
      <c r="U38" s="145"/>
      <c r="V38" s="145"/>
      <c r="W38" s="145"/>
      <c r="X38" s="146"/>
      <c r="Y38" s="76"/>
      <c r="Z38" s="147"/>
      <c r="AB38" s="211"/>
      <c r="AC38" s="458" t="s">
        <v>181</v>
      </c>
      <c r="AD38" s="459"/>
      <c r="AE38" s="460"/>
    </row>
    <row r="39" spans="1:31" ht="15.75" customHeight="1">
      <c r="A39" s="5">
        <v>35</v>
      </c>
      <c r="B39" s="13">
        <f>รายชื่อ!F39</f>
        <v>0</v>
      </c>
      <c r="C39" s="144"/>
      <c r="D39" s="145"/>
      <c r="E39" s="145"/>
      <c r="F39" s="145"/>
      <c r="G39" s="145"/>
      <c r="H39" s="145"/>
      <c r="I39" s="145"/>
      <c r="J39" s="146"/>
      <c r="K39" s="160"/>
      <c r="L39" s="165"/>
      <c r="N39" s="438">
        <v>1</v>
      </c>
      <c r="O39" s="461" t="s">
        <v>182</v>
      </c>
      <c r="P39" s="462"/>
      <c r="Q39" s="463"/>
      <c r="R39" s="5">
        <v>35</v>
      </c>
      <c r="S39" s="13">
        <f>รายชื่อ!F39</f>
        <v>0</v>
      </c>
      <c r="T39" s="144"/>
      <c r="U39" s="145"/>
      <c r="V39" s="145"/>
      <c r="W39" s="145"/>
      <c r="X39" s="146"/>
      <c r="Y39" s="76"/>
      <c r="Z39" s="147"/>
      <c r="AB39" s="438">
        <v>1</v>
      </c>
      <c r="AC39" s="461" t="s">
        <v>182</v>
      </c>
      <c r="AD39" s="462"/>
      <c r="AE39" s="463"/>
    </row>
    <row r="40" spans="1:31" ht="15.75" customHeight="1" thickBot="1">
      <c r="A40" s="5">
        <v>36</v>
      </c>
      <c r="B40" s="13">
        <f>รายชื่อ!F40</f>
        <v>0</v>
      </c>
      <c r="C40" s="144"/>
      <c r="D40" s="145"/>
      <c r="E40" s="145"/>
      <c r="F40" s="145"/>
      <c r="G40" s="145"/>
      <c r="H40" s="145"/>
      <c r="I40" s="145"/>
      <c r="J40" s="146"/>
      <c r="K40" s="160"/>
      <c r="L40" s="165"/>
      <c r="N40" s="439"/>
      <c r="O40" s="455" t="s">
        <v>183</v>
      </c>
      <c r="P40" s="456"/>
      <c r="Q40" s="457"/>
      <c r="R40" s="5">
        <v>36</v>
      </c>
      <c r="S40" s="13">
        <f>รายชื่อ!F40</f>
        <v>0</v>
      </c>
      <c r="T40" s="144"/>
      <c r="U40" s="145"/>
      <c r="V40" s="145"/>
      <c r="W40" s="145"/>
      <c r="X40" s="146"/>
      <c r="Y40" s="76"/>
      <c r="Z40" s="147"/>
      <c r="AB40" s="439"/>
      <c r="AC40" s="455" t="s">
        <v>183</v>
      </c>
      <c r="AD40" s="456"/>
      <c r="AE40" s="457"/>
    </row>
    <row r="41" spans="1:31" ht="15.75" customHeight="1" thickBot="1">
      <c r="A41" s="5">
        <v>37</v>
      </c>
      <c r="B41" s="13">
        <f>รายชื่อ!F41</f>
        <v>0</v>
      </c>
      <c r="C41" s="144"/>
      <c r="D41" s="145"/>
      <c r="E41" s="145"/>
      <c r="F41" s="145"/>
      <c r="G41" s="145"/>
      <c r="H41" s="145"/>
      <c r="I41" s="145"/>
      <c r="J41" s="146"/>
      <c r="K41" s="160"/>
      <c r="L41" s="165"/>
      <c r="N41" s="210">
        <v>2</v>
      </c>
      <c r="O41" s="449" t="s">
        <v>184</v>
      </c>
      <c r="P41" s="450"/>
      <c r="Q41" s="451"/>
      <c r="R41" s="5">
        <v>37</v>
      </c>
      <c r="S41" s="13">
        <f>รายชื่อ!F41</f>
        <v>0</v>
      </c>
      <c r="T41" s="144"/>
      <c r="U41" s="145"/>
      <c r="V41" s="145"/>
      <c r="W41" s="145"/>
      <c r="X41" s="146"/>
      <c r="Y41" s="76"/>
      <c r="Z41" s="147"/>
      <c r="AB41" s="210">
        <v>2</v>
      </c>
      <c r="AC41" s="449" t="s">
        <v>184</v>
      </c>
      <c r="AD41" s="450"/>
      <c r="AE41" s="451"/>
    </row>
    <row r="42" spans="1:31" ht="15.75" customHeight="1">
      <c r="A42" s="5">
        <v>38</v>
      </c>
      <c r="B42" s="13">
        <f>รายชื่อ!F42</f>
        <v>0</v>
      </c>
      <c r="C42" s="144"/>
      <c r="D42" s="145"/>
      <c r="E42" s="145"/>
      <c r="F42" s="145"/>
      <c r="G42" s="145"/>
      <c r="H42" s="145"/>
      <c r="I42" s="145"/>
      <c r="J42" s="146"/>
      <c r="K42" s="160"/>
      <c r="L42" s="165"/>
      <c r="N42" s="438">
        <v>3</v>
      </c>
      <c r="O42" s="440" t="s">
        <v>185</v>
      </c>
      <c r="P42" s="441"/>
      <c r="Q42" s="442"/>
      <c r="R42" s="5">
        <v>38</v>
      </c>
      <c r="S42" s="13">
        <f>รายชื่อ!F42</f>
        <v>0</v>
      </c>
      <c r="T42" s="144"/>
      <c r="U42" s="145"/>
      <c r="V42" s="145"/>
      <c r="W42" s="145"/>
      <c r="X42" s="146"/>
      <c r="Y42" s="76"/>
      <c r="Z42" s="147"/>
      <c r="AB42" s="438">
        <v>3</v>
      </c>
      <c r="AC42" s="440" t="s">
        <v>185</v>
      </c>
      <c r="AD42" s="441"/>
      <c r="AE42" s="442"/>
    </row>
    <row r="43" spans="1:31" ht="15.75" customHeight="1" thickBot="1">
      <c r="A43" s="5">
        <v>39</v>
      </c>
      <c r="B43" s="13">
        <f>รายชื่อ!F43</f>
        <v>0</v>
      </c>
      <c r="C43" s="144"/>
      <c r="D43" s="145"/>
      <c r="E43" s="145"/>
      <c r="F43" s="145"/>
      <c r="G43" s="145"/>
      <c r="H43" s="145"/>
      <c r="I43" s="145"/>
      <c r="J43" s="146"/>
      <c r="K43" s="160"/>
      <c r="L43" s="165"/>
      <c r="N43" s="439"/>
      <c r="O43" s="443" t="s">
        <v>186</v>
      </c>
      <c r="P43" s="444"/>
      <c r="Q43" s="445"/>
      <c r="R43" s="5">
        <v>39</v>
      </c>
      <c r="S43" s="13">
        <f>รายชื่อ!F43</f>
        <v>0</v>
      </c>
      <c r="T43" s="144"/>
      <c r="U43" s="145"/>
      <c r="V43" s="145"/>
      <c r="W43" s="145"/>
      <c r="X43" s="146"/>
      <c r="Y43" s="76"/>
      <c r="Z43" s="147"/>
      <c r="AB43" s="439"/>
      <c r="AC43" s="443" t="s">
        <v>186</v>
      </c>
      <c r="AD43" s="444"/>
      <c r="AE43" s="445"/>
    </row>
    <row r="44" spans="1:31" ht="15.75" customHeight="1" thickBot="1">
      <c r="A44" s="5">
        <v>40</v>
      </c>
      <c r="B44" s="13">
        <f>รายชื่อ!F44</f>
        <v>0</v>
      </c>
      <c r="C44" s="144"/>
      <c r="D44" s="145"/>
      <c r="E44" s="145"/>
      <c r="F44" s="145"/>
      <c r="G44" s="145"/>
      <c r="H44" s="145"/>
      <c r="I44" s="145"/>
      <c r="J44" s="146"/>
      <c r="K44" s="160"/>
      <c r="L44" s="165"/>
      <c r="N44" s="210">
        <v>4</v>
      </c>
      <c r="O44" s="446" t="s">
        <v>187</v>
      </c>
      <c r="P44" s="447"/>
      <c r="Q44" s="448"/>
      <c r="R44" s="5">
        <v>40</v>
      </c>
      <c r="S44" s="13">
        <f>รายชื่อ!F44</f>
        <v>0</v>
      </c>
      <c r="T44" s="144"/>
      <c r="U44" s="145"/>
      <c r="V44" s="145"/>
      <c r="W44" s="145"/>
      <c r="X44" s="146"/>
      <c r="Y44" s="76"/>
      <c r="Z44" s="147"/>
      <c r="AB44" s="210">
        <v>4</v>
      </c>
      <c r="AC44" s="446" t="s">
        <v>187</v>
      </c>
      <c r="AD44" s="447"/>
      <c r="AE44" s="448"/>
    </row>
    <row r="45" spans="1:31" ht="15.75" customHeight="1">
      <c r="A45" s="5">
        <v>41</v>
      </c>
      <c r="B45" s="13">
        <f>รายชื่อ!F45</f>
        <v>0</v>
      </c>
      <c r="C45" s="144"/>
      <c r="D45" s="145"/>
      <c r="E45" s="145"/>
      <c r="F45" s="145"/>
      <c r="G45" s="145"/>
      <c r="H45" s="145"/>
      <c r="I45" s="145"/>
      <c r="J45" s="146"/>
      <c r="K45" s="160"/>
      <c r="L45" s="165"/>
      <c r="N45" s="438">
        <v>5</v>
      </c>
      <c r="O45" s="440" t="s">
        <v>188</v>
      </c>
      <c r="P45" s="441"/>
      <c r="Q45" s="442"/>
      <c r="R45" s="5">
        <v>41</v>
      </c>
      <c r="S45" s="13">
        <f>รายชื่อ!F45</f>
        <v>0</v>
      </c>
      <c r="T45" s="144"/>
      <c r="U45" s="145"/>
      <c r="V45" s="145"/>
      <c r="W45" s="145"/>
      <c r="X45" s="146"/>
      <c r="Y45" s="76"/>
      <c r="Z45" s="147"/>
      <c r="AB45" s="438">
        <v>5</v>
      </c>
      <c r="AC45" s="440" t="s">
        <v>188</v>
      </c>
      <c r="AD45" s="441"/>
      <c r="AE45" s="442"/>
    </row>
    <row r="46" spans="1:31" ht="15.75" customHeight="1" thickBot="1">
      <c r="A46" s="5">
        <v>42</v>
      </c>
      <c r="B46" s="13">
        <f>รายชื่อ!F46</f>
        <v>0</v>
      </c>
      <c r="C46" s="144"/>
      <c r="D46" s="145"/>
      <c r="E46" s="145"/>
      <c r="F46" s="145"/>
      <c r="G46" s="145"/>
      <c r="H46" s="145"/>
      <c r="I46" s="145"/>
      <c r="J46" s="146"/>
      <c r="K46" s="160"/>
      <c r="L46" s="165"/>
      <c r="N46" s="439"/>
      <c r="O46" s="443" t="s">
        <v>189</v>
      </c>
      <c r="P46" s="444"/>
      <c r="Q46" s="445"/>
      <c r="R46" s="5">
        <v>42</v>
      </c>
      <c r="S46" s="13">
        <f>รายชื่อ!F46</f>
        <v>0</v>
      </c>
      <c r="T46" s="144"/>
      <c r="U46" s="145"/>
      <c r="V46" s="145"/>
      <c r="W46" s="145"/>
      <c r="X46" s="146"/>
      <c r="Y46" s="76"/>
      <c r="Z46" s="147"/>
      <c r="AB46" s="439"/>
      <c r="AC46" s="443" t="s">
        <v>189</v>
      </c>
      <c r="AD46" s="444"/>
      <c r="AE46" s="445"/>
    </row>
    <row r="47" spans="1:31" ht="15.75" customHeight="1">
      <c r="A47" s="5">
        <v>43</v>
      </c>
      <c r="B47" s="13">
        <f>รายชื่อ!F47</f>
        <v>0</v>
      </c>
      <c r="C47" s="144"/>
      <c r="D47" s="145"/>
      <c r="E47" s="145"/>
      <c r="F47" s="145"/>
      <c r="G47" s="145"/>
      <c r="H47" s="145"/>
      <c r="I47" s="145"/>
      <c r="J47" s="146"/>
      <c r="K47" s="160"/>
      <c r="L47" s="165"/>
      <c r="R47" s="5">
        <v>43</v>
      </c>
      <c r="S47" s="13">
        <f>รายชื่อ!F47</f>
        <v>0</v>
      </c>
      <c r="T47" s="144"/>
      <c r="U47" s="145"/>
      <c r="V47" s="145"/>
      <c r="W47" s="145"/>
      <c r="X47" s="146"/>
      <c r="Y47" s="76"/>
      <c r="Z47" s="147"/>
    </row>
    <row r="48" spans="1:31" ht="15.75" customHeight="1">
      <c r="A48" s="5">
        <v>44</v>
      </c>
      <c r="B48" s="13">
        <f>รายชื่อ!F48</f>
        <v>0</v>
      </c>
      <c r="C48" s="144"/>
      <c r="D48" s="145"/>
      <c r="E48" s="145"/>
      <c r="F48" s="145"/>
      <c r="G48" s="145"/>
      <c r="H48" s="145"/>
      <c r="I48" s="145"/>
      <c r="J48" s="146"/>
      <c r="K48" s="160"/>
      <c r="L48" s="165"/>
      <c r="R48" s="5">
        <v>44</v>
      </c>
      <c r="S48" s="13">
        <f>รายชื่อ!F48</f>
        <v>0</v>
      </c>
      <c r="T48" s="144"/>
      <c r="U48" s="145"/>
      <c r="V48" s="145"/>
      <c r="W48" s="145"/>
      <c r="X48" s="146"/>
      <c r="Y48" s="76"/>
      <c r="Z48" s="147"/>
    </row>
    <row r="49" spans="1:31" ht="15.75" customHeight="1">
      <c r="A49" s="5">
        <v>45</v>
      </c>
      <c r="B49" s="13">
        <f>รายชื่อ!F49</f>
        <v>0</v>
      </c>
      <c r="C49" s="144"/>
      <c r="D49" s="145"/>
      <c r="E49" s="145"/>
      <c r="F49" s="145"/>
      <c r="G49" s="145"/>
      <c r="H49" s="145"/>
      <c r="I49" s="145"/>
      <c r="J49" s="146"/>
      <c r="K49" s="160"/>
      <c r="L49" s="165"/>
      <c r="R49" s="5">
        <v>45</v>
      </c>
      <c r="S49" s="13">
        <f>รายชื่อ!F49</f>
        <v>0</v>
      </c>
      <c r="T49" s="144"/>
      <c r="U49" s="145"/>
      <c r="V49" s="145"/>
      <c r="W49" s="145"/>
      <c r="X49" s="146"/>
      <c r="Y49" s="76"/>
      <c r="Z49" s="147"/>
    </row>
    <row r="50" spans="1:31" ht="15.75" customHeight="1" thickBot="1">
      <c r="A50" s="6">
        <v>46</v>
      </c>
      <c r="B50" s="14">
        <f>รายชื่อ!F50</f>
        <v>0</v>
      </c>
      <c r="C50" s="148"/>
      <c r="D50" s="72"/>
      <c r="E50" s="72"/>
      <c r="F50" s="72"/>
      <c r="G50" s="72"/>
      <c r="H50" s="72"/>
      <c r="I50" s="72"/>
      <c r="J50" s="74"/>
      <c r="K50" s="161"/>
      <c r="L50" s="165"/>
      <c r="R50" s="6">
        <v>46</v>
      </c>
      <c r="S50" s="14">
        <f>รายชื่อ!F50</f>
        <v>0</v>
      </c>
      <c r="T50" s="148"/>
      <c r="U50" s="72"/>
      <c r="V50" s="72"/>
      <c r="W50" s="72"/>
      <c r="X50" s="73"/>
      <c r="Y50" s="86"/>
      <c r="Z50" s="149"/>
    </row>
    <row r="51" spans="1:31" ht="15.75" customHeight="1" thickBot="1">
      <c r="A51" s="54">
        <v>2</v>
      </c>
      <c r="B51" s="501" t="s">
        <v>1695</v>
      </c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205"/>
      <c r="N51" s="206"/>
      <c r="O51" s="206"/>
      <c r="P51" s="206"/>
      <c r="Q51" s="206"/>
      <c r="R51" s="486" t="s">
        <v>169</v>
      </c>
      <c r="S51" s="486"/>
      <c r="T51" s="486"/>
      <c r="U51" s="486"/>
      <c r="V51" s="486"/>
      <c r="W51" s="486"/>
      <c r="X51" s="486"/>
      <c r="Y51" s="486"/>
      <c r="Z51" s="486"/>
      <c r="AA51" s="486"/>
      <c r="AB51" s="486"/>
      <c r="AC51" s="486"/>
      <c r="AD51" s="486"/>
      <c r="AE51" s="486"/>
    </row>
    <row r="52" spans="1:31" ht="15.75" customHeight="1" thickBot="1">
      <c r="A52" s="488" t="s">
        <v>0</v>
      </c>
      <c r="B52" s="483" t="s">
        <v>2</v>
      </c>
      <c r="C52" s="504" t="s">
        <v>80</v>
      </c>
      <c r="D52" s="506" t="s">
        <v>81</v>
      </c>
      <c r="E52" s="506" t="s">
        <v>82</v>
      </c>
      <c r="F52" s="506" t="s">
        <v>83</v>
      </c>
      <c r="G52" s="506" t="s">
        <v>84</v>
      </c>
      <c r="H52" s="506" t="s">
        <v>85</v>
      </c>
      <c r="I52" s="506" t="s">
        <v>86</v>
      </c>
      <c r="J52" s="515" t="s">
        <v>87</v>
      </c>
      <c r="K52" s="518" t="s">
        <v>6</v>
      </c>
      <c r="L52" s="520" t="s">
        <v>11</v>
      </c>
      <c r="N52" s="207" t="s">
        <v>90</v>
      </c>
      <c r="O52" s="207"/>
      <c r="R52" s="496" t="s">
        <v>0</v>
      </c>
      <c r="S52" s="483" t="s">
        <v>2</v>
      </c>
      <c r="T52" s="414" t="s">
        <v>12</v>
      </c>
      <c r="U52" s="499"/>
      <c r="V52" s="499"/>
      <c r="W52" s="499"/>
      <c r="X52" s="500"/>
      <c r="Y52" s="405" t="s">
        <v>6</v>
      </c>
      <c r="Z52" s="411" t="s">
        <v>11</v>
      </c>
      <c r="AB52" s="207" t="s">
        <v>90</v>
      </c>
      <c r="AC52" s="207"/>
    </row>
    <row r="53" spans="1:31" ht="15.75" customHeight="1" thickBot="1">
      <c r="A53" s="489"/>
      <c r="B53" s="484"/>
      <c r="C53" s="505"/>
      <c r="D53" s="507"/>
      <c r="E53" s="507"/>
      <c r="F53" s="507"/>
      <c r="G53" s="507"/>
      <c r="H53" s="507"/>
      <c r="I53" s="507"/>
      <c r="J53" s="516"/>
      <c r="K53" s="519"/>
      <c r="L53" s="521"/>
      <c r="N53" s="478" t="s">
        <v>91</v>
      </c>
      <c r="O53" s="479"/>
      <c r="P53" s="478" t="s">
        <v>92</v>
      </c>
      <c r="Q53" s="479"/>
      <c r="R53" s="497"/>
      <c r="S53" s="484"/>
      <c r="T53" s="16" t="s">
        <v>190</v>
      </c>
      <c r="U53" s="16" t="s">
        <v>191</v>
      </c>
      <c r="V53" s="16" t="s">
        <v>192</v>
      </c>
      <c r="W53" s="16" t="s">
        <v>193</v>
      </c>
      <c r="X53" s="16" t="s">
        <v>194</v>
      </c>
      <c r="Y53" s="495"/>
      <c r="Z53" s="412"/>
      <c r="AB53" s="478" t="s">
        <v>91</v>
      </c>
      <c r="AC53" s="479"/>
      <c r="AD53" s="478" t="s">
        <v>92</v>
      </c>
      <c r="AE53" s="479"/>
    </row>
    <row r="54" spans="1:31" ht="15.75" customHeight="1" thickBot="1">
      <c r="A54" s="490"/>
      <c r="B54" s="485"/>
      <c r="C54" s="213">
        <v>3</v>
      </c>
      <c r="D54" s="214">
        <v>3</v>
      </c>
      <c r="E54" s="214">
        <v>3</v>
      </c>
      <c r="F54" s="214">
        <v>3</v>
      </c>
      <c r="G54" s="214">
        <v>3</v>
      </c>
      <c r="H54" s="214">
        <v>3</v>
      </c>
      <c r="I54" s="214">
        <v>3</v>
      </c>
      <c r="J54" s="215">
        <v>3</v>
      </c>
      <c r="K54" s="216">
        <f>SUM(C54:J54)</f>
        <v>24</v>
      </c>
      <c r="L54" s="521"/>
      <c r="N54" s="468" t="s">
        <v>93</v>
      </c>
      <c r="O54" s="469"/>
      <c r="P54" s="461" t="s">
        <v>112</v>
      </c>
      <c r="Q54" s="463"/>
      <c r="R54" s="498"/>
      <c r="S54" s="485"/>
      <c r="T54" s="11">
        <v>3</v>
      </c>
      <c r="U54" s="3">
        <v>3</v>
      </c>
      <c r="V54" s="3">
        <v>3</v>
      </c>
      <c r="W54" s="3">
        <v>3</v>
      </c>
      <c r="X54" s="4">
        <v>3</v>
      </c>
      <c r="Y54" s="6">
        <f>SUM(T54:X54)</f>
        <v>15</v>
      </c>
      <c r="Z54" s="487"/>
      <c r="AB54" s="468" t="s">
        <v>93</v>
      </c>
      <c r="AC54" s="469"/>
      <c r="AD54" s="461" t="s">
        <v>112</v>
      </c>
      <c r="AE54" s="463"/>
    </row>
    <row r="55" spans="1:31" ht="15.75" customHeight="1" thickBot="1">
      <c r="A55" s="35">
        <v>1</v>
      </c>
      <c r="B55" s="12">
        <f>รายชื่อ!F55</f>
        <v>0</v>
      </c>
      <c r="C55" s="140"/>
      <c r="D55" s="141"/>
      <c r="E55" s="141"/>
      <c r="F55" s="141"/>
      <c r="G55" s="141"/>
      <c r="H55" s="141"/>
      <c r="I55" s="141"/>
      <c r="J55" s="142"/>
      <c r="K55" s="166"/>
      <c r="L55" s="165"/>
      <c r="N55" s="470"/>
      <c r="O55" s="471"/>
      <c r="P55" s="455" t="s">
        <v>113</v>
      </c>
      <c r="Q55" s="457"/>
      <c r="R55" s="35">
        <v>1</v>
      </c>
      <c r="S55" s="12">
        <f>รายชื่อ!F55</f>
        <v>0</v>
      </c>
      <c r="T55" s="150"/>
      <c r="U55" s="151"/>
      <c r="V55" s="151"/>
      <c r="W55" s="151"/>
      <c r="X55" s="152"/>
      <c r="Y55" s="81"/>
      <c r="Z55" s="143"/>
      <c r="AB55" s="470"/>
      <c r="AC55" s="471"/>
      <c r="AD55" s="455" t="s">
        <v>113</v>
      </c>
      <c r="AE55" s="457"/>
    </row>
    <row r="56" spans="1:31" ht="15.75" customHeight="1">
      <c r="A56" s="5">
        <v>2</v>
      </c>
      <c r="B56" s="49">
        <f>รายชื่อ!F56</f>
        <v>0</v>
      </c>
      <c r="C56" s="144"/>
      <c r="D56" s="145"/>
      <c r="E56" s="145"/>
      <c r="F56" s="145"/>
      <c r="G56" s="145"/>
      <c r="H56" s="145"/>
      <c r="I56" s="145"/>
      <c r="J56" s="146"/>
      <c r="K56" s="160"/>
      <c r="L56" s="165"/>
      <c r="N56" s="468" t="s">
        <v>94</v>
      </c>
      <c r="O56" s="469"/>
      <c r="P56" s="461" t="s">
        <v>95</v>
      </c>
      <c r="Q56" s="463"/>
      <c r="R56" s="5">
        <v>2</v>
      </c>
      <c r="S56" s="13">
        <f>รายชื่อ!F56</f>
        <v>0</v>
      </c>
      <c r="T56" s="144"/>
      <c r="U56" s="145"/>
      <c r="V56" s="145"/>
      <c r="W56" s="145"/>
      <c r="X56" s="146"/>
      <c r="Y56" s="76"/>
      <c r="Z56" s="147"/>
      <c r="AB56" s="468" t="s">
        <v>94</v>
      </c>
      <c r="AC56" s="469"/>
      <c r="AD56" s="461" t="s">
        <v>95</v>
      </c>
      <c r="AE56" s="463"/>
    </row>
    <row r="57" spans="1:31" ht="15.75" customHeight="1">
      <c r="A57" s="5">
        <v>3</v>
      </c>
      <c r="B57" s="49">
        <f>รายชื่อ!F57</f>
        <v>0</v>
      </c>
      <c r="C57" s="144"/>
      <c r="D57" s="145"/>
      <c r="E57" s="145"/>
      <c r="F57" s="145"/>
      <c r="G57" s="145"/>
      <c r="H57" s="145"/>
      <c r="I57" s="145"/>
      <c r="J57" s="146"/>
      <c r="K57" s="160"/>
      <c r="L57" s="165"/>
      <c r="N57" s="472"/>
      <c r="O57" s="473"/>
      <c r="P57" s="476" t="s">
        <v>114</v>
      </c>
      <c r="Q57" s="477"/>
      <c r="R57" s="5">
        <v>3</v>
      </c>
      <c r="S57" s="13">
        <f>รายชื่อ!F57</f>
        <v>0</v>
      </c>
      <c r="T57" s="144"/>
      <c r="U57" s="145"/>
      <c r="V57" s="145"/>
      <c r="W57" s="145"/>
      <c r="X57" s="146"/>
      <c r="Y57" s="76"/>
      <c r="Z57" s="147"/>
      <c r="AB57" s="472"/>
      <c r="AC57" s="473"/>
      <c r="AD57" s="476" t="s">
        <v>114</v>
      </c>
      <c r="AE57" s="477"/>
    </row>
    <row r="58" spans="1:31" ht="15.75" customHeight="1">
      <c r="A58" s="5">
        <v>4</v>
      </c>
      <c r="B58" s="49">
        <f>รายชื่อ!F58</f>
        <v>0</v>
      </c>
      <c r="C58" s="144"/>
      <c r="D58" s="145"/>
      <c r="E58" s="145"/>
      <c r="F58" s="145"/>
      <c r="G58" s="145"/>
      <c r="H58" s="145"/>
      <c r="I58" s="145"/>
      <c r="J58" s="146"/>
      <c r="K58" s="160"/>
      <c r="L58" s="165"/>
      <c r="N58" s="472"/>
      <c r="O58" s="473"/>
      <c r="P58" s="476" t="s">
        <v>96</v>
      </c>
      <c r="Q58" s="477"/>
      <c r="R58" s="5">
        <v>4</v>
      </c>
      <c r="S58" s="13">
        <f>รายชื่อ!F58</f>
        <v>0</v>
      </c>
      <c r="T58" s="144"/>
      <c r="U58" s="145"/>
      <c r="V58" s="145"/>
      <c r="W58" s="145"/>
      <c r="X58" s="146"/>
      <c r="Y58" s="76"/>
      <c r="Z58" s="147"/>
      <c r="AB58" s="472"/>
      <c r="AC58" s="473"/>
      <c r="AD58" s="476" t="s">
        <v>96</v>
      </c>
      <c r="AE58" s="477"/>
    </row>
    <row r="59" spans="1:31" ht="15.75" customHeight="1">
      <c r="A59" s="5">
        <v>5</v>
      </c>
      <c r="B59" s="49">
        <f>รายชื่อ!F59</f>
        <v>0</v>
      </c>
      <c r="C59" s="144"/>
      <c r="D59" s="145"/>
      <c r="E59" s="145"/>
      <c r="F59" s="145"/>
      <c r="G59" s="145"/>
      <c r="H59" s="145"/>
      <c r="I59" s="145"/>
      <c r="J59" s="146"/>
      <c r="K59" s="160"/>
      <c r="L59" s="165"/>
      <c r="N59" s="472"/>
      <c r="O59" s="473"/>
      <c r="P59" s="476" t="s">
        <v>97</v>
      </c>
      <c r="Q59" s="477"/>
      <c r="R59" s="5">
        <v>5</v>
      </c>
      <c r="S59" s="13">
        <f>รายชื่อ!F59</f>
        <v>0</v>
      </c>
      <c r="T59" s="144"/>
      <c r="U59" s="145"/>
      <c r="V59" s="145"/>
      <c r="W59" s="145"/>
      <c r="X59" s="146"/>
      <c r="Y59" s="76"/>
      <c r="Z59" s="147"/>
      <c r="AB59" s="472"/>
      <c r="AC59" s="473"/>
      <c r="AD59" s="476" t="s">
        <v>97</v>
      </c>
      <c r="AE59" s="477"/>
    </row>
    <row r="60" spans="1:31" ht="15.75" customHeight="1" thickBot="1">
      <c r="A60" s="5">
        <v>6</v>
      </c>
      <c r="B60" s="49">
        <f>รายชื่อ!F60</f>
        <v>0</v>
      </c>
      <c r="C60" s="144"/>
      <c r="D60" s="145"/>
      <c r="E60" s="145"/>
      <c r="F60" s="145"/>
      <c r="G60" s="145"/>
      <c r="H60" s="145"/>
      <c r="I60" s="145"/>
      <c r="J60" s="146"/>
      <c r="K60" s="160"/>
      <c r="L60" s="165"/>
      <c r="N60" s="470"/>
      <c r="O60" s="471"/>
      <c r="P60" s="455" t="s">
        <v>115</v>
      </c>
      <c r="Q60" s="457"/>
      <c r="R60" s="5">
        <v>6</v>
      </c>
      <c r="S60" s="13">
        <f>รายชื่อ!F60</f>
        <v>0</v>
      </c>
      <c r="T60" s="144"/>
      <c r="U60" s="145"/>
      <c r="V60" s="145"/>
      <c r="W60" s="145"/>
      <c r="X60" s="146"/>
      <c r="Y60" s="76"/>
      <c r="Z60" s="147"/>
      <c r="AB60" s="470"/>
      <c r="AC60" s="471"/>
      <c r="AD60" s="455" t="s">
        <v>115</v>
      </c>
      <c r="AE60" s="457"/>
    </row>
    <row r="61" spans="1:31" ht="15.75" customHeight="1">
      <c r="A61" s="5">
        <v>7</v>
      </c>
      <c r="B61" s="49">
        <f>รายชื่อ!F61</f>
        <v>0</v>
      </c>
      <c r="C61" s="144"/>
      <c r="D61" s="145"/>
      <c r="E61" s="145"/>
      <c r="F61" s="145"/>
      <c r="G61" s="145"/>
      <c r="H61" s="145"/>
      <c r="I61" s="145"/>
      <c r="J61" s="146"/>
      <c r="K61" s="160"/>
      <c r="L61" s="165"/>
      <c r="N61" s="468" t="s">
        <v>98</v>
      </c>
      <c r="O61" s="469"/>
      <c r="P61" s="461" t="s">
        <v>99</v>
      </c>
      <c r="Q61" s="463"/>
      <c r="R61" s="5">
        <v>7</v>
      </c>
      <c r="S61" s="13">
        <f>รายชื่อ!F61</f>
        <v>0</v>
      </c>
      <c r="T61" s="144"/>
      <c r="U61" s="145"/>
      <c r="V61" s="145"/>
      <c r="W61" s="145"/>
      <c r="X61" s="146"/>
      <c r="Y61" s="76"/>
      <c r="Z61" s="147"/>
      <c r="AB61" s="468" t="s">
        <v>98</v>
      </c>
      <c r="AC61" s="469"/>
      <c r="AD61" s="461" t="s">
        <v>99</v>
      </c>
      <c r="AE61" s="463"/>
    </row>
    <row r="62" spans="1:31" ht="15.75" customHeight="1">
      <c r="A62" s="5">
        <v>8</v>
      </c>
      <c r="B62" s="49">
        <f>รายชื่อ!F62</f>
        <v>0</v>
      </c>
      <c r="C62" s="144"/>
      <c r="D62" s="145"/>
      <c r="E62" s="145"/>
      <c r="F62" s="145"/>
      <c r="G62" s="145"/>
      <c r="H62" s="145"/>
      <c r="I62" s="145"/>
      <c r="J62" s="146"/>
      <c r="K62" s="160"/>
      <c r="L62" s="165"/>
      <c r="N62" s="472"/>
      <c r="O62" s="473"/>
      <c r="P62" s="476" t="s">
        <v>100</v>
      </c>
      <c r="Q62" s="477"/>
      <c r="R62" s="5">
        <v>8</v>
      </c>
      <c r="S62" s="13">
        <f>รายชื่อ!F62</f>
        <v>0</v>
      </c>
      <c r="T62" s="144"/>
      <c r="U62" s="145"/>
      <c r="V62" s="145"/>
      <c r="W62" s="145"/>
      <c r="X62" s="146"/>
      <c r="Y62" s="76"/>
      <c r="Z62" s="147"/>
      <c r="AB62" s="472"/>
      <c r="AC62" s="473"/>
      <c r="AD62" s="476" t="s">
        <v>100</v>
      </c>
      <c r="AE62" s="477"/>
    </row>
    <row r="63" spans="1:31" ht="15.75" customHeight="1" thickBot="1">
      <c r="A63" s="5">
        <v>9</v>
      </c>
      <c r="B63" s="49">
        <f>รายชื่อ!F63</f>
        <v>0</v>
      </c>
      <c r="C63" s="144"/>
      <c r="D63" s="145"/>
      <c r="E63" s="145"/>
      <c r="F63" s="145"/>
      <c r="G63" s="145"/>
      <c r="H63" s="145"/>
      <c r="I63" s="145"/>
      <c r="J63" s="146"/>
      <c r="K63" s="160"/>
      <c r="L63" s="165"/>
      <c r="N63" s="470"/>
      <c r="O63" s="471"/>
      <c r="P63" s="455" t="s">
        <v>116</v>
      </c>
      <c r="Q63" s="457"/>
      <c r="R63" s="5">
        <v>9</v>
      </c>
      <c r="S63" s="13">
        <f>รายชื่อ!F63</f>
        <v>0</v>
      </c>
      <c r="T63" s="144"/>
      <c r="U63" s="145"/>
      <c r="V63" s="145"/>
      <c r="W63" s="145"/>
      <c r="X63" s="146"/>
      <c r="Y63" s="76"/>
      <c r="Z63" s="147"/>
      <c r="AB63" s="470"/>
      <c r="AC63" s="471"/>
      <c r="AD63" s="455" t="s">
        <v>116</v>
      </c>
      <c r="AE63" s="457"/>
    </row>
    <row r="64" spans="1:31" ht="15.75" customHeight="1" thickBot="1">
      <c r="A64" s="5">
        <v>10</v>
      </c>
      <c r="B64" s="49">
        <f>รายชื่อ!F64</f>
        <v>0</v>
      </c>
      <c r="C64" s="144"/>
      <c r="D64" s="145"/>
      <c r="E64" s="145"/>
      <c r="F64" s="145"/>
      <c r="G64" s="145"/>
      <c r="H64" s="145"/>
      <c r="I64" s="145"/>
      <c r="J64" s="146"/>
      <c r="K64" s="160"/>
      <c r="L64" s="165"/>
      <c r="N64" s="458" t="s">
        <v>101</v>
      </c>
      <c r="O64" s="460"/>
      <c r="P64" s="449" t="s">
        <v>102</v>
      </c>
      <c r="Q64" s="451"/>
      <c r="R64" s="5">
        <v>10</v>
      </c>
      <c r="S64" s="13">
        <f>รายชื่อ!F64</f>
        <v>0</v>
      </c>
      <c r="T64" s="144"/>
      <c r="U64" s="145"/>
      <c r="V64" s="145"/>
      <c r="W64" s="145"/>
      <c r="X64" s="146"/>
      <c r="Y64" s="76"/>
      <c r="Z64" s="147"/>
      <c r="AB64" s="458" t="s">
        <v>101</v>
      </c>
      <c r="AC64" s="460"/>
      <c r="AD64" s="449" t="s">
        <v>102</v>
      </c>
      <c r="AE64" s="451"/>
    </row>
    <row r="65" spans="1:31" ht="15.75" customHeight="1">
      <c r="A65" s="5">
        <v>11</v>
      </c>
      <c r="B65" s="49">
        <f>รายชื่อ!F65</f>
        <v>0</v>
      </c>
      <c r="C65" s="144"/>
      <c r="D65" s="145"/>
      <c r="E65" s="145"/>
      <c r="F65" s="145"/>
      <c r="G65" s="145"/>
      <c r="H65" s="145"/>
      <c r="I65" s="145"/>
      <c r="J65" s="146"/>
      <c r="K65" s="160"/>
      <c r="L65" s="165"/>
      <c r="R65" s="5">
        <v>11</v>
      </c>
      <c r="S65" s="13">
        <f>รายชื่อ!F65</f>
        <v>0</v>
      </c>
      <c r="T65" s="144"/>
      <c r="U65" s="145"/>
      <c r="V65" s="145"/>
      <c r="W65" s="145"/>
      <c r="X65" s="146"/>
      <c r="Y65" s="76"/>
      <c r="Z65" s="147"/>
    </row>
    <row r="66" spans="1:31" ht="15.75" customHeight="1" thickBot="1">
      <c r="A66" s="5">
        <v>12</v>
      </c>
      <c r="B66" s="49">
        <f>รายชื่อ!F66</f>
        <v>0</v>
      </c>
      <c r="C66" s="144"/>
      <c r="D66" s="145"/>
      <c r="E66" s="145"/>
      <c r="F66" s="145"/>
      <c r="G66" s="145"/>
      <c r="H66" s="145"/>
      <c r="I66" s="145"/>
      <c r="J66" s="146"/>
      <c r="K66" s="160"/>
      <c r="L66" s="165"/>
      <c r="N66" s="207" t="s">
        <v>103</v>
      </c>
      <c r="O66" s="207"/>
      <c r="R66" s="5">
        <v>12</v>
      </c>
      <c r="S66" s="13">
        <f>รายชื่อ!F66</f>
        <v>0</v>
      </c>
      <c r="T66" s="144"/>
      <c r="U66" s="145"/>
      <c r="V66" s="145"/>
      <c r="W66" s="145"/>
      <c r="X66" s="146"/>
      <c r="Y66" s="76"/>
      <c r="Z66" s="147"/>
      <c r="AB66" s="207" t="s">
        <v>103</v>
      </c>
      <c r="AC66" s="207"/>
    </row>
    <row r="67" spans="1:31" ht="15.75" customHeight="1" thickBot="1">
      <c r="A67" s="5">
        <v>13</v>
      </c>
      <c r="B67" s="49">
        <f>รายชื่อ!F67</f>
        <v>0</v>
      </c>
      <c r="C67" s="144"/>
      <c r="D67" s="145"/>
      <c r="E67" s="145"/>
      <c r="F67" s="145"/>
      <c r="G67" s="145"/>
      <c r="H67" s="145"/>
      <c r="I67" s="145"/>
      <c r="J67" s="146"/>
      <c r="K67" s="160"/>
      <c r="L67" s="165"/>
      <c r="N67" s="458" t="s">
        <v>91</v>
      </c>
      <c r="O67" s="460"/>
      <c r="P67" s="458" t="s">
        <v>92</v>
      </c>
      <c r="Q67" s="460"/>
      <c r="R67" s="5">
        <v>13</v>
      </c>
      <c r="S67" s="13">
        <f>รายชื่อ!F67</f>
        <v>0</v>
      </c>
      <c r="T67" s="144"/>
      <c r="U67" s="145"/>
      <c r="V67" s="145"/>
      <c r="W67" s="145"/>
      <c r="X67" s="146"/>
      <c r="Y67" s="76"/>
      <c r="Z67" s="147"/>
      <c r="AB67" s="458" t="s">
        <v>91</v>
      </c>
      <c r="AC67" s="460"/>
      <c r="AD67" s="458" t="s">
        <v>92</v>
      </c>
      <c r="AE67" s="460"/>
    </row>
    <row r="68" spans="1:31" ht="15.75" customHeight="1">
      <c r="A68" s="5">
        <v>14</v>
      </c>
      <c r="B68" s="49">
        <f>รายชื่อ!F68</f>
        <v>0</v>
      </c>
      <c r="C68" s="144"/>
      <c r="D68" s="145"/>
      <c r="E68" s="145"/>
      <c r="F68" s="145"/>
      <c r="G68" s="145"/>
      <c r="H68" s="145"/>
      <c r="I68" s="145"/>
      <c r="J68" s="146"/>
      <c r="K68" s="160"/>
      <c r="L68" s="165"/>
      <c r="N68" s="468" t="s">
        <v>93</v>
      </c>
      <c r="O68" s="469"/>
      <c r="P68" s="461" t="s">
        <v>104</v>
      </c>
      <c r="Q68" s="463"/>
      <c r="R68" s="5">
        <v>14</v>
      </c>
      <c r="S68" s="13">
        <f>รายชื่อ!F68</f>
        <v>0</v>
      </c>
      <c r="T68" s="144"/>
      <c r="U68" s="145"/>
      <c r="V68" s="145"/>
      <c r="W68" s="145"/>
      <c r="X68" s="146"/>
      <c r="Y68" s="76"/>
      <c r="Z68" s="147"/>
      <c r="AB68" s="468" t="s">
        <v>93</v>
      </c>
      <c r="AC68" s="469"/>
      <c r="AD68" s="461" t="s">
        <v>104</v>
      </c>
      <c r="AE68" s="463"/>
    </row>
    <row r="69" spans="1:31" ht="15.75" customHeight="1" thickBot="1">
      <c r="A69" s="5">
        <v>15</v>
      </c>
      <c r="B69" s="49">
        <f>รายชื่อ!F69</f>
        <v>0</v>
      </c>
      <c r="C69" s="144"/>
      <c r="D69" s="145"/>
      <c r="E69" s="145"/>
      <c r="F69" s="145"/>
      <c r="G69" s="145"/>
      <c r="H69" s="145"/>
      <c r="I69" s="145"/>
      <c r="J69" s="146"/>
      <c r="K69" s="160"/>
      <c r="L69" s="165"/>
      <c r="N69" s="470"/>
      <c r="O69" s="471"/>
      <c r="P69" s="455" t="s">
        <v>106</v>
      </c>
      <c r="Q69" s="457"/>
      <c r="R69" s="5">
        <v>15</v>
      </c>
      <c r="S69" s="13">
        <f>รายชื่อ!F69</f>
        <v>0</v>
      </c>
      <c r="T69" s="144"/>
      <c r="U69" s="145"/>
      <c r="V69" s="145"/>
      <c r="W69" s="145"/>
      <c r="X69" s="146"/>
      <c r="Y69" s="76"/>
      <c r="Z69" s="147"/>
      <c r="AB69" s="470"/>
      <c r="AC69" s="471"/>
      <c r="AD69" s="455" t="s">
        <v>106</v>
      </c>
      <c r="AE69" s="457"/>
    </row>
    <row r="70" spans="1:31" ht="15.75" customHeight="1">
      <c r="A70" s="5">
        <v>16</v>
      </c>
      <c r="B70" s="49">
        <f>รายชื่อ!F70</f>
        <v>0</v>
      </c>
      <c r="C70" s="144"/>
      <c r="D70" s="145"/>
      <c r="E70" s="145"/>
      <c r="F70" s="145"/>
      <c r="G70" s="145"/>
      <c r="H70" s="145"/>
      <c r="I70" s="145"/>
      <c r="J70" s="146"/>
      <c r="K70" s="160"/>
      <c r="L70" s="165"/>
      <c r="N70" s="468" t="s">
        <v>94</v>
      </c>
      <c r="O70" s="469"/>
      <c r="P70" s="461" t="s">
        <v>104</v>
      </c>
      <c r="Q70" s="463"/>
      <c r="R70" s="5">
        <v>16</v>
      </c>
      <c r="S70" s="13">
        <f>รายชื่อ!F70</f>
        <v>0</v>
      </c>
      <c r="T70" s="144"/>
      <c r="U70" s="145"/>
      <c r="V70" s="145"/>
      <c r="W70" s="145"/>
      <c r="X70" s="146"/>
      <c r="Y70" s="76"/>
      <c r="Z70" s="147"/>
      <c r="AB70" s="468" t="s">
        <v>94</v>
      </c>
      <c r="AC70" s="469"/>
      <c r="AD70" s="461" t="s">
        <v>104</v>
      </c>
      <c r="AE70" s="463"/>
    </row>
    <row r="71" spans="1:31" ht="15.75" customHeight="1" thickBot="1">
      <c r="A71" s="5">
        <v>17</v>
      </c>
      <c r="B71" s="49">
        <f>รายชื่อ!F71</f>
        <v>0</v>
      </c>
      <c r="C71" s="144"/>
      <c r="D71" s="145"/>
      <c r="E71" s="145"/>
      <c r="F71" s="145"/>
      <c r="G71" s="145"/>
      <c r="H71" s="145"/>
      <c r="I71" s="145"/>
      <c r="J71" s="146"/>
      <c r="K71" s="160"/>
      <c r="L71" s="165"/>
      <c r="N71" s="470"/>
      <c r="O71" s="471"/>
      <c r="P71" s="455" t="s">
        <v>107</v>
      </c>
      <c r="Q71" s="457"/>
      <c r="R71" s="5">
        <v>17</v>
      </c>
      <c r="S71" s="13">
        <f>รายชื่อ!F71</f>
        <v>0</v>
      </c>
      <c r="T71" s="144"/>
      <c r="U71" s="145"/>
      <c r="V71" s="145"/>
      <c r="W71" s="145"/>
      <c r="X71" s="146"/>
      <c r="Y71" s="76"/>
      <c r="Z71" s="147"/>
      <c r="AB71" s="470"/>
      <c r="AC71" s="471"/>
      <c r="AD71" s="455" t="s">
        <v>107</v>
      </c>
      <c r="AE71" s="457"/>
    </row>
    <row r="72" spans="1:31" ht="15.75" customHeight="1">
      <c r="A72" s="5">
        <v>18</v>
      </c>
      <c r="B72" s="49">
        <f>รายชื่อ!F72</f>
        <v>0</v>
      </c>
      <c r="C72" s="144"/>
      <c r="D72" s="145"/>
      <c r="E72" s="145"/>
      <c r="F72" s="145"/>
      <c r="G72" s="145"/>
      <c r="H72" s="145"/>
      <c r="I72" s="145"/>
      <c r="J72" s="146"/>
      <c r="K72" s="160"/>
      <c r="L72" s="165"/>
      <c r="N72" s="468" t="s">
        <v>98</v>
      </c>
      <c r="O72" s="469"/>
      <c r="P72" s="461" t="s">
        <v>105</v>
      </c>
      <c r="Q72" s="463"/>
      <c r="R72" s="5">
        <v>18</v>
      </c>
      <c r="S72" s="13">
        <f>รายชื่อ!F72</f>
        <v>0</v>
      </c>
      <c r="T72" s="144"/>
      <c r="U72" s="145"/>
      <c r="V72" s="145"/>
      <c r="W72" s="145"/>
      <c r="X72" s="146"/>
      <c r="Y72" s="76"/>
      <c r="Z72" s="147"/>
      <c r="AB72" s="468" t="s">
        <v>98</v>
      </c>
      <c r="AC72" s="469"/>
      <c r="AD72" s="461" t="s">
        <v>105</v>
      </c>
      <c r="AE72" s="463"/>
    </row>
    <row r="73" spans="1:31" ht="15.75" customHeight="1" thickBot="1">
      <c r="A73" s="5">
        <v>19</v>
      </c>
      <c r="B73" s="49">
        <f>รายชื่อ!F73</f>
        <v>0</v>
      </c>
      <c r="C73" s="144"/>
      <c r="D73" s="145"/>
      <c r="E73" s="145"/>
      <c r="F73" s="145"/>
      <c r="G73" s="145"/>
      <c r="H73" s="145"/>
      <c r="I73" s="145"/>
      <c r="J73" s="146"/>
      <c r="K73" s="160"/>
      <c r="L73" s="165"/>
      <c r="N73" s="470"/>
      <c r="O73" s="471"/>
      <c r="P73" s="455" t="s">
        <v>108</v>
      </c>
      <c r="Q73" s="457"/>
      <c r="R73" s="5">
        <v>19</v>
      </c>
      <c r="S73" s="13">
        <f>รายชื่อ!F73</f>
        <v>0</v>
      </c>
      <c r="T73" s="144"/>
      <c r="U73" s="145"/>
      <c r="V73" s="145"/>
      <c r="W73" s="145"/>
      <c r="X73" s="146"/>
      <c r="Y73" s="76"/>
      <c r="Z73" s="147"/>
      <c r="AB73" s="470"/>
      <c r="AC73" s="471"/>
      <c r="AD73" s="455" t="s">
        <v>108</v>
      </c>
      <c r="AE73" s="457"/>
    </row>
    <row r="74" spans="1:31" ht="15.75" customHeight="1">
      <c r="A74" s="5">
        <v>20</v>
      </c>
      <c r="B74" s="49">
        <f>รายชื่อ!F74</f>
        <v>0</v>
      </c>
      <c r="C74" s="144"/>
      <c r="D74" s="145"/>
      <c r="E74" s="145"/>
      <c r="F74" s="145"/>
      <c r="G74" s="145"/>
      <c r="H74" s="145"/>
      <c r="I74" s="145"/>
      <c r="J74" s="146"/>
      <c r="K74" s="160"/>
      <c r="L74" s="165"/>
      <c r="N74" s="468" t="s">
        <v>101</v>
      </c>
      <c r="O74" s="469"/>
      <c r="P74" s="461" t="s">
        <v>109</v>
      </c>
      <c r="Q74" s="463"/>
      <c r="R74" s="5">
        <v>20</v>
      </c>
      <c r="S74" s="13">
        <f>รายชื่อ!F74</f>
        <v>0</v>
      </c>
      <c r="T74" s="144"/>
      <c r="U74" s="145"/>
      <c r="V74" s="145"/>
      <c r="W74" s="145"/>
      <c r="X74" s="146"/>
      <c r="Y74" s="76"/>
      <c r="Z74" s="147"/>
      <c r="AB74" s="468" t="s">
        <v>101</v>
      </c>
      <c r="AC74" s="469"/>
      <c r="AD74" s="461" t="s">
        <v>109</v>
      </c>
      <c r="AE74" s="463"/>
    </row>
    <row r="75" spans="1:31" ht="15.75" customHeight="1">
      <c r="A75" s="5">
        <v>21</v>
      </c>
      <c r="B75" s="49">
        <f>รายชื่อ!F75</f>
        <v>0</v>
      </c>
      <c r="C75" s="144"/>
      <c r="D75" s="145"/>
      <c r="E75" s="145"/>
      <c r="F75" s="145"/>
      <c r="G75" s="145"/>
      <c r="H75" s="145"/>
      <c r="I75" s="145"/>
      <c r="J75" s="146"/>
      <c r="K75" s="160"/>
      <c r="L75" s="165"/>
      <c r="N75" s="472"/>
      <c r="O75" s="473"/>
      <c r="P75" s="474" t="s">
        <v>110</v>
      </c>
      <c r="Q75" s="475"/>
      <c r="R75" s="5">
        <v>21</v>
      </c>
      <c r="S75" s="13">
        <f>รายชื่อ!F75</f>
        <v>0</v>
      </c>
      <c r="T75" s="144"/>
      <c r="U75" s="145"/>
      <c r="V75" s="145"/>
      <c r="W75" s="145"/>
      <c r="X75" s="146"/>
      <c r="Y75" s="76"/>
      <c r="Z75" s="147"/>
      <c r="AB75" s="472"/>
      <c r="AC75" s="473"/>
      <c r="AD75" s="474" t="s">
        <v>110</v>
      </c>
      <c r="AE75" s="475"/>
    </row>
    <row r="76" spans="1:31" ht="15.75" customHeight="1" thickBot="1">
      <c r="A76" s="5">
        <v>22</v>
      </c>
      <c r="B76" s="49">
        <f>รายชื่อ!F76</f>
        <v>0</v>
      </c>
      <c r="C76" s="144"/>
      <c r="D76" s="145"/>
      <c r="E76" s="145"/>
      <c r="F76" s="145"/>
      <c r="G76" s="145"/>
      <c r="H76" s="145"/>
      <c r="I76" s="145"/>
      <c r="J76" s="146"/>
      <c r="K76" s="160"/>
      <c r="L76" s="165"/>
      <c r="N76" s="470"/>
      <c r="O76" s="471"/>
      <c r="P76" s="455" t="s">
        <v>111</v>
      </c>
      <c r="Q76" s="457"/>
      <c r="R76" s="5">
        <v>22</v>
      </c>
      <c r="S76" s="13">
        <f>รายชื่อ!F76</f>
        <v>0</v>
      </c>
      <c r="T76" s="144"/>
      <c r="U76" s="145"/>
      <c r="V76" s="145"/>
      <c r="W76" s="145"/>
      <c r="X76" s="146"/>
      <c r="Y76" s="76"/>
      <c r="Z76" s="147"/>
      <c r="AB76" s="470"/>
      <c r="AC76" s="471"/>
      <c r="AD76" s="455" t="s">
        <v>111</v>
      </c>
      <c r="AE76" s="457"/>
    </row>
    <row r="77" spans="1:31" ht="15.75" customHeight="1">
      <c r="A77" s="5">
        <v>23</v>
      </c>
      <c r="B77" s="49">
        <f>รายชื่อ!F77</f>
        <v>0</v>
      </c>
      <c r="C77" s="144"/>
      <c r="D77" s="145"/>
      <c r="E77" s="145"/>
      <c r="F77" s="145"/>
      <c r="G77" s="145"/>
      <c r="H77" s="145"/>
      <c r="I77" s="145"/>
      <c r="J77" s="146"/>
      <c r="K77" s="160"/>
      <c r="L77" s="165"/>
      <c r="R77" s="5">
        <v>23</v>
      </c>
      <c r="S77" s="13">
        <f>รายชื่อ!F77</f>
        <v>0</v>
      </c>
      <c r="T77" s="144"/>
      <c r="U77" s="145"/>
      <c r="V77" s="145"/>
      <c r="W77" s="145"/>
      <c r="X77" s="146"/>
      <c r="Y77" s="76"/>
      <c r="Z77" s="147"/>
    </row>
    <row r="78" spans="1:31" ht="15.75" customHeight="1" thickBot="1">
      <c r="A78" s="5">
        <v>24</v>
      </c>
      <c r="B78" s="49">
        <f>รายชื่อ!F78</f>
        <v>0</v>
      </c>
      <c r="C78" s="144"/>
      <c r="D78" s="145"/>
      <c r="E78" s="145"/>
      <c r="F78" s="145"/>
      <c r="G78" s="145"/>
      <c r="H78" s="145"/>
      <c r="I78" s="145"/>
      <c r="J78" s="146"/>
      <c r="K78" s="160"/>
      <c r="L78" s="165"/>
      <c r="N78" s="464" t="s">
        <v>170</v>
      </c>
      <c r="O78" s="464"/>
      <c r="P78" s="464"/>
      <c r="Q78" s="464"/>
      <c r="R78" s="5">
        <v>24</v>
      </c>
      <c r="S78" s="13">
        <f>รายชื่อ!F78</f>
        <v>0</v>
      </c>
      <c r="T78" s="144"/>
      <c r="U78" s="145"/>
      <c r="V78" s="145"/>
      <c r="W78" s="145"/>
      <c r="X78" s="146"/>
      <c r="Y78" s="76"/>
      <c r="Z78" s="147"/>
      <c r="AB78" s="464" t="s">
        <v>170</v>
      </c>
      <c r="AC78" s="464"/>
      <c r="AD78" s="464"/>
      <c r="AE78" s="464"/>
    </row>
    <row r="79" spans="1:31" ht="15.75" customHeight="1" thickBot="1">
      <c r="A79" s="5">
        <v>25</v>
      </c>
      <c r="B79" s="49">
        <f>รายชื่อ!F79</f>
        <v>0</v>
      </c>
      <c r="C79" s="144"/>
      <c r="D79" s="145"/>
      <c r="E79" s="145"/>
      <c r="F79" s="145"/>
      <c r="G79" s="145"/>
      <c r="H79" s="145"/>
      <c r="I79" s="145"/>
      <c r="J79" s="146"/>
      <c r="K79" s="160"/>
      <c r="L79" s="165"/>
      <c r="N79" s="209" t="s">
        <v>180</v>
      </c>
      <c r="O79" s="458" t="s">
        <v>171</v>
      </c>
      <c r="P79" s="459"/>
      <c r="Q79" s="460"/>
      <c r="R79" s="5">
        <v>25</v>
      </c>
      <c r="S79" s="13">
        <f>รายชื่อ!F79</f>
        <v>0</v>
      </c>
      <c r="T79" s="144"/>
      <c r="U79" s="145"/>
      <c r="V79" s="145"/>
      <c r="W79" s="145"/>
      <c r="X79" s="146"/>
      <c r="Y79" s="76"/>
      <c r="Z79" s="147"/>
      <c r="AB79" s="209" t="s">
        <v>180</v>
      </c>
      <c r="AC79" s="458" t="s">
        <v>171</v>
      </c>
      <c r="AD79" s="459"/>
      <c r="AE79" s="460"/>
    </row>
    <row r="80" spans="1:31" ht="15.75" customHeight="1">
      <c r="A80" s="5">
        <v>26</v>
      </c>
      <c r="B80" s="49">
        <f>รายชื่อ!F80</f>
        <v>0</v>
      </c>
      <c r="C80" s="144"/>
      <c r="D80" s="145"/>
      <c r="E80" s="145"/>
      <c r="F80" s="145"/>
      <c r="G80" s="145"/>
      <c r="H80" s="145"/>
      <c r="I80" s="145"/>
      <c r="J80" s="146"/>
      <c r="K80" s="160"/>
      <c r="L80" s="165"/>
      <c r="N80" s="438">
        <v>1</v>
      </c>
      <c r="O80" s="452" t="s">
        <v>172</v>
      </c>
      <c r="P80" s="453"/>
      <c r="Q80" s="454"/>
      <c r="R80" s="5">
        <v>26</v>
      </c>
      <c r="S80" s="13">
        <f>รายชื่อ!F80</f>
        <v>0</v>
      </c>
      <c r="T80" s="144"/>
      <c r="U80" s="145"/>
      <c r="V80" s="145"/>
      <c r="W80" s="145"/>
      <c r="X80" s="146"/>
      <c r="Y80" s="76"/>
      <c r="Z80" s="147"/>
      <c r="AB80" s="438">
        <v>1</v>
      </c>
      <c r="AC80" s="452" t="s">
        <v>172</v>
      </c>
      <c r="AD80" s="453"/>
      <c r="AE80" s="454"/>
    </row>
    <row r="81" spans="1:31" ht="15.75" customHeight="1" thickBot="1">
      <c r="A81" s="5">
        <v>27</v>
      </c>
      <c r="B81" s="49">
        <f>รายชื่อ!F81</f>
        <v>0</v>
      </c>
      <c r="C81" s="144"/>
      <c r="D81" s="145"/>
      <c r="E81" s="145"/>
      <c r="F81" s="145"/>
      <c r="G81" s="145"/>
      <c r="H81" s="145"/>
      <c r="I81" s="145"/>
      <c r="J81" s="146"/>
      <c r="K81" s="160"/>
      <c r="L81" s="165"/>
      <c r="N81" s="439"/>
      <c r="O81" s="455" t="s">
        <v>173</v>
      </c>
      <c r="P81" s="456"/>
      <c r="Q81" s="457"/>
      <c r="R81" s="5">
        <v>27</v>
      </c>
      <c r="S81" s="13">
        <f>รายชื่อ!F81</f>
        <v>0</v>
      </c>
      <c r="T81" s="144"/>
      <c r="U81" s="145"/>
      <c r="V81" s="145"/>
      <c r="W81" s="145"/>
      <c r="X81" s="146"/>
      <c r="Y81" s="76"/>
      <c r="Z81" s="147"/>
      <c r="AB81" s="439"/>
      <c r="AC81" s="455" t="s">
        <v>173</v>
      </c>
      <c r="AD81" s="456"/>
      <c r="AE81" s="457"/>
    </row>
    <row r="82" spans="1:31" ht="15.75" customHeight="1" thickBot="1">
      <c r="A82" s="5">
        <v>28</v>
      </c>
      <c r="B82" s="49">
        <f>รายชื่อ!F82</f>
        <v>0</v>
      </c>
      <c r="C82" s="144"/>
      <c r="D82" s="145"/>
      <c r="E82" s="145"/>
      <c r="F82" s="145"/>
      <c r="G82" s="145"/>
      <c r="H82" s="145"/>
      <c r="I82" s="145"/>
      <c r="J82" s="146"/>
      <c r="K82" s="160"/>
      <c r="L82" s="165"/>
      <c r="N82" s="210">
        <v>2</v>
      </c>
      <c r="O82" s="465" t="s">
        <v>174</v>
      </c>
      <c r="P82" s="466"/>
      <c r="Q82" s="467"/>
      <c r="R82" s="5">
        <v>28</v>
      </c>
      <c r="S82" s="13">
        <f>รายชื่อ!F82</f>
        <v>0</v>
      </c>
      <c r="T82" s="144"/>
      <c r="U82" s="145"/>
      <c r="V82" s="145"/>
      <c r="W82" s="145"/>
      <c r="X82" s="146"/>
      <c r="Y82" s="76"/>
      <c r="Z82" s="147"/>
      <c r="AB82" s="210">
        <v>2</v>
      </c>
      <c r="AC82" s="465" t="s">
        <v>174</v>
      </c>
      <c r="AD82" s="466"/>
      <c r="AE82" s="467"/>
    </row>
    <row r="83" spans="1:31" ht="15.75" customHeight="1">
      <c r="A83" s="5">
        <v>29</v>
      </c>
      <c r="B83" s="49">
        <f>รายชื่อ!F83</f>
        <v>0</v>
      </c>
      <c r="C83" s="144"/>
      <c r="D83" s="145"/>
      <c r="E83" s="145"/>
      <c r="F83" s="145"/>
      <c r="G83" s="145"/>
      <c r="H83" s="145"/>
      <c r="I83" s="145"/>
      <c r="J83" s="146"/>
      <c r="K83" s="160"/>
      <c r="L83" s="165"/>
      <c r="N83" s="438">
        <v>3</v>
      </c>
      <c r="O83" s="452" t="s">
        <v>175</v>
      </c>
      <c r="P83" s="453"/>
      <c r="Q83" s="454"/>
      <c r="R83" s="5">
        <v>29</v>
      </c>
      <c r="S83" s="13">
        <f>รายชื่อ!F83</f>
        <v>0</v>
      </c>
      <c r="T83" s="144"/>
      <c r="U83" s="145"/>
      <c r="V83" s="145"/>
      <c r="W83" s="145"/>
      <c r="X83" s="146"/>
      <c r="Y83" s="76"/>
      <c r="Z83" s="147"/>
      <c r="AB83" s="438">
        <v>3</v>
      </c>
      <c r="AC83" s="452" t="s">
        <v>175</v>
      </c>
      <c r="AD83" s="453"/>
      <c r="AE83" s="454"/>
    </row>
    <row r="84" spans="1:31" ht="15.75" customHeight="1" thickBot="1">
      <c r="A84" s="5">
        <v>30</v>
      </c>
      <c r="B84" s="49">
        <f>รายชื่อ!F84</f>
        <v>0</v>
      </c>
      <c r="C84" s="144"/>
      <c r="D84" s="145"/>
      <c r="E84" s="145"/>
      <c r="F84" s="145"/>
      <c r="G84" s="145"/>
      <c r="H84" s="145"/>
      <c r="I84" s="145"/>
      <c r="J84" s="146"/>
      <c r="K84" s="160"/>
      <c r="L84" s="165"/>
      <c r="N84" s="439"/>
      <c r="O84" s="455" t="s">
        <v>176</v>
      </c>
      <c r="P84" s="456"/>
      <c r="Q84" s="457"/>
      <c r="R84" s="5">
        <v>30</v>
      </c>
      <c r="S84" s="13">
        <f>รายชื่อ!F84</f>
        <v>0</v>
      </c>
      <c r="T84" s="144"/>
      <c r="U84" s="145"/>
      <c r="V84" s="145"/>
      <c r="W84" s="145"/>
      <c r="X84" s="146"/>
      <c r="Y84" s="76"/>
      <c r="Z84" s="147"/>
      <c r="AB84" s="439"/>
      <c r="AC84" s="455" t="s">
        <v>176</v>
      </c>
      <c r="AD84" s="456"/>
      <c r="AE84" s="457"/>
    </row>
    <row r="85" spans="1:31" ht="15.75" customHeight="1" thickBot="1">
      <c r="A85" s="5">
        <v>31</v>
      </c>
      <c r="B85" s="49">
        <f>รายชื่อ!F85</f>
        <v>0</v>
      </c>
      <c r="C85" s="144"/>
      <c r="D85" s="145"/>
      <c r="E85" s="145"/>
      <c r="F85" s="145"/>
      <c r="G85" s="145"/>
      <c r="H85" s="145"/>
      <c r="I85" s="145"/>
      <c r="J85" s="146"/>
      <c r="K85" s="160"/>
      <c r="L85" s="165"/>
      <c r="N85" s="210">
        <v>4</v>
      </c>
      <c r="O85" s="449" t="s">
        <v>177</v>
      </c>
      <c r="P85" s="450"/>
      <c r="Q85" s="451"/>
      <c r="R85" s="5">
        <v>31</v>
      </c>
      <c r="S85" s="13">
        <f>รายชื่อ!F85</f>
        <v>0</v>
      </c>
      <c r="T85" s="144"/>
      <c r="U85" s="145"/>
      <c r="V85" s="145"/>
      <c r="W85" s="145"/>
      <c r="X85" s="146"/>
      <c r="Y85" s="76"/>
      <c r="Z85" s="147"/>
      <c r="AB85" s="210">
        <v>4</v>
      </c>
      <c r="AC85" s="449" t="s">
        <v>177</v>
      </c>
      <c r="AD85" s="450"/>
      <c r="AE85" s="451"/>
    </row>
    <row r="86" spans="1:31" ht="15.75" customHeight="1">
      <c r="A86" s="5">
        <v>32</v>
      </c>
      <c r="B86" s="49">
        <f>รายชื่อ!F86</f>
        <v>0</v>
      </c>
      <c r="C86" s="144"/>
      <c r="D86" s="145"/>
      <c r="E86" s="145"/>
      <c r="F86" s="145"/>
      <c r="G86" s="145"/>
      <c r="H86" s="145"/>
      <c r="I86" s="145"/>
      <c r="J86" s="146"/>
      <c r="K86" s="160"/>
      <c r="L86" s="165"/>
      <c r="N86" s="438">
        <v>5</v>
      </c>
      <c r="O86" s="452" t="s">
        <v>178</v>
      </c>
      <c r="P86" s="453"/>
      <c r="Q86" s="454"/>
      <c r="R86" s="5">
        <v>32</v>
      </c>
      <c r="S86" s="13">
        <f>รายชื่อ!F86</f>
        <v>0</v>
      </c>
      <c r="T86" s="144"/>
      <c r="U86" s="145"/>
      <c r="V86" s="145"/>
      <c r="W86" s="145"/>
      <c r="X86" s="146"/>
      <c r="Y86" s="76"/>
      <c r="Z86" s="147"/>
      <c r="AB86" s="438">
        <v>5</v>
      </c>
      <c r="AC86" s="452" t="s">
        <v>178</v>
      </c>
      <c r="AD86" s="453"/>
      <c r="AE86" s="454"/>
    </row>
    <row r="87" spans="1:31" ht="15.75" customHeight="1" thickBot="1">
      <c r="A87" s="5">
        <v>33</v>
      </c>
      <c r="B87" s="49">
        <f>รายชื่อ!F87</f>
        <v>0</v>
      </c>
      <c r="C87" s="144"/>
      <c r="D87" s="145"/>
      <c r="E87" s="145"/>
      <c r="F87" s="145"/>
      <c r="G87" s="145"/>
      <c r="H87" s="145"/>
      <c r="I87" s="145"/>
      <c r="J87" s="146"/>
      <c r="K87" s="160"/>
      <c r="L87" s="165"/>
      <c r="N87" s="439"/>
      <c r="O87" s="455" t="s">
        <v>179</v>
      </c>
      <c r="P87" s="456"/>
      <c r="Q87" s="457"/>
      <c r="R87" s="5">
        <v>33</v>
      </c>
      <c r="S87" s="13">
        <f>รายชื่อ!F87</f>
        <v>0</v>
      </c>
      <c r="T87" s="144"/>
      <c r="U87" s="145"/>
      <c r="V87" s="145"/>
      <c r="W87" s="145"/>
      <c r="X87" s="146"/>
      <c r="Y87" s="76"/>
      <c r="Z87" s="147"/>
      <c r="AB87" s="439"/>
      <c r="AC87" s="455" t="s">
        <v>179</v>
      </c>
      <c r="AD87" s="456"/>
      <c r="AE87" s="457"/>
    </row>
    <row r="88" spans="1:31" ht="15.75" customHeight="1" thickBot="1">
      <c r="A88" s="5">
        <v>34</v>
      </c>
      <c r="B88" s="49">
        <f>รายชื่อ!F88</f>
        <v>0</v>
      </c>
      <c r="C88" s="144"/>
      <c r="D88" s="145"/>
      <c r="E88" s="145"/>
      <c r="F88" s="145"/>
      <c r="G88" s="145"/>
      <c r="H88" s="145"/>
      <c r="I88" s="145"/>
      <c r="J88" s="146"/>
      <c r="K88" s="160"/>
      <c r="L88" s="165"/>
      <c r="N88" s="211"/>
      <c r="O88" s="458" t="s">
        <v>181</v>
      </c>
      <c r="P88" s="459"/>
      <c r="Q88" s="460"/>
      <c r="R88" s="5">
        <v>34</v>
      </c>
      <c r="S88" s="13">
        <f>รายชื่อ!F88</f>
        <v>0</v>
      </c>
      <c r="T88" s="144"/>
      <c r="U88" s="145"/>
      <c r="V88" s="145"/>
      <c r="W88" s="145"/>
      <c r="X88" s="146"/>
      <c r="Y88" s="76"/>
      <c r="Z88" s="147"/>
      <c r="AB88" s="211"/>
      <c r="AC88" s="458" t="s">
        <v>181</v>
      </c>
      <c r="AD88" s="459"/>
      <c r="AE88" s="460"/>
    </row>
    <row r="89" spans="1:31" ht="15.75" customHeight="1">
      <c r="A89" s="5">
        <v>35</v>
      </c>
      <c r="B89" s="49">
        <f>รายชื่อ!F89</f>
        <v>0</v>
      </c>
      <c r="C89" s="144"/>
      <c r="D89" s="145"/>
      <c r="E89" s="145"/>
      <c r="F89" s="145"/>
      <c r="G89" s="145"/>
      <c r="H89" s="145"/>
      <c r="I89" s="145"/>
      <c r="J89" s="146"/>
      <c r="K89" s="160"/>
      <c r="L89" s="165"/>
      <c r="N89" s="438">
        <v>1</v>
      </c>
      <c r="O89" s="461" t="s">
        <v>182</v>
      </c>
      <c r="P89" s="462"/>
      <c r="Q89" s="463"/>
      <c r="R89" s="5">
        <v>35</v>
      </c>
      <c r="S89" s="13">
        <f>รายชื่อ!F89</f>
        <v>0</v>
      </c>
      <c r="T89" s="144"/>
      <c r="U89" s="145"/>
      <c r="V89" s="145"/>
      <c r="W89" s="145"/>
      <c r="X89" s="146"/>
      <c r="Y89" s="76"/>
      <c r="Z89" s="147"/>
      <c r="AB89" s="438">
        <v>1</v>
      </c>
      <c r="AC89" s="461" t="s">
        <v>182</v>
      </c>
      <c r="AD89" s="462"/>
      <c r="AE89" s="463"/>
    </row>
    <row r="90" spans="1:31" ht="15.75" customHeight="1" thickBot="1">
      <c r="A90" s="5">
        <v>36</v>
      </c>
      <c r="B90" s="49">
        <f>รายชื่อ!F90</f>
        <v>0</v>
      </c>
      <c r="C90" s="144"/>
      <c r="D90" s="145"/>
      <c r="E90" s="145"/>
      <c r="F90" s="145"/>
      <c r="G90" s="145"/>
      <c r="H90" s="145"/>
      <c r="I90" s="145"/>
      <c r="J90" s="146"/>
      <c r="K90" s="160"/>
      <c r="L90" s="165"/>
      <c r="N90" s="439"/>
      <c r="O90" s="455" t="s">
        <v>183</v>
      </c>
      <c r="P90" s="456"/>
      <c r="Q90" s="457"/>
      <c r="R90" s="5">
        <v>36</v>
      </c>
      <c r="S90" s="13">
        <f>รายชื่อ!F90</f>
        <v>0</v>
      </c>
      <c r="T90" s="144"/>
      <c r="U90" s="145"/>
      <c r="V90" s="145"/>
      <c r="W90" s="145"/>
      <c r="X90" s="146"/>
      <c r="Y90" s="76"/>
      <c r="Z90" s="147"/>
      <c r="AB90" s="439"/>
      <c r="AC90" s="455" t="s">
        <v>183</v>
      </c>
      <c r="AD90" s="456"/>
      <c r="AE90" s="457"/>
    </row>
    <row r="91" spans="1:31" ht="15.75" customHeight="1" thickBot="1">
      <c r="A91" s="5">
        <v>37</v>
      </c>
      <c r="B91" s="49">
        <f>รายชื่อ!F91</f>
        <v>0</v>
      </c>
      <c r="C91" s="144"/>
      <c r="D91" s="145"/>
      <c r="E91" s="145"/>
      <c r="F91" s="145"/>
      <c r="G91" s="145"/>
      <c r="H91" s="145"/>
      <c r="I91" s="145"/>
      <c r="J91" s="146"/>
      <c r="K91" s="160"/>
      <c r="L91" s="165"/>
      <c r="N91" s="210">
        <v>2</v>
      </c>
      <c r="O91" s="449" t="s">
        <v>184</v>
      </c>
      <c r="P91" s="450"/>
      <c r="Q91" s="451"/>
      <c r="R91" s="5">
        <v>37</v>
      </c>
      <c r="S91" s="13">
        <f>รายชื่อ!F91</f>
        <v>0</v>
      </c>
      <c r="T91" s="144"/>
      <c r="U91" s="145"/>
      <c r="V91" s="145"/>
      <c r="W91" s="145"/>
      <c r="X91" s="146"/>
      <c r="Y91" s="76"/>
      <c r="Z91" s="147"/>
      <c r="AB91" s="210">
        <v>2</v>
      </c>
      <c r="AC91" s="449" t="s">
        <v>184</v>
      </c>
      <c r="AD91" s="450"/>
      <c r="AE91" s="451"/>
    </row>
    <row r="92" spans="1:31" ht="15.75" customHeight="1">
      <c r="A92" s="5">
        <v>38</v>
      </c>
      <c r="B92" s="49">
        <f>รายชื่อ!F92</f>
        <v>0</v>
      </c>
      <c r="C92" s="144"/>
      <c r="D92" s="145"/>
      <c r="E92" s="145"/>
      <c r="F92" s="145"/>
      <c r="G92" s="145"/>
      <c r="H92" s="145"/>
      <c r="I92" s="145"/>
      <c r="J92" s="146"/>
      <c r="K92" s="160"/>
      <c r="L92" s="165"/>
      <c r="N92" s="438">
        <v>3</v>
      </c>
      <c r="O92" s="440" t="s">
        <v>185</v>
      </c>
      <c r="P92" s="441"/>
      <c r="Q92" s="442"/>
      <c r="R92" s="5">
        <v>38</v>
      </c>
      <c r="S92" s="13">
        <f>รายชื่อ!F92</f>
        <v>0</v>
      </c>
      <c r="T92" s="144"/>
      <c r="U92" s="145"/>
      <c r="V92" s="145"/>
      <c r="W92" s="145"/>
      <c r="X92" s="146"/>
      <c r="Y92" s="76"/>
      <c r="Z92" s="147"/>
      <c r="AB92" s="438">
        <v>3</v>
      </c>
      <c r="AC92" s="440" t="s">
        <v>185</v>
      </c>
      <c r="AD92" s="441"/>
      <c r="AE92" s="442"/>
    </row>
    <row r="93" spans="1:31" ht="15.75" customHeight="1" thickBot="1">
      <c r="A93" s="5">
        <v>39</v>
      </c>
      <c r="B93" s="49">
        <f>รายชื่อ!F93</f>
        <v>0</v>
      </c>
      <c r="C93" s="144"/>
      <c r="D93" s="145"/>
      <c r="E93" s="145"/>
      <c r="F93" s="145"/>
      <c r="G93" s="145"/>
      <c r="H93" s="145"/>
      <c r="I93" s="145"/>
      <c r="J93" s="146"/>
      <c r="K93" s="160"/>
      <c r="L93" s="165"/>
      <c r="N93" s="439"/>
      <c r="O93" s="443" t="s">
        <v>186</v>
      </c>
      <c r="P93" s="444"/>
      <c r="Q93" s="445"/>
      <c r="R93" s="5">
        <v>39</v>
      </c>
      <c r="S93" s="13">
        <f>รายชื่อ!F93</f>
        <v>0</v>
      </c>
      <c r="T93" s="144"/>
      <c r="U93" s="145"/>
      <c r="V93" s="145"/>
      <c r="W93" s="145"/>
      <c r="X93" s="146"/>
      <c r="Y93" s="76"/>
      <c r="Z93" s="147"/>
      <c r="AB93" s="439"/>
      <c r="AC93" s="443" t="s">
        <v>186</v>
      </c>
      <c r="AD93" s="444"/>
      <c r="AE93" s="445"/>
    </row>
    <row r="94" spans="1:31" ht="15.75" customHeight="1" thickBot="1">
      <c r="A94" s="5">
        <v>40</v>
      </c>
      <c r="B94" s="49">
        <f>รายชื่อ!F94</f>
        <v>0</v>
      </c>
      <c r="C94" s="144"/>
      <c r="D94" s="145"/>
      <c r="E94" s="145"/>
      <c r="F94" s="145"/>
      <c r="G94" s="145"/>
      <c r="H94" s="145"/>
      <c r="I94" s="145"/>
      <c r="J94" s="146"/>
      <c r="K94" s="160"/>
      <c r="L94" s="165"/>
      <c r="N94" s="210">
        <v>4</v>
      </c>
      <c r="O94" s="446" t="s">
        <v>187</v>
      </c>
      <c r="P94" s="447"/>
      <c r="Q94" s="448"/>
      <c r="R94" s="5">
        <v>40</v>
      </c>
      <c r="S94" s="13">
        <f>รายชื่อ!F94</f>
        <v>0</v>
      </c>
      <c r="T94" s="144"/>
      <c r="U94" s="145"/>
      <c r="V94" s="145"/>
      <c r="W94" s="145"/>
      <c r="X94" s="146"/>
      <c r="Y94" s="76"/>
      <c r="Z94" s="147"/>
      <c r="AB94" s="210">
        <v>4</v>
      </c>
      <c r="AC94" s="446" t="s">
        <v>187</v>
      </c>
      <c r="AD94" s="447"/>
      <c r="AE94" s="448"/>
    </row>
    <row r="95" spans="1:31" ht="15.75" customHeight="1">
      <c r="A95" s="5">
        <v>41</v>
      </c>
      <c r="B95" s="49">
        <f>รายชื่อ!F95</f>
        <v>0</v>
      </c>
      <c r="C95" s="144"/>
      <c r="D95" s="145"/>
      <c r="E95" s="145"/>
      <c r="F95" s="145"/>
      <c r="G95" s="145"/>
      <c r="H95" s="145"/>
      <c r="I95" s="145"/>
      <c r="J95" s="146"/>
      <c r="K95" s="160"/>
      <c r="L95" s="165"/>
      <c r="N95" s="438">
        <v>5</v>
      </c>
      <c r="O95" s="440" t="s">
        <v>188</v>
      </c>
      <c r="P95" s="441"/>
      <c r="Q95" s="442"/>
      <c r="R95" s="5">
        <v>41</v>
      </c>
      <c r="S95" s="13">
        <f>รายชื่อ!F95</f>
        <v>0</v>
      </c>
      <c r="T95" s="144"/>
      <c r="U95" s="145"/>
      <c r="V95" s="145"/>
      <c r="W95" s="145"/>
      <c r="X95" s="146"/>
      <c r="Y95" s="76"/>
      <c r="Z95" s="147"/>
      <c r="AB95" s="438">
        <v>5</v>
      </c>
      <c r="AC95" s="440" t="s">
        <v>188</v>
      </c>
      <c r="AD95" s="441"/>
      <c r="AE95" s="442"/>
    </row>
    <row r="96" spans="1:31" ht="15.75" customHeight="1" thickBot="1">
      <c r="A96" s="5">
        <v>42</v>
      </c>
      <c r="B96" s="49">
        <f>รายชื่อ!F96</f>
        <v>0</v>
      </c>
      <c r="C96" s="144"/>
      <c r="D96" s="145"/>
      <c r="E96" s="145"/>
      <c r="F96" s="145"/>
      <c r="G96" s="145"/>
      <c r="H96" s="145"/>
      <c r="I96" s="145"/>
      <c r="J96" s="146"/>
      <c r="K96" s="160"/>
      <c r="L96" s="165"/>
      <c r="N96" s="439"/>
      <c r="O96" s="443" t="s">
        <v>189</v>
      </c>
      <c r="P96" s="444"/>
      <c r="Q96" s="445"/>
      <c r="R96" s="5">
        <v>42</v>
      </c>
      <c r="S96" s="13">
        <f>รายชื่อ!F96</f>
        <v>0</v>
      </c>
      <c r="T96" s="144"/>
      <c r="U96" s="145"/>
      <c r="V96" s="145"/>
      <c r="W96" s="145"/>
      <c r="X96" s="146"/>
      <c r="Y96" s="76"/>
      <c r="Z96" s="147"/>
      <c r="AB96" s="439"/>
      <c r="AC96" s="443" t="s">
        <v>189</v>
      </c>
      <c r="AD96" s="444"/>
      <c r="AE96" s="445"/>
    </row>
    <row r="97" spans="1:31" ht="15.75" customHeight="1">
      <c r="A97" s="5">
        <v>43</v>
      </c>
      <c r="B97" s="49">
        <f>รายชื่อ!F97</f>
        <v>0</v>
      </c>
      <c r="C97" s="144"/>
      <c r="D97" s="145"/>
      <c r="E97" s="145"/>
      <c r="F97" s="145"/>
      <c r="G97" s="145"/>
      <c r="H97" s="145"/>
      <c r="I97" s="145"/>
      <c r="J97" s="146"/>
      <c r="K97" s="160"/>
      <c r="L97" s="165"/>
      <c r="R97" s="5">
        <v>43</v>
      </c>
      <c r="S97" s="13">
        <f>รายชื่อ!F97</f>
        <v>0</v>
      </c>
      <c r="T97" s="144"/>
      <c r="U97" s="145"/>
      <c r="V97" s="145"/>
      <c r="W97" s="145"/>
      <c r="X97" s="146"/>
      <c r="Y97" s="76"/>
      <c r="Z97" s="147"/>
    </row>
    <row r="98" spans="1:31" ht="15.75" customHeight="1">
      <c r="A98" s="5">
        <v>44</v>
      </c>
      <c r="B98" s="49">
        <f>รายชื่อ!F98</f>
        <v>0</v>
      </c>
      <c r="C98" s="144"/>
      <c r="D98" s="145"/>
      <c r="E98" s="145"/>
      <c r="F98" s="145"/>
      <c r="G98" s="145"/>
      <c r="H98" s="145"/>
      <c r="I98" s="145"/>
      <c r="J98" s="146"/>
      <c r="K98" s="160"/>
      <c r="L98" s="165"/>
      <c r="R98" s="5">
        <v>44</v>
      </c>
      <c r="S98" s="13">
        <f>รายชื่อ!F98</f>
        <v>0</v>
      </c>
      <c r="T98" s="144"/>
      <c r="U98" s="145"/>
      <c r="V98" s="145"/>
      <c r="W98" s="145"/>
      <c r="X98" s="146"/>
      <c r="Y98" s="76"/>
      <c r="Z98" s="147"/>
    </row>
    <row r="99" spans="1:31" ht="15.75" customHeight="1">
      <c r="A99" s="5">
        <v>45</v>
      </c>
      <c r="B99" s="49">
        <f>รายชื่อ!F99</f>
        <v>0</v>
      </c>
      <c r="C99" s="144"/>
      <c r="D99" s="145"/>
      <c r="E99" s="145"/>
      <c r="F99" s="145"/>
      <c r="G99" s="145"/>
      <c r="H99" s="145"/>
      <c r="I99" s="145"/>
      <c r="J99" s="146"/>
      <c r="K99" s="160"/>
      <c r="L99" s="165"/>
      <c r="R99" s="5">
        <v>45</v>
      </c>
      <c r="S99" s="13">
        <f>รายชื่อ!F99</f>
        <v>0</v>
      </c>
      <c r="T99" s="144"/>
      <c r="U99" s="145"/>
      <c r="V99" s="145"/>
      <c r="W99" s="145"/>
      <c r="X99" s="146"/>
      <c r="Y99" s="76"/>
      <c r="Z99" s="147"/>
    </row>
    <row r="100" spans="1:31" ht="15.75" customHeight="1" thickBot="1">
      <c r="A100" s="6">
        <v>46</v>
      </c>
      <c r="B100" s="14">
        <f>รายชื่อ!F100</f>
        <v>0</v>
      </c>
      <c r="C100" s="148"/>
      <c r="D100" s="72"/>
      <c r="E100" s="72"/>
      <c r="F100" s="72"/>
      <c r="G100" s="72"/>
      <c r="H100" s="72"/>
      <c r="I100" s="72"/>
      <c r="J100" s="74"/>
      <c r="K100" s="161"/>
      <c r="L100" s="165"/>
      <c r="R100" s="6">
        <v>46</v>
      </c>
      <c r="S100" s="14">
        <f>รายชื่อ!F100</f>
        <v>0</v>
      </c>
      <c r="T100" s="148"/>
      <c r="U100" s="72"/>
      <c r="V100" s="72"/>
      <c r="W100" s="72"/>
      <c r="X100" s="73"/>
      <c r="Y100" s="86"/>
      <c r="Z100" s="149"/>
    </row>
    <row r="101" spans="1:31" ht="15.75" customHeight="1" thickBot="1">
      <c r="A101" s="54">
        <v>3</v>
      </c>
      <c r="B101" s="501" t="s">
        <v>1695</v>
      </c>
      <c r="C101" s="501"/>
      <c r="D101" s="501"/>
      <c r="E101" s="501"/>
      <c r="F101" s="501"/>
      <c r="G101" s="501"/>
      <c r="H101" s="501"/>
      <c r="I101" s="501"/>
      <c r="J101" s="501"/>
      <c r="K101" s="501"/>
      <c r="L101" s="501"/>
      <c r="M101" s="205"/>
      <c r="N101" s="206"/>
      <c r="O101" s="206"/>
      <c r="P101" s="206"/>
      <c r="Q101" s="206"/>
      <c r="R101" s="486" t="s">
        <v>169</v>
      </c>
      <c r="S101" s="486"/>
      <c r="T101" s="486"/>
      <c r="U101" s="486"/>
      <c r="V101" s="486"/>
      <c r="W101" s="486"/>
      <c r="X101" s="486"/>
      <c r="Y101" s="486"/>
      <c r="Z101" s="486"/>
      <c r="AA101" s="486"/>
      <c r="AB101" s="486"/>
      <c r="AC101" s="486"/>
      <c r="AD101" s="486"/>
      <c r="AE101" s="486"/>
    </row>
    <row r="102" spans="1:31" ht="15.75" customHeight="1" thickBot="1">
      <c r="A102" s="488" t="s">
        <v>0</v>
      </c>
      <c r="B102" s="483" t="s">
        <v>2</v>
      </c>
      <c r="C102" s="491" t="s">
        <v>80</v>
      </c>
      <c r="D102" s="493" t="s">
        <v>81</v>
      </c>
      <c r="E102" s="493" t="s">
        <v>82</v>
      </c>
      <c r="F102" s="493" t="s">
        <v>83</v>
      </c>
      <c r="G102" s="493" t="s">
        <v>84</v>
      </c>
      <c r="H102" s="493" t="s">
        <v>85</v>
      </c>
      <c r="I102" s="493" t="s">
        <v>86</v>
      </c>
      <c r="J102" s="502" t="s">
        <v>87</v>
      </c>
      <c r="K102" s="405" t="s">
        <v>6</v>
      </c>
      <c r="L102" s="411" t="s">
        <v>11</v>
      </c>
      <c r="N102" s="207" t="s">
        <v>90</v>
      </c>
      <c r="O102" s="207"/>
      <c r="R102" s="496" t="s">
        <v>0</v>
      </c>
      <c r="S102" s="483" t="s">
        <v>2</v>
      </c>
      <c r="T102" s="414" t="s">
        <v>12</v>
      </c>
      <c r="U102" s="499"/>
      <c r="V102" s="499"/>
      <c r="W102" s="499"/>
      <c r="X102" s="500"/>
      <c r="Y102" s="405" t="s">
        <v>6</v>
      </c>
      <c r="Z102" s="411" t="s">
        <v>11</v>
      </c>
      <c r="AB102" s="207" t="s">
        <v>90</v>
      </c>
      <c r="AC102" s="207"/>
    </row>
    <row r="103" spans="1:31" ht="15.75" customHeight="1" thickBot="1">
      <c r="A103" s="489"/>
      <c r="B103" s="484"/>
      <c r="C103" s="492"/>
      <c r="D103" s="494"/>
      <c r="E103" s="494"/>
      <c r="F103" s="494"/>
      <c r="G103" s="494"/>
      <c r="H103" s="494"/>
      <c r="I103" s="494"/>
      <c r="J103" s="503"/>
      <c r="K103" s="495"/>
      <c r="L103" s="412"/>
      <c r="N103" s="478" t="s">
        <v>91</v>
      </c>
      <c r="O103" s="479"/>
      <c r="P103" s="478" t="s">
        <v>92</v>
      </c>
      <c r="Q103" s="479"/>
      <c r="R103" s="497"/>
      <c r="S103" s="484"/>
      <c r="T103" s="16" t="s">
        <v>190</v>
      </c>
      <c r="U103" s="16" t="s">
        <v>191</v>
      </c>
      <c r="V103" s="16" t="s">
        <v>192</v>
      </c>
      <c r="W103" s="16" t="s">
        <v>193</v>
      </c>
      <c r="X103" s="16" t="s">
        <v>194</v>
      </c>
      <c r="Y103" s="495"/>
      <c r="Z103" s="412"/>
      <c r="AB103" s="478" t="s">
        <v>91</v>
      </c>
      <c r="AC103" s="479"/>
      <c r="AD103" s="478" t="s">
        <v>92</v>
      </c>
      <c r="AE103" s="479"/>
    </row>
    <row r="104" spans="1:31" ht="15.75" customHeight="1" thickBot="1">
      <c r="A104" s="490"/>
      <c r="B104" s="485"/>
      <c r="C104" s="8">
        <v>3</v>
      </c>
      <c r="D104" s="9">
        <v>3</v>
      </c>
      <c r="E104" s="9">
        <v>3</v>
      </c>
      <c r="F104" s="9">
        <v>3</v>
      </c>
      <c r="G104" s="9">
        <v>3</v>
      </c>
      <c r="H104" s="9">
        <v>3</v>
      </c>
      <c r="I104" s="9">
        <v>3</v>
      </c>
      <c r="J104" s="10">
        <v>3</v>
      </c>
      <c r="K104" s="6">
        <f>SUM(C104:J104)</f>
        <v>24</v>
      </c>
      <c r="L104" s="487"/>
      <c r="N104" s="468" t="s">
        <v>93</v>
      </c>
      <c r="O104" s="469"/>
      <c r="P104" s="461" t="s">
        <v>112</v>
      </c>
      <c r="Q104" s="463"/>
      <c r="R104" s="498"/>
      <c r="S104" s="485"/>
      <c r="T104" s="11">
        <v>3</v>
      </c>
      <c r="U104" s="3">
        <v>3</v>
      </c>
      <c r="V104" s="3">
        <v>3</v>
      </c>
      <c r="W104" s="3">
        <v>3</v>
      </c>
      <c r="X104" s="4">
        <v>3</v>
      </c>
      <c r="Y104" s="6">
        <f>SUM(T104:X104)</f>
        <v>15</v>
      </c>
      <c r="Z104" s="487"/>
      <c r="AB104" s="468" t="s">
        <v>93</v>
      </c>
      <c r="AC104" s="469"/>
      <c r="AD104" s="461" t="s">
        <v>112</v>
      </c>
      <c r="AE104" s="463"/>
    </row>
    <row r="105" spans="1:31" ht="15.75" customHeight="1" thickBot="1">
      <c r="A105" s="35">
        <v>1</v>
      </c>
      <c r="B105" s="49">
        <f>รายชื่อ!F105</f>
        <v>0</v>
      </c>
      <c r="C105" s="140"/>
      <c r="D105" s="141"/>
      <c r="E105" s="141"/>
      <c r="F105" s="141"/>
      <c r="G105" s="141"/>
      <c r="H105" s="141"/>
      <c r="I105" s="141"/>
      <c r="J105" s="142"/>
      <c r="K105" s="81"/>
      <c r="L105" s="165"/>
      <c r="N105" s="470"/>
      <c r="O105" s="471"/>
      <c r="P105" s="455" t="s">
        <v>113</v>
      </c>
      <c r="Q105" s="457"/>
      <c r="R105" s="35">
        <v>1</v>
      </c>
      <c r="S105" s="12">
        <f>รายชื่อ!F105</f>
        <v>0</v>
      </c>
      <c r="T105" s="150"/>
      <c r="U105" s="151"/>
      <c r="V105" s="151"/>
      <c r="W105" s="151"/>
      <c r="X105" s="152"/>
      <c r="Y105" s="81"/>
      <c r="Z105" s="143"/>
      <c r="AB105" s="470"/>
      <c r="AC105" s="471"/>
      <c r="AD105" s="455" t="s">
        <v>113</v>
      </c>
      <c r="AE105" s="457"/>
    </row>
    <row r="106" spans="1:31" ht="15.75" customHeight="1">
      <c r="A106" s="5">
        <v>2</v>
      </c>
      <c r="B106" s="49">
        <f>รายชื่อ!F106</f>
        <v>0</v>
      </c>
      <c r="C106" s="144"/>
      <c r="D106" s="145"/>
      <c r="E106" s="145"/>
      <c r="F106" s="145"/>
      <c r="G106" s="145"/>
      <c r="H106" s="145"/>
      <c r="I106" s="145"/>
      <c r="J106" s="146"/>
      <c r="K106" s="76"/>
      <c r="L106" s="165"/>
      <c r="N106" s="468" t="s">
        <v>94</v>
      </c>
      <c r="O106" s="469"/>
      <c r="P106" s="461" t="s">
        <v>95</v>
      </c>
      <c r="Q106" s="463"/>
      <c r="R106" s="5">
        <v>2</v>
      </c>
      <c r="S106" s="13">
        <f>รายชื่อ!F106</f>
        <v>0</v>
      </c>
      <c r="T106" s="144"/>
      <c r="U106" s="145"/>
      <c r="V106" s="145"/>
      <c r="W106" s="145"/>
      <c r="X106" s="146"/>
      <c r="Y106" s="76"/>
      <c r="Z106" s="147"/>
      <c r="AB106" s="468" t="s">
        <v>94</v>
      </c>
      <c r="AC106" s="469"/>
      <c r="AD106" s="461" t="s">
        <v>95</v>
      </c>
      <c r="AE106" s="463"/>
    </row>
    <row r="107" spans="1:31" ht="15.75" customHeight="1">
      <c r="A107" s="5">
        <v>3</v>
      </c>
      <c r="B107" s="49">
        <f>รายชื่อ!F107</f>
        <v>0</v>
      </c>
      <c r="C107" s="144"/>
      <c r="D107" s="145"/>
      <c r="E107" s="145"/>
      <c r="F107" s="145"/>
      <c r="G107" s="145"/>
      <c r="H107" s="145"/>
      <c r="I107" s="145"/>
      <c r="J107" s="146"/>
      <c r="K107" s="76"/>
      <c r="L107" s="165"/>
      <c r="N107" s="472"/>
      <c r="O107" s="473"/>
      <c r="P107" s="476" t="s">
        <v>114</v>
      </c>
      <c r="Q107" s="477"/>
      <c r="R107" s="5">
        <v>3</v>
      </c>
      <c r="S107" s="13">
        <f>รายชื่อ!F107</f>
        <v>0</v>
      </c>
      <c r="T107" s="144"/>
      <c r="U107" s="145"/>
      <c r="V107" s="145"/>
      <c r="W107" s="145"/>
      <c r="X107" s="146"/>
      <c r="Y107" s="76"/>
      <c r="Z107" s="147"/>
      <c r="AB107" s="472"/>
      <c r="AC107" s="473"/>
      <c r="AD107" s="476" t="s">
        <v>114</v>
      </c>
      <c r="AE107" s="477"/>
    </row>
    <row r="108" spans="1:31" ht="15.75" customHeight="1">
      <c r="A108" s="5">
        <v>4</v>
      </c>
      <c r="B108" s="49">
        <f>รายชื่อ!F108</f>
        <v>0</v>
      </c>
      <c r="C108" s="144"/>
      <c r="D108" s="145"/>
      <c r="E108" s="145"/>
      <c r="F108" s="145"/>
      <c r="G108" s="145"/>
      <c r="H108" s="145"/>
      <c r="I108" s="145"/>
      <c r="J108" s="146"/>
      <c r="K108" s="76"/>
      <c r="L108" s="165"/>
      <c r="N108" s="472"/>
      <c r="O108" s="473"/>
      <c r="P108" s="476" t="s">
        <v>96</v>
      </c>
      <c r="Q108" s="477"/>
      <c r="R108" s="5">
        <v>4</v>
      </c>
      <c r="S108" s="13">
        <f>รายชื่อ!F108</f>
        <v>0</v>
      </c>
      <c r="T108" s="144"/>
      <c r="U108" s="145"/>
      <c r="V108" s="145"/>
      <c r="W108" s="145"/>
      <c r="X108" s="146"/>
      <c r="Y108" s="76"/>
      <c r="Z108" s="147"/>
      <c r="AB108" s="472"/>
      <c r="AC108" s="473"/>
      <c r="AD108" s="476" t="s">
        <v>96</v>
      </c>
      <c r="AE108" s="477"/>
    </row>
    <row r="109" spans="1:31" ht="15.75" customHeight="1">
      <c r="A109" s="5">
        <v>5</v>
      </c>
      <c r="B109" s="49">
        <f>รายชื่อ!F109</f>
        <v>0</v>
      </c>
      <c r="C109" s="144"/>
      <c r="D109" s="145"/>
      <c r="E109" s="145"/>
      <c r="F109" s="145"/>
      <c r="G109" s="145"/>
      <c r="H109" s="145"/>
      <c r="I109" s="145"/>
      <c r="J109" s="146"/>
      <c r="K109" s="76"/>
      <c r="L109" s="165"/>
      <c r="N109" s="472"/>
      <c r="O109" s="473"/>
      <c r="P109" s="476" t="s">
        <v>97</v>
      </c>
      <c r="Q109" s="477"/>
      <c r="R109" s="5">
        <v>5</v>
      </c>
      <c r="S109" s="13">
        <f>รายชื่อ!F109</f>
        <v>0</v>
      </c>
      <c r="T109" s="144"/>
      <c r="U109" s="145"/>
      <c r="V109" s="145"/>
      <c r="W109" s="145"/>
      <c r="X109" s="146"/>
      <c r="Y109" s="76"/>
      <c r="Z109" s="147"/>
      <c r="AB109" s="472"/>
      <c r="AC109" s="473"/>
      <c r="AD109" s="476" t="s">
        <v>97</v>
      </c>
      <c r="AE109" s="477"/>
    </row>
    <row r="110" spans="1:31" ht="15.75" customHeight="1" thickBot="1">
      <c r="A110" s="5">
        <v>6</v>
      </c>
      <c r="B110" s="49">
        <f>รายชื่อ!F110</f>
        <v>0</v>
      </c>
      <c r="C110" s="144"/>
      <c r="D110" s="145"/>
      <c r="E110" s="145"/>
      <c r="F110" s="145"/>
      <c r="G110" s="145"/>
      <c r="H110" s="145"/>
      <c r="I110" s="145"/>
      <c r="J110" s="146"/>
      <c r="K110" s="76"/>
      <c r="L110" s="165"/>
      <c r="N110" s="470"/>
      <c r="O110" s="471"/>
      <c r="P110" s="455" t="s">
        <v>115</v>
      </c>
      <c r="Q110" s="457"/>
      <c r="R110" s="5">
        <v>6</v>
      </c>
      <c r="S110" s="13">
        <f>รายชื่อ!F110</f>
        <v>0</v>
      </c>
      <c r="T110" s="144"/>
      <c r="U110" s="145"/>
      <c r="V110" s="145"/>
      <c r="W110" s="145"/>
      <c r="X110" s="146"/>
      <c r="Y110" s="76"/>
      <c r="Z110" s="147"/>
      <c r="AB110" s="470"/>
      <c r="AC110" s="471"/>
      <c r="AD110" s="455" t="s">
        <v>115</v>
      </c>
      <c r="AE110" s="457"/>
    </row>
    <row r="111" spans="1:31" ht="15.75" customHeight="1">
      <c r="A111" s="5">
        <v>7</v>
      </c>
      <c r="B111" s="49">
        <f>รายชื่อ!F111</f>
        <v>0</v>
      </c>
      <c r="C111" s="144"/>
      <c r="D111" s="145"/>
      <c r="E111" s="145"/>
      <c r="F111" s="145"/>
      <c r="G111" s="145"/>
      <c r="H111" s="145"/>
      <c r="I111" s="145"/>
      <c r="J111" s="146"/>
      <c r="K111" s="76"/>
      <c r="L111" s="165"/>
      <c r="N111" s="468" t="s">
        <v>98</v>
      </c>
      <c r="O111" s="469"/>
      <c r="P111" s="461" t="s">
        <v>99</v>
      </c>
      <c r="Q111" s="463"/>
      <c r="R111" s="5">
        <v>7</v>
      </c>
      <c r="S111" s="13">
        <f>รายชื่อ!F111</f>
        <v>0</v>
      </c>
      <c r="T111" s="144"/>
      <c r="U111" s="145"/>
      <c r="V111" s="145"/>
      <c r="W111" s="145"/>
      <c r="X111" s="146"/>
      <c r="Y111" s="76"/>
      <c r="Z111" s="147"/>
      <c r="AB111" s="468" t="s">
        <v>98</v>
      </c>
      <c r="AC111" s="469"/>
      <c r="AD111" s="461" t="s">
        <v>99</v>
      </c>
      <c r="AE111" s="463"/>
    </row>
    <row r="112" spans="1:31" ht="15.75" customHeight="1">
      <c r="A112" s="5">
        <v>8</v>
      </c>
      <c r="B112" s="49">
        <f>รายชื่อ!F112</f>
        <v>0</v>
      </c>
      <c r="C112" s="144"/>
      <c r="D112" s="145"/>
      <c r="E112" s="145"/>
      <c r="F112" s="145"/>
      <c r="G112" s="145"/>
      <c r="H112" s="145"/>
      <c r="I112" s="145"/>
      <c r="J112" s="146"/>
      <c r="K112" s="76"/>
      <c r="L112" s="165"/>
      <c r="N112" s="472"/>
      <c r="O112" s="473"/>
      <c r="P112" s="476" t="s">
        <v>100</v>
      </c>
      <c r="Q112" s="477"/>
      <c r="R112" s="5">
        <v>8</v>
      </c>
      <c r="S112" s="13">
        <f>รายชื่อ!F112</f>
        <v>0</v>
      </c>
      <c r="T112" s="144"/>
      <c r="U112" s="145"/>
      <c r="V112" s="145"/>
      <c r="W112" s="145"/>
      <c r="X112" s="146"/>
      <c r="Y112" s="76"/>
      <c r="Z112" s="147"/>
      <c r="AB112" s="472"/>
      <c r="AC112" s="473"/>
      <c r="AD112" s="476" t="s">
        <v>100</v>
      </c>
      <c r="AE112" s="477"/>
    </row>
    <row r="113" spans="1:31" ht="15.75" customHeight="1" thickBot="1">
      <c r="A113" s="5">
        <v>9</v>
      </c>
      <c r="B113" s="49">
        <f>รายชื่อ!F113</f>
        <v>0</v>
      </c>
      <c r="C113" s="144"/>
      <c r="D113" s="145"/>
      <c r="E113" s="145"/>
      <c r="F113" s="145"/>
      <c r="G113" s="145"/>
      <c r="H113" s="145"/>
      <c r="I113" s="145"/>
      <c r="J113" s="146"/>
      <c r="K113" s="76"/>
      <c r="L113" s="165"/>
      <c r="N113" s="470"/>
      <c r="O113" s="471"/>
      <c r="P113" s="455" t="s">
        <v>116</v>
      </c>
      <c r="Q113" s="457"/>
      <c r="R113" s="5">
        <v>9</v>
      </c>
      <c r="S113" s="13">
        <f>รายชื่อ!F113</f>
        <v>0</v>
      </c>
      <c r="T113" s="144"/>
      <c r="U113" s="145"/>
      <c r="V113" s="145"/>
      <c r="W113" s="145"/>
      <c r="X113" s="146"/>
      <c r="Y113" s="76"/>
      <c r="Z113" s="147"/>
      <c r="AB113" s="470"/>
      <c r="AC113" s="471"/>
      <c r="AD113" s="455" t="s">
        <v>116</v>
      </c>
      <c r="AE113" s="457"/>
    </row>
    <row r="114" spans="1:31" ht="15.75" customHeight="1" thickBot="1">
      <c r="A114" s="5">
        <v>10</v>
      </c>
      <c r="B114" s="49">
        <f>รายชื่อ!F114</f>
        <v>0</v>
      </c>
      <c r="C114" s="144"/>
      <c r="D114" s="145"/>
      <c r="E114" s="145"/>
      <c r="F114" s="145"/>
      <c r="G114" s="145"/>
      <c r="H114" s="145"/>
      <c r="I114" s="145"/>
      <c r="J114" s="146"/>
      <c r="K114" s="76"/>
      <c r="L114" s="165"/>
      <c r="N114" s="458" t="s">
        <v>101</v>
      </c>
      <c r="O114" s="460"/>
      <c r="P114" s="449" t="s">
        <v>102</v>
      </c>
      <c r="Q114" s="451"/>
      <c r="R114" s="5">
        <v>10</v>
      </c>
      <c r="S114" s="13">
        <f>รายชื่อ!F114</f>
        <v>0</v>
      </c>
      <c r="T114" s="144"/>
      <c r="U114" s="145"/>
      <c r="V114" s="145"/>
      <c r="W114" s="145"/>
      <c r="X114" s="146"/>
      <c r="Y114" s="76"/>
      <c r="Z114" s="147"/>
      <c r="AB114" s="458" t="s">
        <v>101</v>
      </c>
      <c r="AC114" s="460"/>
      <c r="AD114" s="449" t="s">
        <v>102</v>
      </c>
      <c r="AE114" s="451"/>
    </row>
    <row r="115" spans="1:31" ht="15.75" customHeight="1">
      <c r="A115" s="5">
        <v>11</v>
      </c>
      <c r="B115" s="49">
        <f>รายชื่อ!F115</f>
        <v>0</v>
      </c>
      <c r="C115" s="144"/>
      <c r="D115" s="145"/>
      <c r="E115" s="145"/>
      <c r="F115" s="145"/>
      <c r="G115" s="145"/>
      <c r="H115" s="145"/>
      <c r="I115" s="145"/>
      <c r="J115" s="146"/>
      <c r="K115" s="76"/>
      <c r="L115" s="165"/>
      <c r="R115" s="5">
        <v>11</v>
      </c>
      <c r="S115" s="13">
        <f>รายชื่อ!F115</f>
        <v>0</v>
      </c>
      <c r="T115" s="144"/>
      <c r="U115" s="145"/>
      <c r="V115" s="145"/>
      <c r="W115" s="145"/>
      <c r="X115" s="146"/>
      <c r="Y115" s="76"/>
      <c r="Z115" s="147"/>
    </row>
    <row r="116" spans="1:31" ht="15.75" customHeight="1" thickBot="1">
      <c r="A116" s="5">
        <v>12</v>
      </c>
      <c r="B116" s="49">
        <f>รายชื่อ!F116</f>
        <v>0</v>
      </c>
      <c r="C116" s="144"/>
      <c r="D116" s="145"/>
      <c r="E116" s="145"/>
      <c r="F116" s="145"/>
      <c r="G116" s="145"/>
      <c r="H116" s="145"/>
      <c r="I116" s="145"/>
      <c r="J116" s="146"/>
      <c r="K116" s="76"/>
      <c r="L116" s="165"/>
      <c r="N116" s="207" t="s">
        <v>103</v>
      </c>
      <c r="O116" s="207"/>
      <c r="R116" s="5">
        <v>12</v>
      </c>
      <c r="S116" s="13">
        <f>รายชื่อ!F116</f>
        <v>0</v>
      </c>
      <c r="T116" s="144"/>
      <c r="U116" s="145"/>
      <c r="V116" s="145"/>
      <c r="W116" s="145"/>
      <c r="X116" s="146"/>
      <c r="Y116" s="76"/>
      <c r="Z116" s="147"/>
      <c r="AB116" s="207" t="s">
        <v>103</v>
      </c>
      <c r="AC116" s="207"/>
    </row>
    <row r="117" spans="1:31" ht="15.75" customHeight="1" thickBot="1">
      <c r="A117" s="5">
        <v>13</v>
      </c>
      <c r="B117" s="49">
        <f>รายชื่อ!F117</f>
        <v>0</v>
      </c>
      <c r="C117" s="144"/>
      <c r="D117" s="145"/>
      <c r="E117" s="145"/>
      <c r="F117" s="145"/>
      <c r="G117" s="145"/>
      <c r="H117" s="145"/>
      <c r="I117" s="145"/>
      <c r="J117" s="146"/>
      <c r="K117" s="76"/>
      <c r="L117" s="165"/>
      <c r="N117" s="458" t="s">
        <v>91</v>
      </c>
      <c r="O117" s="460"/>
      <c r="P117" s="458" t="s">
        <v>92</v>
      </c>
      <c r="Q117" s="460"/>
      <c r="R117" s="5">
        <v>13</v>
      </c>
      <c r="S117" s="13">
        <f>รายชื่อ!F117</f>
        <v>0</v>
      </c>
      <c r="T117" s="144"/>
      <c r="U117" s="145"/>
      <c r="V117" s="145"/>
      <c r="W117" s="145"/>
      <c r="X117" s="146"/>
      <c r="Y117" s="76"/>
      <c r="Z117" s="147"/>
      <c r="AB117" s="458" t="s">
        <v>91</v>
      </c>
      <c r="AC117" s="460"/>
      <c r="AD117" s="458" t="s">
        <v>92</v>
      </c>
      <c r="AE117" s="460"/>
    </row>
    <row r="118" spans="1:31" ht="15.75" customHeight="1">
      <c r="A118" s="5">
        <v>14</v>
      </c>
      <c r="B118" s="49">
        <f>รายชื่อ!F118</f>
        <v>0</v>
      </c>
      <c r="C118" s="144"/>
      <c r="D118" s="145"/>
      <c r="E118" s="145"/>
      <c r="F118" s="145"/>
      <c r="G118" s="145"/>
      <c r="H118" s="145"/>
      <c r="I118" s="145"/>
      <c r="J118" s="146"/>
      <c r="K118" s="76"/>
      <c r="L118" s="165"/>
      <c r="N118" s="468" t="s">
        <v>93</v>
      </c>
      <c r="O118" s="469"/>
      <c r="P118" s="461" t="s">
        <v>104</v>
      </c>
      <c r="Q118" s="463"/>
      <c r="R118" s="5">
        <v>14</v>
      </c>
      <c r="S118" s="13">
        <f>รายชื่อ!F118</f>
        <v>0</v>
      </c>
      <c r="T118" s="144"/>
      <c r="U118" s="145"/>
      <c r="V118" s="145"/>
      <c r="W118" s="145"/>
      <c r="X118" s="146"/>
      <c r="Y118" s="76"/>
      <c r="Z118" s="147"/>
      <c r="AB118" s="468" t="s">
        <v>93</v>
      </c>
      <c r="AC118" s="469"/>
      <c r="AD118" s="461" t="s">
        <v>104</v>
      </c>
      <c r="AE118" s="463"/>
    </row>
    <row r="119" spans="1:31" ht="15.75" customHeight="1" thickBot="1">
      <c r="A119" s="5">
        <v>15</v>
      </c>
      <c r="B119" s="49">
        <f>รายชื่อ!F119</f>
        <v>0</v>
      </c>
      <c r="C119" s="144"/>
      <c r="D119" s="145"/>
      <c r="E119" s="145"/>
      <c r="F119" s="145"/>
      <c r="G119" s="145"/>
      <c r="H119" s="145"/>
      <c r="I119" s="145"/>
      <c r="J119" s="146"/>
      <c r="K119" s="76"/>
      <c r="L119" s="165"/>
      <c r="N119" s="470"/>
      <c r="O119" s="471"/>
      <c r="P119" s="455" t="s">
        <v>106</v>
      </c>
      <c r="Q119" s="457"/>
      <c r="R119" s="5">
        <v>15</v>
      </c>
      <c r="S119" s="13">
        <f>รายชื่อ!F119</f>
        <v>0</v>
      </c>
      <c r="T119" s="144"/>
      <c r="U119" s="145"/>
      <c r="V119" s="145"/>
      <c r="W119" s="145"/>
      <c r="X119" s="146"/>
      <c r="Y119" s="76"/>
      <c r="Z119" s="147"/>
      <c r="AB119" s="470"/>
      <c r="AC119" s="471"/>
      <c r="AD119" s="455" t="s">
        <v>106</v>
      </c>
      <c r="AE119" s="457"/>
    </row>
    <row r="120" spans="1:31" ht="15.75" customHeight="1">
      <c r="A120" s="5">
        <v>16</v>
      </c>
      <c r="B120" s="49">
        <f>รายชื่อ!F120</f>
        <v>0</v>
      </c>
      <c r="C120" s="144"/>
      <c r="D120" s="145"/>
      <c r="E120" s="145"/>
      <c r="F120" s="145"/>
      <c r="G120" s="145"/>
      <c r="H120" s="145"/>
      <c r="I120" s="145"/>
      <c r="J120" s="146"/>
      <c r="K120" s="76"/>
      <c r="L120" s="165"/>
      <c r="N120" s="468" t="s">
        <v>94</v>
      </c>
      <c r="O120" s="469"/>
      <c r="P120" s="461" t="s">
        <v>104</v>
      </c>
      <c r="Q120" s="463"/>
      <c r="R120" s="5">
        <v>16</v>
      </c>
      <c r="S120" s="13">
        <f>รายชื่อ!F120</f>
        <v>0</v>
      </c>
      <c r="T120" s="144"/>
      <c r="U120" s="145"/>
      <c r="V120" s="145"/>
      <c r="W120" s="145"/>
      <c r="X120" s="146"/>
      <c r="Y120" s="76"/>
      <c r="Z120" s="147"/>
      <c r="AB120" s="468" t="s">
        <v>94</v>
      </c>
      <c r="AC120" s="469"/>
      <c r="AD120" s="461" t="s">
        <v>104</v>
      </c>
      <c r="AE120" s="463"/>
    </row>
    <row r="121" spans="1:31" ht="15.75" customHeight="1" thickBot="1">
      <c r="A121" s="5">
        <v>17</v>
      </c>
      <c r="B121" s="49">
        <f>รายชื่อ!F121</f>
        <v>0</v>
      </c>
      <c r="C121" s="144"/>
      <c r="D121" s="145"/>
      <c r="E121" s="145"/>
      <c r="F121" s="145"/>
      <c r="G121" s="145"/>
      <c r="H121" s="145"/>
      <c r="I121" s="145"/>
      <c r="J121" s="146"/>
      <c r="K121" s="76"/>
      <c r="L121" s="165"/>
      <c r="N121" s="470"/>
      <c r="O121" s="471"/>
      <c r="P121" s="455" t="s">
        <v>107</v>
      </c>
      <c r="Q121" s="457"/>
      <c r="R121" s="5">
        <v>17</v>
      </c>
      <c r="S121" s="13">
        <f>รายชื่อ!F121</f>
        <v>0</v>
      </c>
      <c r="T121" s="144"/>
      <c r="U121" s="145"/>
      <c r="V121" s="145"/>
      <c r="W121" s="145"/>
      <c r="X121" s="146"/>
      <c r="Y121" s="76"/>
      <c r="Z121" s="147"/>
      <c r="AB121" s="470"/>
      <c r="AC121" s="471"/>
      <c r="AD121" s="455" t="s">
        <v>107</v>
      </c>
      <c r="AE121" s="457"/>
    </row>
    <row r="122" spans="1:31" ht="15.75" customHeight="1">
      <c r="A122" s="5">
        <v>18</v>
      </c>
      <c r="B122" s="49">
        <f>รายชื่อ!F122</f>
        <v>0</v>
      </c>
      <c r="C122" s="144"/>
      <c r="D122" s="145"/>
      <c r="E122" s="145"/>
      <c r="F122" s="145"/>
      <c r="G122" s="145"/>
      <c r="H122" s="145"/>
      <c r="I122" s="145"/>
      <c r="J122" s="146"/>
      <c r="K122" s="76"/>
      <c r="L122" s="165"/>
      <c r="N122" s="468" t="s">
        <v>98</v>
      </c>
      <c r="O122" s="469"/>
      <c r="P122" s="461" t="s">
        <v>105</v>
      </c>
      <c r="Q122" s="463"/>
      <c r="R122" s="5">
        <v>18</v>
      </c>
      <c r="S122" s="13">
        <f>รายชื่อ!F122</f>
        <v>0</v>
      </c>
      <c r="T122" s="144"/>
      <c r="U122" s="145"/>
      <c r="V122" s="145"/>
      <c r="W122" s="145"/>
      <c r="X122" s="146"/>
      <c r="Y122" s="76"/>
      <c r="Z122" s="147"/>
      <c r="AB122" s="468" t="s">
        <v>98</v>
      </c>
      <c r="AC122" s="469"/>
      <c r="AD122" s="461" t="s">
        <v>105</v>
      </c>
      <c r="AE122" s="463"/>
    </row>
    <row r="123" spans="1:31" ht="15.75" customHeight="1" thickBot="1">
      <c r="A123" s="5">
        <v>19</v>
      </c>
      <c r="B123" s="49">
        <f>รายชื่อ!F123</f>
        <v>0</v>
      </c>
      <c r="C123" s="144"/>
      <c r="D123" s="145"/>
      <c r="E123" s="145"/>
      <c r="F123" s="145"/>
      <c r="G123" s="145"/>
      <c r="H123" s="145"/>
      <c r="I123" s="145"/>
      <c r="J123" s="146"/>
      <c r="K123" s="76"/>
      <c r="L123" s="165"/>
      <c r="N123" s="470"/>
      <c r="O123" s="471"/>
      <c r="P123" s="455" t="s">
        <v>108</v>
      </c>
      <c r="Q123" s="457"/>
      <c r="R123" s="5">
        <v>19</v>
      </c>
      <c r="S123" s="13">
        <f>รายชื่อ!F123</f>
        <v>0</v>
      </c>
      <c r="T123" s="144"/>
      <c r="U123" s="145"/>
      <c r="V123" s="145"/>
      <c r="W123" s="145"/>
      <c r="X123" s="146"/>
      <c r="Y123" s="76"/>
      <c r="Z123" s="147"/>
      <c r="AB123" s="470"/>
      <c r="AC123" s="471"/>
      <c r="AD123" s="455" t="s">
        <v>108</v>
      </c>
      <c r="AE123" s="457"/>
    </row>
    <row r="124" spans="1:31" ht="15.75" customHeight="1">
      <c r="A124" s="5">
        <v>20</v>
      </c>
      <c r="B124" s="49">
        <f>รายชื่อ!F124</f>
        <v>0</v>
      </c>
      <c r="C124" s="144"/>
      <c r="D124" s="145"/>
      <c r="E124" s="145"/>
      <c r="F124" s="145"/>
      <c r="G124" s="145"/>
      <c r="H124" s="145"/>
      <c r="I124" s="145"/>
      <c r="J124" s="146"/>
      <c r="K124" s="76"/>
      <c r="L124" s="165"/>
      <c r="N124" s="468" t="s">
        <v>101</v>
      </c>
      <c r="O124" s="469"/>
      <c r="P124" s="461" t="s">
        <v>109</v>
      </c>
      <c r="Q124" s="463"/>
      <c r="R124" s="5">
        <v>20</v>
      </c>
      <c r="S124" s="13">
        <f>รายชื่อ!F124</f>
        <v>0</v>
      </c>
      <c r="T124" s="144"/>
      <c r="U124" s="145"/>
      <c r="V124" s="145"/>
      <c r="W124" s="145"/>
      <c r="X124" s="146"/>
      <c r="Y124" s="76"/>
      <c r="Z124" s="147"/>
      <c r="AB124" s="468" t="s">
        <v>101</v>
      </c>
      <c r="AC124" s="469"/>
      <c r="AD124" s="461" t="s">
        <v>109</v>
      </c>
      <c r="AE124" s="463"/>
    </row>
    <row r="125" spans="1:31" ht="15.75" customHeight="1">
      <c r="A125" s="5">
        <v>21</v>
      </c>
      <c r="B125" s="49">
        <f>รายชื่อ!F125</f>
        <v>0</v>
      </c>
      <c r="C125" s="144"/>
      <c r="D125" s="145"/>
      <c r="E125" s="145"/>
      <c r="F125" s="145"/>
      <c r="G125" s="145"/>
      <c r="H125" s="145"/>
      <c r="I125" s="145"/>
      <c r="J125" s="146"/>
      <c r="K125" s="76"/>
      <c r="L125" s="165"/>
      <c r="N125" s="472"/>
      <c r="O125" s="473"/>
      <c r="P125" s="474" t="s">
        <v>110</v>
      </c>
      <c r="Q125" s="475"/>
      <c r="R125" s="5">
        <v>21</v>
      </c>
      <c r="S125" s="13">
        <f>รายชื่อ!F125</f>
        <v>0</v>
      </c>
      <c r="T125" s="144"/>
      <c r="U125" s="145"/>
      <c r="V125" s="145"/>
      <c r="W125" s="145"/>
      <c r="X125" s="146"/>
      <c r="Y125" s="76"/>
      <c r="Z125" s="147"/>
      <c r="AB125" s="472"/>
      <c r="AC125" s="473"/>
      <c r="AD125" s="474" t="s">
        <v>110</v>
      </c>
      <c r="AE125" s="475"/>
    </row>
    <row r="126" spans="1:31" ht="15.75" customHeight="1" thickBot="1">
      <c r="A126" s="5">
        <v>22</v>
      </c>
      <c r="B126" s="49">
        <f>รายชื่อ!F126</f>
        <v>0</v>
      </c>
      <c r="C126" s="144"/>
      <c r="D126" s="145"/>
      <c r="E126" s="145"/>
      <c r="F126" s="145"/>
      <c r="G126" s="145"/>
      <c r="H126" s="145"/>
      <c r="I126" s="145"/>
      <c r="J126" s="146"/>
      <c r="K126" s="76"/>
      <c r="L126" s="165"/>
      <c r="N126" s="470"/>
      <c r="O126" s="471"/>
      <c r="P126" s="455" t="s">
        <v>111</v>
      </c>
      <c r="Q126" s="457"/>
      <c r="R126" s="5">
        <v>22</v>
      </c>
      <c r="S126" s="13">
        <f>รายชื่อ!F126</f>
        <v>0</v>
      </c>
      <c r="T126" s="144"/>
      <c r="U126" s="145"/>
      <c r="V126" s="145"/>
      <c r="W126" s="145"/>
      <c r="X126" s="146"/>
      <c r="Y126" s="76"/>
      <c r="Z126" s="147"/>
      <c r="AB126" s="470"/>
      <c r="AC126" s="471"/>
      <c r="AD126" s="455" t="s">
        <v>111</v>
      </c>
      <c r="AE126" s="457"/>
    </row>
    <row r="127" spans="1:31" ht="15.75" customHeight="1">
      <c r="A127" s="5">
        <v>23</v>
      </c>
      <c r="B127" s="49">
        <f>รายชื่อ!F127</f>
        <v>0</v>
      </c>
      <c r="C127" s="144"/>
      <c r="D127" s="145"/>
      <c r="E127" s="145"/>
      <c r="F127" s="145"/>
      <c r="G127" s="145"/>
      <c r="H127" s="145"/>
      <c r="I127" s="145"/>
      <c r="J127" s="146"/>
      <c r="K127" s="76"/>
      <c r="L127" s="165"/>
      <c r="R127" s="5">
        <v>23</v>
      </c>
      <c r="S127" s="13">
        <f>รายชื่อ!F127</f>
        <v>0</v>
      </c>
      <c r="T127" s="144"/>
      <c r="U127" s="145"/>
      <c r="V127" s="145"/>
      <c r="W127" s="145"/>
      <c r="X127" s="146"/>
      <c r="Y127" s="76"/>
      <c r="Z127" s="147"/>
    </row>
    <row r="128" spans="1:31" ht="15.75" customHeight="1" thickBot="1">
      <c r="A128" s="5">
        <v>24</v>
      </c>
      <c r="B128" s="49">
        <f>รายชื่อ!F128</f>
        <v>0</v>
      </c>
      <c r="C128" s="144"/>
      <c r="D128" s="145"/>
      <c r="E128" s="145"/>
      <c r="F128" s="145"/>
      <c r="G128" s="145"/>
      <c r="H128" s="145"/>
      <c r="I128" s="145"/>
      <c r="J128" s="146"/>
      <c r="K128" s="76"/>
      <c r="L128" s="165"/>
      <c r="N128" s="464" t="s">
        <v>170</v>
      </c>
      <c r="O128" s="464"/>
      <c r="P128" s="464"/>
      <c r="Q128" s="464"/>
      <c r="R128" s="5">
        <v>24</v>
      </c>
      <c r="S128" s="13">
        <f>รายชื่อ!F128</f>
        <v>0</v>
      </c>
      <c r="T128" s="144"/>
      <c r="U128" s="145"/>
      <c r="V128" s="145"/>
      <c r="W128" s="145"/>
      <c r="X128" s="146"/>
      <c r="Y128" s="76"/>
      <c r="Z128" s="147"/>
      <c r="AB128" s="464" t="s">
        <v>170</v>
      </c>
      <c r="AC128" s="464"/>
      <c r="AD128" s="464"/>
      <c r="AE128" s="464"/>
    </row>
    <row r="129" spans="1:31" ht="15.75" customHeight="1" thickBot="1">
      <c r="A129" s="5">
        <v>25</v>
      </c>
      <c r="B129" s="49">
        <f>รายชื่อ!F129</f>
        <v>0</v>
      </c>
      <c r="C129" s="144"/>
      <c r="D129" s="145"/>
      <c r="E129" s="145"/>
      <c r="F129" s="145"/>
      <c r="G129" s="145"/>
      <c r="H129" s="145"/>
      <c r="I129" s="145"/>
      <c r="J129" s="146"/>
      <c r="K129" s="76"/>
      <c r="L129" s="165"/>
      <c r="N129" s="209" t="s">
        <v>180</v>
      </c>
      <c r="O129" s="458" t="s">
        <v>171</v>
      </c>
      <c r="P129" s="459"/>
      <c r="Q129" s="460"/>
      <c r="R129" s="5">
        <v>25</v>
      </c>
      <c r="S129" s="13">
        <f>รายชื่อ!F129</f>
        <v>0</v>
      </c>
      <c r="T129" s="144"/>
      <c r="U129" s="145"/>
      <c r="V129" s="145"/>
      <c r="W129" s="145"/>
      <c r="X129" s="146"/>
      <c r="Y129" s="76"/>
      <c r="Z129" s="147"/>
      <c r="AB129" s="209" t="s">
        <v>180</v>
      </c>
      <c r="AC129" s="458" t="s">
        <v>171</v>
      </c>
      <c r="AD129" s="459"/>
      <c r="AE129" s="460"/>
    </row>
    <row r="130" spans="1:31" ht="15.75" customHeight="1">
      <c r="A130" s="5">
        <v>26</v>
      </c>
      <c r="B130" s="49">
        <f>รายชื่อ!F130</f>
        <v>0</v>
      </c>
      <c r="C130" s="144"/>
      <c r="D130" s="145"/>
      <c r="E130" s="145"/>
      <c r="F130" s="145"/>
      <c r="G130" s="145"/>
      <c r="H130" s="145"/>
      <c r="I130" s="145"/>
      <c r="J130" s="146"/>
      <c r="K130" s="76"/>
      <c r="L130" s="165"/>
      <c r="N130" s="438">
        <v>1</v>
      </c>
      <c r="O130" s="452" t="s">
        <v>172</v>
      </c>
      <c r="P130" s="453"/>
      <c r="Q130" s="454"/>
      <c r="R130" s="5">
        <v>26</v>
      </c>
      <c r="S130" s="13">
        <f>รายชื่อ!F130</f>
        <v>0</v>
      </c>
      <c r="T130" s="144"/>
      <c r="U130" s="145"/>
      <c r="V130" s="145"/>
      <c r="W130" s="145"/>
      <c r="X130" s="146"/>
      <c r="Y130" s="76"/>
      <c r="Z130" s="147"/>
      <c r="AB130" s="438">
        <v>1</v>
      </c>
      <c r="AC130" s="452" t="s">
        <v>172</v>
      </c>
      <c r="AD130" s="453"/>
      <c r="AE130" s="454"/>
    </row>
    <row r="131" spans="1:31" ht="15.75" customHeight="1" thickBot="1">
      <c r="A131" s="5">
        <v>27</v>
      </c>
      <c r="B131" s="49">
        <f>รายชื่อ!F131</f>
        <v>0</v>
      </c>
      <c r="C131" s="144"/>
      <c r="D131" s="145"/>
      <c r="E131" s="145"/>
      <c r="F131" s="145"/>
      <c r="G131" s="145"/>
      <c r="H131" s="145"/>
      <c r="I131" s="145"/>
      <c r="J131" s="146"/>
      <c r="K131" s="76"/>
      <c r="L131" s="165"/>
      <c r="N131" s="439"/>
      <c r="O131" s="455" t="s">
        <v>173</v>
      </c>
      <c r="P131" s="456"/>
      <c r="Q131" s="457"/>
      <c r="R131" s="5">
        <v>27</v>
      </c>
      <c r="S131" s="13">
        <f>รายชื่อ!F131</f>
        <v>0</v>
      </c>
      <c r="T131" s="144"/>
      <c r="U131" s="145"/>
      <c r="V131" s="145"/>
      <c r="W131" s="145"/>
      <c r="X131" s="146"/>
      <c r="Y131" s="76"/>
      <c r="Z131" s="147"/>
      <c r="AB131" s="439"/>
      <c r="AC131" s="455" t="s">
        <v>173</v>
      </c>
      <c r="AD131" s="456"/>
      <c r="AE131" s="457"/>
    </row>
    <row r="132" spans="1:31" ht="15.75" customHeight="1" thickBot="1">
      <c r="A132" s="5">
        <v>28</v>
      </c>
      <c r="B132" s="49">
        <f>รายชื่อ!F132</f>
        <v>0</v>
      </c>
      <c r="C132" s="144"/>
      <c r="D132" s="145"/>
      <c r="E132" s="145"/>
      <c r="F132" s="145"/>
      <c r="G132" s="145"/>
      <c r="H132" s="145"/>
      <c r="I132" s="145"/>
      <c r="J132" s="146"/>
      <c r="K132" s="76"/>
      <c r="L132" s="165"/>
      <c r="N132" s="210">
        <v>2</v>
      </c>
      <c r="O132" s="465" t="s">
        <v>174</v>
      </c>
      <c r="P132" s="466"/>
      <c r="Q132" s="467"/>
      <c r="R132" s="5">
        <v>28</v>
      </c>
      <c r="S132" s="13">
        <f>รายชื่อ!F132</f>
        <v>0</v>
      </c>
      <c r="T132" s="144"/>
      <c r="U132" s="145"/>
      <c r="V132" s="145"/>
      <c r="W132" s="145"/>
      <c r="X132" s="146"/>
      <c r="Y132" s="76"/>
      <c r="Z132" s="147"/>
      <c r="AB132" s="210">
        <v>2</v>
      </c>
      <c r="AC132" s="465" t="s">
        <v>174</v>
      </c>
      <c r="AD132" s="466"/>
      <c r="AE132" s="467"/>
    </row>
    <row r="133" spans="1:31" ht="15.75" customHeight="1">
      <c r="A133" s="5">
        <v>29</v>
      </c>
      <c r="B133" s="49">
        <f>รายชื่อ!F133</f>
        <v>0</v>
      </c>
      <c r="C133" s="144"/>
      <c r="D133" s="145"/>
      <c r="E133" s="145"/>
      <c r="F133" s="145"/>
      <c r="G133" s="145"/>
      <c r="H133" s="145"/>
      <c r="I133" s="145"/>
      <c r="J133" s="146"/>
      <c r="K133" s="76"/>
      <c r="L133" s="165"/>
      <c r="N133" s="438">
        <v>3</v>
      </c>
      <c r="O133" s="452" t="s">
        <v>175</v>
      </c>
      <c r="P133" s="453"/>
      <c r="Q133" s="454"/>
      <c r="R133" s="5">
        <v>29</v>
      </c>
      <c r="S133" s="13">
        <f>รายชื่อ!F133</f>
        <v>0</v>
      </c>
      <c r="T133" s="144"/>
      <c r="U133" s="145"/>
      <c r="V133" s="145"/>
      <c r="W133" s="145"/>
      <c r="X133" s="146"/>
      <c r="Y133" s="76"/>
      <c r="Z133" s="147"/>
      <c r="AB133" s="438">
        <v>3</v>
      </c>
      <c r="AC133" s="452" t="s">
        <v>175</v>
      </c>
      <c r="AD133" s="453"/>
      <c r="AE133" s="454"/>
    </row>
    <row r="134" spans="1:31" ht="15.75" customHeight="1" thickBot="1">
      <c r="A134" s="5">
        <v>30</v>
      </c>
      <c r="B134" s="49">
        <f>รายชื่อ!F134</f>
        <v>0</v>
      </c>
      <c r="C134" s="144"/>
      <c r="D134" s="145"/>
      <c r="E134" s="145"/>
      <c r="F134" s="145"/>
      <c r="G134" s="145"/>
      <c r="H134" s="145"/>
      <c r="I134" s="145"/>
      <c r="J134" s="146"/>
      <c r="K134" s="76"/>
      <c r="L134" s="165"/>
      <c r="N134" s="439"/>
      <c r="O134" s="455" t="s">
        <v>176</v>
      </c>
      <c r="P134" s="456"/>
      <c r="Q134" s="457"/>
      <c r="R134" s="5">
        <v>30</v>
      </c>
      <c r="S134" s="13">
        <f>รายชื่อ!F134</f>
        <v>0</v>
      </c>
      <c r="T134" s="144"/>
      <c r="U134" s="145"/>
      <c r="V134" s="145"/>
      <c r="W134" s="145"/>
      <c r="X134" s="146"/>
      <c r="Y134" s="76"/>
      <c r="Z134" s="147"/>
      <c r="AB134" s="439"/>
      <c r="AC134" s="455" t="s">
        <v>176</v>
      </c>
      <c r="AD134" s="456"/>
      <c r="AE134" s="457"/>
    </row>
    <row r="135" spans="1:31" ht="15.75" customHeight="1" thickBot="1">
      <c r="A135" s="5">
        <v>31</v>
      </c>
      <c r="B135" s="49">
        <f>รายชื่อ!F135</f>
        <v>0</v>
      </c>
      <c r="C135" s="144"/>
      <c r="D135" s="145"/>
      <c r="E135" s="145"/>
      <c r="F135" s="145"/>
      <c r="G135" s="145"/>
      <c r="H135" s="145"/>
      <c r="I135" s="145"/>
      <c r="J135" s="146"/>
      <c r="K135" s="76"/>
      <c r="L135" s="165"/>
      <c r="N135" s="210">
        <v>4</v>
      </c>
      <c r="O135" s="449" t="s">
        <v>177</v>
      </c>
      <c r="P135" s="450"/>
      <c r="Q135" s="451"/>
      <c r="R135" s="5">
        <v>31</v>
      </c>
      <c r="S135" s="13">
        <f>รายชื่อ!F135</f>
        <v>0</v>
      </c>
      <c r="T135" s="144"/>
      <c r="U135" s="145"/>
      <c r="V135" s="145"/>
      <c r="W135" s="145"/>
      <c r="X135" s="146"/>
      <c r="Y135" s="76"/>
      <c r="Z135" s="147"/>
      <c r="AB135" s="210">
        <v>4</v>
      </c>
      <c r="AC135" s="449" t="s">
        <v>177</v>
      </c>
      <c r="AD135" s="450"/>
      <c r="AE135" s="451"/>
    </row>
    <row r="136" spans="1:31" ht="15.75" customHeight="1">
      <c r="A136" s="5">
        <v>32</v>
      </c>
      <c r="B136" s="49">
        <f>รายชื่อ!F136</f>
        <v>0</v>
      </c>
      <c r="C136" s="144"/>
      <c r="D136" s="145"/>
      <c r="E136" s="145"/>
      <c r="F136" s="145"/>
      <c r="G136" s="145"/>
      <c r="H136" s="145"/>
      <c r="I136" s="145"/>
      <c r="J136" s="146"/>
      <c r="K136" s="76"/>
      <c r="L136" s="165"/>
      <c r="N136" s="438">
        <v>5</v>
      </c>
      <c r="O136" s="452" t="s">
        <v>178</v>
      </c>
      <c r="P136" s="453"/>
      <c r="Q136" s="454"/>
      <c r="R136" s="5">
        <v>32</v>
      </c>
      <c r="S136" s="13">
        <f>รายชื่อ!F136</f>
        <v>0</v>
      </c>
      <c r="T136" s="144"/>
      <c r="U136" s="145"/>
      <c r="V136" s="145"/>
      <c r="W136" s="145"/>
      <c r="X136" s="146"/>
      <c r="Y136" s="76"/>
      <c r="Z136" s="147"/>
      <c r="AB136" s="438">
        <v>5</v>
      </c>
      <c r="AC136" s="452" t="s">
        <v>178</v>
      </c>
      <c r="AD136" s="453"/>
      <c r="AE136" s="454"/>
    </row>
    <row r="137" spans="1:31" ht="15.75" customHeight="1" thickBot="1">
      <c r="A137" s="5">
        <v>33</v>
      </c>
      <c r="B137" s="49">
        <f>รายชื่อ!F137</f>
        <v>0</v>
      </c>
      <c r="C137" s="144"/>
      <c r="D137" s="145"/>
      <c r="E137" s="145"/>
      <c r="F137" s="145"/>
      <c r="G137" s="145"/>
      <c r="H137" s="145"/>
      <c r="I137" s="145"/>
      <c r="J137" s="146"/>
      <c r="K137" s="76"/>
      <c r="L137" s="165"/>
      <c r="N137" s="439"/>
      <c r="O137" s="455" t="s">
        <v>179</v>
      </c>
      <c r="P137" s="456"/>
      <c r="Q137" s="457"/>
      <c r="R137" s="5">
        <v>33</v>
      </c>
      <c r="S137" s="13">
        <f>รายชื่อ!F137</f>
        <v>0</v>
      </c>
      <c r="T137" s="144"/>
      <c r="U137" s="145"/>
      <c r="V137" s="145"/>
      <c r="W137" s="145"/>
      <c r="X137" s="146"/>
      <c r="Y137" s="76"/>
      <c r="Z137" s="147"/>
      <c r="AB137" s="439"/>
      <c r="AC137" s="455" t="s">
        <v>179</v>
      </c>
      <c r="AD137" s="456"/>
      <c r="AE137" s="457"/>
    </row>
    <row r="138" spans="1:31" ht="15.75" customHeight="1" thickBot="1">
      <c r="A138" s="5">
        <v>34</v>
      </c>
      <c r="B138" s="49">
        <f>รายชื่อ!F138</f>
        <v>0</v>
      </c>
      <c r="C138" s="144"/>
      <c r="D138" s="145"/>
      <c r="E138" s="145"/>
      <c r="F138" s="145"/>
      <c r="G138" s="145"/>
      <c r="H138" s="145"/>
      <c r="I138" s="145"/>
      <c r="J138" s="146"/>
      <c r="K138" s="76"/>
      <c r="L138" s="165"/>
      <c r="N138" s="211"/>
      <c r="O138" s="458" t="s">
        <v>181</v>
      </c>
      <c r="P138" s="459"/>
      <c r="Q138" s="460"/>
      <c r="R138" s="5">
        <v>34</v>
      </c>
      <c r="S138" s="13">
        <f>รายชื่อ!F138</f>
        <v>0</v>
      </c>
      <c r="T138" s="144"/>
      <c r="U138" s="145"/>
      <c r="V138" s="145"/>
      <c r="W138" s="145"/>
      <c r="X138" s="146"/>
      <c r="Y138" s="76"/>
      <c r="Z138" s="147"/>
      <c r="AB138" s="211"/>
      <c r="AC138" s="458" t="s">
        <v>181</v>
      </c>
      <c r="AD138" s="459"/>
      <c r="AE138" s="460"/>
    </row>
    <row r="139" spans="1:31" ht="15.75" customHeight="1">
      <c r="A139" s="5">
        <v>35</v>
      </c>
      <c r="B139" s="49">
        <f>รายชื่อ!F139</f>
        <v>0</v>
      </c>
      <c r="C139" s="144"/>
      <c r="D139" s="145"/>
      <c r="E139" s="145"/>
      <c r="F139" s="145"/>
      <c r="G139" s="145"/>
      <c r="H139" s="145"/>
      <c r="I139" s="145"/>
      <c r="J139" s="146"/>
      <c r="K139" s="76"/>
      <c r="L139" s="165"/>
      <c r="N139" s="438">
        <v>1</v>
      </c>
      <c r="O139" s="461" t="s">
        <v>182</v>
      </c>
      <c r="P139" s="462"/>
      <c r="Q139" s="463"/>
      <c r="R139" s="5">
        <v>35</v>
      </c>
      <c r="S139" s="13">
        <f>รายชื่อ!F139</f>
        <v>0</v>
      </c>
      <c r="T139" s="144"/>
      <c r="U139" s="145"/>
      <c r="V139" s="145"/>
      <c r="W139" s="145"/>
      <c r="X139" s="146"/>
      <c r="Y139" s="76"/>
      <c r="Z139" s="147"/>
      <c r="AB139" s="438">
        <v>1</v>
      </c>
      <c r="AC139" s="461" t="s">
        <v>182</v>
      </c>
      <c r="AD139" s="462"/>
      <c r="AE139" s="463"/>
    </row>
    <row r="140" spans="1:31" ht="15.75" customHeight="1" thickBot="1">
      <c r="A140" s="5">
        <v>36</v>
      </c>
      <c r="B140" s="49">
        <f>รายชื่อ!F140</f>
        <v>0</v>
      </c>
      <c r="C140" s="144"/>
      <c r="D140" s="145"/>
      <c r="E140" s="145"/>
      <c r="F140" s="145"/>
      <c r="G140" s="145"/>
      <c r="H140" s="145"/>
      <c r="I140" s="145"/>
      <c r="J140" s="146"/>
      <c r="K140" s="76"/>
      <c r="L140" s="165"/>
      <c r="N140" s="439"/>
      <c r="O140" s="455" t="s">
        <v>183</v>
      </c>
      <c r="P140" s="456"/>
      <c r="Q140" s="457"/>
      <c r="R140" s="5">
        <v>36</v>
      </c>
      <c r="S140" s="13">
        <f>รายชื่อ!F140</f>
        <v>0</v>
      </c>
      <c r="T140" s="144"/>
      <c r="U140" s="145"/>
      <c r="V140" s="145"/>
      <c r="W140" s="145"/>
      <c r="X140" s="146"/>
      <c r="Y140" s="76"/>
      <c r="Z140" s="147"/>
      <c r="AB140" s="439"/>
      <c r="AC140" s="455" t="s">
        <v>183</v>
      </c>
      <c r="AD140" s="456"/>
      <c r="AE140" s="457"/>
    </row>
    <row r="141" spans="1:31" ht="15.75" customHeight="1" thickBot="1">
      <c r="A141" s="5">
        <v>37</v>
      </c>
      <c r="B141" s="49">
        <f>รายชื่อ!F141</f>
        <v>0</v>
      </c>
      <c r="C141" s="144"/>
      <c r="D141" s="145"/>
      <c r="E141" s="145"/>
      <c r="F141" s="145"/>
      <c r="G141" s="145"/>
      <c r="H141" s="145"/>
      <c r="I141" s="145"/>
      <c r="J141" s="146"/>
      <c r="K141" s="76"/>
      <c r="L141" s="165"/>
      <c r="N141" s="210">
        <v>2</v>
      </c>
      <c r="O141" s="449" t="s">
        <v>184</v>
      </c>
      <c r="P141" s="450"/>
      <c r="Q141" s="451"/>
      <c r="R141" s="5">
        <v>37</v>
      </c>
      <c r="S141" s="13">
        <f>รายชื่อ!F141</f>
        <v>0</v>
      </c>
      <c r="T141" s="144"/>
      <c r="U141" s="145"/>
      <c r="V141" s="145"/>
      <c r="W141" s="145"/>
      <c r="X141" s="146"/>
      <c r="Y141" s="76"/>
      <c r="Z141" s="147"/>
      <c r="AB141" s="210">
        <v>2</v>
      </c>
      <c r="AC141" s="449" t="s">
        <v>184</v>
      </c>
      <c r="AD141" s="450"/>
      <c r="AE141" s="451"/>
    </row>
    <row r="142" spans="1:31" ht="15.75" customHeight="1">
      <c r="A142" s="5">
        <v>38</v>
      </c>
      <c r="B142" s="49">
        <f>รายชื่อ!F142</f>
        <v>0</v>
      </c>
      <c r="C142" s="144"/>
      <c r="D142" s="145"/>
      <c r="E142" s="145"/>
      <c r="F142" s="145"/>
      <c r="G142" s="145"/>
      <c r="H142" s="145"/>
      <c r="I142" s="145"/>
      <c r="J142" s="146"/>
      <c r="K142" s="76"/>
      <c r="L142" s="165"/>
      <c r="N142" s="438">
        <v>3</v>
      </c>
      <c r="O142" s="440" t="s">
        <v>185</v>
      </c>
      <c r="P142" s="441"/>
      <c r="Q142" s="442"/>
      <c r="R142" s="5">
        <v>38</v>
      </c>
      <c r="S142" s="13">
        <f>รายชื่อ!F142</f>
        <v>0</v>
      </c>
      <c r="T142" s="144"/>
      <c r="U142" s="145"/>
      <c r="V142" s="145"/>
      <c r="W142" s="145"/>
      <c r="X142" s="146"/>
      <c r="Y142" s="76"/>
      <c r="Z142" s="147"/>
      <c r="AB142" s="438">
        <v>3</v>
      </c>
      <c r="AC142" s="440" t="s">
        <v>185</v>
      </c>
      <c r="AD142" s="441"/>
      <c r="AE142" s="442"/>
    </row>
    <row r="143" spans="1:31" ht="15.75" customHeight="1" thickBot="1">
      <c r="A143" s="5">
        <v>39</v>
      </c>
      <c r="B143" s="49">
        <f>รายชื่อ!F143</f>
        <v>0</v>
      </c>
      <c r="C143" s="144"/>
      <c r="D143" s="145"/>
      <c r="E143" s="145"/>
      <c r="F143" s="145"/>
      <c r="G143" s="145"/>
      <c r="H143" s="145"/>
      <c r="I143" s="145"/>
      <c r="J143" s="146"/>
      <c r="K143" s="76"/>
      <c r="L143" s="165"/>
      <c r="N143" s="439"/>
      <c r="O143" s="443" t="s">
        <v>186</v>
      </c>
      <c r="P143" s="444"/>
      <c r="Q143" s="445"/>
      <c r="R143" s="5">
        <v>39</v>
      </c>
      <c r="S143" s="13">
        <f>รายชื่อ!F143</f>
        <v>0</v>
      </c>
      <c r="T143" s="144"/>
      <c r="U143" s="145"/>
      <c r="V143" s="145"/>
      <c r="W143" s="145"/>
      <c r="X143" s="146"/>
      <c r="Y143" s="76"/>
      <c r="Z143" s="147"/>
      <c r="AB143" s="439"/>
      <c r="AC143" s="443" t="s">
        <v>186</v>
      </c>
      <c r="AD143" s="444"/>
      <c r="AE143" s="445"/>
    </row>
    <row r="144" spans="1:31" ht="15.75" customHeight="1" thickBot="1">
      <c r="A144" s="5">
        <v>40</v>
      </c>
      <c r="B144" s="49">
        <f>รายชื่อ!F144</f>
        <v>0</v>
      </c>
      <c r="C144" s="144"/>
      <c r="D144" s="145"/>
      <c r="E144" s="145"/>
      <c r="F144" s="145"/>
      <c r="G144" s="145"/>
      <c r="H144" s="145"/>
      <c r="I144" s="145"/>
      <c r="J144" s="146"/>
      <c r="K144" s="76"/>
      <c r="L144" s="165"/>
      <c r="N144" s="210">
        <v>4</v>
      </c>
      <c r="O144" s="446" t="s">
        <v>187</v>
      </c>
      <c r="P144" s="447"/>
      <c r="Q144" s="448"/>
      <c r="R144" s="5">
        <v>40</v>
      </c>
      <c r="S144" s="13">
        <f>รายชื่อ!F144</f>
        <v>0</v>
      </c>
      <c r="T144" s="144"/>
      <c r="U144" s="145"/>
      <c r="V144" s="145"/>
      <c r="W144" s="145"/>
      <c r="X144" s="146"/>
      <c r="Y144" s="76"/>
      <c r="Z144" s="147"/>
      <c r="AB144" s="210">
        <v>4</v>
      </c>
      <c r="AC144" s="446" t="s">
        <v>187</v>
      </c>
      <c r="AD144" s="447"/>
      <c r="AE144" s="448"/>
    </row>
    <row r="145" spans="1:31" ht="15.75" customHeight="1">
      <c r="A145" s="5">
        <v>41</v>
      </c>
      <c r="B145" s="49">
        <f>รายชื่อ!F145</f>
        <v>0</v>
      </c>
      <c r="C145" s="144"/>
      <c r="D145" s="145"/>
      <c r="E145" s="145"/>
      <c r="F145" s="145"/>
      <c r="G145" s="145"/>
      <c r="H145" s="145"/>
      <c r="I145" s="145"/>
      <c r="J145" s="146"/>
      <c r="K145" s="76"/>
      <c r="L145" s="165"/>
      <c r="N145" s="438">
        <v>5</v>
      </c>
      <c r="O145" s="440" t="s">
        <v>188</v>
      </c>
      <c r="P145" s="441"/>
      <c r="Q145" s="442"/>
      <c r="R145" s="5">
        <v>41</v>
      </c>
      <c r="S145" s="13">
        <f>รายชื่อ!F145</f>
        <v>0</v>
      </c>
      <c r="T145" s="144"/>
      <c r="U145" s="145"/>
      <c r="V145" s="145"/>
      <c r="W145" s="145"/>
      <c r="X145" s="146"/>
      <c r="Y145" s="76"/>
      <c r="Z145" s="147"/>
      <c r="AB145" s="438">
        <v>5</v>
      </c>
      <c r="AC145" s="440" t="s">
        <v>188</v>
      </c>
      <c r="AD145" s="441"/>
      <c r="AE145" s="442"/>
    </row>
    <row r="146" spans="1:31" ht="15.75" customHeight="1" thickBot="1">
      <c r="A146" s="5">
        <v>42</v>
      </c>
      <c r="B146" s="49">
        <f>รายชื่อ!F146</f>
        <v>0</v>
      </c>
      <c r="C146" s="144"/>
      <c r="D146" s="145"/>
      <c r="E146" s="145"/>
      <c r="F146" s="145"/>
      <c r="G146" s="145"/>
      <c r="H146" s="145"/>
      <c r="I146" s="145"/>
      <c r="J146" s="146"/>
      <c r="K146" s="76"/>
      <c r="L146" s="165"/>
      <c r="N146" s="439"/>
      <c r="O146" s="443" t="s">
        <v>189</v>
      </c>
      <c r="P146" s="444"/>
      <c r="Q146" s="445"/>
      <c r="R146" s="5">
        <v>42</v>
      </c>
      <c r="S146" s="13">
        <f>รายชื่อ!F146</f>
        <v>0</v>
      </c>
      <c r="T146" s="144"/>
      <c r="U146" s="145"/>
      <c r="V146" s="145"/>
      <c r="W146" s="145"/>
      <c r="X146" s="146"/>
      <c r="Y146" s="76"/>
      <c r="Z146" s="147"/>
      <c r="AB146" s="439"/>
      <c r="AC146" s="443" t="s">
        <v>189</v>
      </c>
      <c r="AD146" s="444"/>
      <c r="AE146" s="445"/>
    </row>
    <row r="147" spans="1:31" ht="15.75" customHeight="1">
      <c r="A147" s="5">
        <v>43</v>
      </c>
      <c r="B147" s="49">
        <f>รายชื่อ!F147</f>
        <v>0</v>
      </c>
      <c r="C147" s="144"/>
      <c r="D147" s="145"/>
      <c r="E147" s="145"/>
      <c r="F147" s="145"/>
      <c r="G147" s="145"/>
      <c r="H147" s="145"/>
      <c r="I147" s="145"/>
      <c r="J147" s="146"/>
      <c r="K147" s="76"/>
      <c r="L147" s="165"/>
      <c r="R147" s="5">
        <v>43</v>
      </c>
      <c r="S147" s="13">
        <f>รายชื่อ!F147</f>
        <v>0</v>
      </c>
      <c r="T147" s="144"/>
      <c r="U147" s="145"/>
      <c r="V147" s="145"/>
      <c r="W147" s="145"/>
      <c r="X147" s="146"/>
      <c r="Y147" s="76"/>
      <c r="Z147" s="147"/>
    </row>
    <row r="148" spans="1:31" ht="15.75" customHeight="1">
      <c r="A148" s="5">
        <v>44</v>
      </c>
      <c r="B148" s="49">
        <f>รายชื่อ!F148</f>
        <v>0</v>
      </c>
      <c r="C148" s="144"/>
      <c r="D148" s="145"/>
      <c r="E148" s="145"/>
      <c r="F148" s="145"/>
      <c r="G148" s="145"/>
      <c r="H148" s="145"/>
      <c r="I148" s="145"/>
      <c r="J148" s="146"/>
      <c r="K148" s="76"/>
      <c r="L148" s="165"/>
      <c r="R148" s="5">
        <v>44</v>
      </c>
      <c r="S148" s="13">
        <f>รายชื่อ!F148</f>
        <v>0</v>
      </c>
      <c r="T148" s="144"/>
      <c r="U148" s="145"/>
      <c r="V148" s="145"/>
      <c r="W148" s="145"/>
      <c r="X148" s="146"/>
      <c r="Y148" s="76"/>
      <c r="Z148" s="147"/>
    </row>
    <row r="149" spans="1:31" ht="15.75" customHeight="1">
      <c r="A149" s="5">
        <v>45</v>
      </c>
      <c r="B149" s="49">
        <f>รายชื่อ!F149</f>
        <v>0</v>
      </c>
      <c r="C149" s="144"/>
      <c r="D149" s="145"/>
      <c r="E149" s="145"/>
      <c r="F149" s="145"/>
      <c r="G149" s="145"/>
      <c r="H149" s="145"/>
      <c r="I149" s="145"/>
      <c r="J149" s="146"/>
      <c r="K149" s="76"/>
      <c r="L149" s="165"/>
      <c r="R149" s="5">
        <v>45</v>
      </c>
      <c r="S149" s="13">
        <f>รายชื่อ!F149</f>
        <v>0</v>
      </c>
      <c r="T149" s="144"/>
      <c r="U149" s="145"/>
      <c r="V149" s="145"/>
      <c r="W149" s="145"/>
      <c r="X149" s="146"/>
      <c r="Y149" s="76"/>
      <c r="Z149" s="147"/>
    </row>
    <row r="150" spans="1:31" ht="15.75" customHeight="1" thickBot="1">
      <c r="A150" s="6">
        <v>46</v>
      </c>
      <c r="B150" s="14">
        <f>รายชื่อ!F150</f>
        <v>0</v>
      </c>
      <c r="C150" s="148"/>
      <c r="D150" s="72"/>
      <c r="E150" s="72"/>
      <c r="F150" s="72"/>
      <c r="G150" s="72"/>
      <c r="H150" s="72"/>
      <c r="I150" s="72"/>
      <c r="J150" s="74"/>
      <c r="K150" s="86"/>
      <c r="L150" s="165"/>
      <c r="R150" s="6">
        <v>46</v>
      </c>
      <c r="S150" s="14">
        <f>รายชื่อ!F150</f>
        <v>0</v>
      </c>
      <c r="T150" s="148"/>
      <c r="U150" s="72"/>
      <c r="V150" s="72"/>
      <c r="W150" s="72"/>
      <c r="X150" s="73"/>
      <c r="Y150" s="86"/>
      <c r="Z150" s="149"/>
    </row>
    <row r="151" spans="1:31" ht="15.75" customHeight="1" thickBot="1">
      <c r="A151" s="54">
        <v>4</v>
      </c>
      <c r="B151" s="501" t="s">
        <v>1695</v>
      </c>
      <c r="C151" s="501"/>
      <c r="D151" s="501"/>
      <c r="E151" s="501"/>
      <c r="F151" s="501"/>
      <c r="G151" s="501"/>
      <c r="H151" s="501"/>
      <c r="I151" s="501"/>
      <c r="J151" s="501"/>
      <c r="K151" s="501"/>
      <c r="L151" s="501"/>
      <c r="M151" s="205"/>
      <c r="N151" s="206"/>
      <c r="O151" s="206"/>
      <c r="P151" s="206"/>
      <c r="Q151" s="206"/>
      <c r="R151" s="486" t="s">
        <v>169</v>
      </c>
      <c r="S151" s="486"/>
      <c r="T151" s="486"/>
      <c r="U151" s="486"/>
      <c r="V151" s="486"/>
      <c r="W151" s="486"/>
      <c r="X151" s="486"/>
      <c r="Y151" s="486"/>
      <c r="Z151" s="486"/>
      <c r="AA151" s="486"/>
      <c r="AB151" s="486"/>
      <c r="AC151" s="486"/>
      <c r="AD151" s="486"/>
      <c r="AE151" s="486"/>
    </row>
    <row r="152" spans="1:31" ht="15.75" customHeight="1" thickBot="1">
      <c r="A152" s="488" t="s">
        <v>0</v>
      </c>
      <c r="B152" s="480" t="s">
        <v>2</v>
      </c>
      <c r="C152" s="491" t="s">
        <v>80</v>
      </c>
      <c r="D152" s="493" t="s">
        <v>81</v>
      </c>
      <c r="E152" s="493" t="s">
        <v>82</v>
      </c>
      <c r="F152" s="493" t="s">
        <v>83</v>
      </c>
      <c r="G152" s="493" t="s">
        <v>84</v>
      </c>
      <c r="H152" s="493" t="s">
        <v>85</v>
      </c>
      <c r="I152" s="493" t="s">
        <v>86</v>
      </c>
      <c r="J152" s="502" t="s">
        <v>87</v>
      </c>
      <c r="K152" s="405" t="s">
        <v>6</v>
      </c>
      <c r="L152" s="411" t="s">
        <v>11</v>
      </c>
      <c r="N152" s="207" t="s">
        <v>90</v>
      </c>
      <c r="O152" s="207"/>
      <c r="R152" s="496" t="s">
        <v>0</v>
      </c>
      <c r="S152" s="480" t="s">
        <v>2</v>
      </c>
      <c r="T152" s="414" t="s">
        <v>12</v>
      </c>
      <c r="U152" s="499"/>
      <c r="V152" s="499"/>
      <c r="W152" s="499"/>
      <c r="X152" s="500"/>
      <c r="Y152" s="405" t="s">
        <v>6</v>
      </c>
      <c r="Z152" s="411" t="s">
        <v>11</v>
      </c>
      <c r="AB152" s="207" t="s">
        <v>90</v>
      </c>
      <c r="AC152" s="207"/>
    </row>
    <row r="153" spans="1:31" ht="15.75" customHeight="1" thickBot="1">
      <c r="A153" s="489"/>
      <c r="B153" s="481"/>
      <c r="C153" s="492"/>
      <c r="D153" s="494"/>
      <c r="E153" s="494"/>
      <c r="F153" s="494"/>
      <c r="G153" s="494"/>
      <c r="H153" s="494"/>
      <c r="I153" s="494"/>
      <c r="J153" s="503"/>
      <c r="K153" s="495"/>
      <c r="L153" s="412"/>
      <c r="N153" s="478" t="s">
        <v>91</v>
      </c>
      <c r="O153" s="479"/>
      <c r="P153" s="478" t="s">
        <v>92</v>
      </c>
      <c r="Q153" s="479"/>
      <c r="R153" s="497"/>
      <c r="S153" s="481"/>
      <c r="T153" s="16" t="s">
        <v>190</v>
      </c>
      <c r="U153" s="16" t="s">
        <v>191</v>
      </c>
      <c r="V153" s="16" t="s">
        <v>192</v>
      </c>
      <c r="W153" s="16" t="s">
        <v>193</v>
      </c>
      <c r="X153" s="16" t="s">
        <v>194</v>
      </c>
      <c r="Y153" s="495"/>
      <c r="Z153" s="412"/>
      <c r="AB153" s="478" t="s">
        <v>91</v>
      </c>
      <c r="AC153" s="479"/>
      <c r="AD153" s="478" t="s">
        <v>92</v>
      </c>
      <c r="AE153" s="479"/>
    </row>
    <row r="154" spans="1:31" ht="15.75" customHeight="1" thickBot="1">
      <c r="A154" s="490"/>
      <c r="B154" s="482"/>
      <c r="C154" s="8">
        <v>3</v>
      </c>
      <c r="D154" s="9">
        <v>3</v>
      </c>
      <c r="E154" s="9">
        <v>3</v>
      </c>
      <c r="F154" s="9">
        <v>3</v>
      </c>
      <c r="G154" s="9">
        <v>3</v>
      </c>
      <c r="H154" s="9">
        <v>3</v>
      </c>
      <c r="I154" s="9">
        <v>3</v>
      </c>
      <c r="J154" s="10">
        <v>3</v>
      </c>
      <c r="K154" s="6">
        <f>SUM(C154:J154)</f>
        <v>24</v>
      </c>
      <c r="L154" s="487"/>
      <c r="N154" s="468" t="s">
        <v>93</v>
      </c>
      <c r="O154" s="469"/>
      <c r="P154" s="461" t="s">
        <v>112</v>
      </c>
      <c r="Q154" s="463"/>
      <c r="R154" s="498"/>
      <c r="S154" s="482"/>
      <c r="T154" s="11">
        <v>3</v>
      </c>
      <c r="U154" s="3">
        <v>3</v>
      </c>
      <c r="V154" s="3">
        <v>3</v>
      </c>
      <c r="W154" s="3">
        <v>3</v>
      </c>
      <c r="X154" s="4">
        <v>3</v>
      </c>
      <c r="Y154" s="6">
        <f>SUM(T154:X154)</f>
        <v>15</v>
      </c>
      <c r="Z154" s="487"/>
      <c r="AB154" s="468" t="s">
        <v>93</v>
      </c>
      <c r="AC154" s="469"/>
      <c r="AD154" s="461" t="s">
        <v>112</v>
      </c>
      <c r="AE154" s="463"/>
    </row>
    <row r="155" spans="1:31" ht="15.75" customHeight="1" thickBot="1">
      <c r="A155" s="35">
        <v>1</v>
      </c>
      <c r="B155" s="49">
        <f>รายชื่อ!F155</f>
        <v>0</v>
      </c>
      <c r="C155" s="140"/>
      <c r="D155" s="141"/>
      <c r="E155" s="141"/>
      <c r="F155" s="141"/>
      <c r="G155" s="141"/>
      <c r="H155" s="141"/>
      <c r="I155" s="141"/>
      <c r="J155" s="142"/>
      <c r="K155" s="81"/>
      <c r="L155" s="165"/>
      <c r="N155" s="470"/>
      <c r="O155" s="471"/>
      <c r="P155" s="455" t="s">
        <v>113</v>
      </c>
      <c r="Q155" s="457"/>
      <c r="R155" s="35">
        <v>1</v>
      </c>
      <c r="S155" s="12">
        <f>รายชื่อ!F155</f>
        <v>0</v>
      </c>
      <c r="T155" s="150"/>
      <c r="U155" s="151"/>
      <c r="V155" s="151"/>
      <c r="W155" s="151"/>
      <c r="X155" s="152"/>
      <c r="Y155" s="81"/>
      <c r="Z155" s="143"/>
      <c r="AB155" s="470"/>
      <c r="AC155" s="471"/>
      <c r="AD155" s="455" t="s">
        <v>113</v>
      </c>
      <c r="AE155" s="457"/>
    </row>
    <row r="156" spans="1:31" ht="15.75" customHeight="1">
      <c r="A156" s="5">
        <v>2</v>
      </c>
      <c r="B156" s="49">
        <f>รายชื่อ!F156</f>
        <v>0</v>
      </c>
      <c r="C156" s="144"/>
      <c r="D156" s="145"/>
      <c r="E156" s="145"/>
      <c r="F156" s="145"/>
      <c r="G156" s="145"/>
      <c r="H156" s="145"/>
      <c r="I156" s="145"/>
      <c r="J156" s="146"/>
      <c r="K156" s="76"/>
      <c r="L156" s="165"/>
      <c r="N156" s="468" t="s">
        <v>94</v>
      </c>
      <c r="O156" s="469"/>
      <c r="P156" s="461" t="s">
        <v>95</v>
      </c>
      <c r="Q156" s="463"/>
      <c r="R156" s="5">
        <v>2</v>
      </c>
      <c r="S156" s="13">
        <f>รายชื่อ!F156</f>
        <v>0</v>
      </c>
      <c r="T156" s="144"/>
      <c r="U156" s="145"/>
      <c r="V156" s="145"/>
      <c r="W156" s="145"/>
      <c r="X156" s="146"/>
      <c r="Y156" s="76"/>
      <c r="Z156" s="147"/>
      <c r="AB156" s="468" t="s">
        <v>94</v>
      </c>
      <c r="AC156" s="469"/>
      <c r="AD156" s="461" t="s">
        <v>95</v>
      </c>
      <c r="AE156" s="463"/>
    </row>
    <row r="157" spans="1:31" ht="15.75" customHeight="1">
      <c r="A157" s="5">
        <v>3</v>
      </c>
      <c r="B157" s="49">
        <f>รายชื่อ!F157</f>
        <v>0</v>
      </c>
      <c r="C157" s="144"/>
      <c r="D157" s="145"/>
      <c r="E157" s="145"/>
      <c r="F157" s="145"/>
      <c r="G157" s="145"/>
      <c r="H157" s="145"/>
      <c r="I157" s="145"/>
      <c r="J157" s="146"/>
      <c r="K157" s="76"/>
      <c r="L157" s="165"/>
      <c r="N157" s="472"/>
      <c r="O157" s="473"/>
      <c r="P157" s="476" t="s">
        <v>114</v>
      </c>
      <c r="Q157" s="477"/>
      <c r="R157" s="5">
        <v>3</v>
      </c>
      <c r="S157" s="13">
        <f>รายชื่อ!F157</f>
        <v>0</v>
      </c>
      <c r="T157" s="144"/>
      <c r="U157" s="145"/>
      <c r="V157" s="145"/>
      <c r="W157" s="145"/>
      <c r="X157" s="146"/>
      <c r="Y157" s="76"/>
      <c r="Z157" s="147"/>
      <c r="AB157" s="472"/>
      <c r="AC157" s="473"/>
      <c r="AD157" s="476" t="s">
        <v>114</v>
      </c>
      <c r="AE157" s="477"/>
    </row>
    <row r="158" spans="1:31" ht="15.75" customHeight="1">
      <c r="A158" s="5">
        <v>4</v>
      </c>
      <c r="B158" s="49">
        <f>รายชื่อ!F158</f>
        <v>0</v>
      </c>
      <c r="C158" s="144"/>
      <c r="D158" s="145"/>
      <c r="E158" s="145"/>
      <c r="F158" s="145"/>
      <c r="G158" s="145"/>
      <c r="H158" s="145"/>
      <c r="I158" s="145"/>
      <c r="J158" s="146"/>
      <c r="K158" s="76"/>
      <c r="L158" s="165"/>
      <c r="N158" s="472"/>
      <c r="O158" s="473"/>
      <c r="P158" s="476" t="s">
        <v>96</v>
      </c>
      <c r="Q158" s="477"/>
      <c r="R158" s="5">
        <v>4</v>
      </c>
      <c r="S158" s="13">
        <f>รายชื่อ!F158</f>
        <v>0</v>
      </c>
      <c r="T158" s="144"/>
      <c r="U158" s="145"/>
      <c r="V158" s="145"/>
      <c r="W158" s="145"/>
      <c r="X158" s="146"/>
      <c r="Y158" s="76"/>
      <c r="Z158" s="147"/>
      <c r="AB158" s="472"/>
      <c r="AC158" s="473"/>
      <c r="AD158" s="476" t="s">
        <v>96</v>
      </c>
      <c r="AE158" s="477"/>
    </row>
    <row r="159" spans="1:31" ht="15.75" customHeight="1">
      <c r="A159" s="5">
        <v>5</v>
      </c>
      <c r="B159" s="49">
        <f>รายชื่อ!F159</f>
        <v>0</v>
      </c>
      <c r="C159" s="144"/>
      <c r="D159" s="145"/>
      <c r="E159" s="145"/>
      <c r="F159" s="145"/>
      <c r="G159" s="145"/>
      <c r="H159" s="145"/>
      <c r="I159" s="145"/>
      <c r="J159" s="146"/>
      <c r="K159" s="76"/>
      <c r="L159" s="165"/>
      <c r="N159" s="472"/>
      <c r="O159" s="473"/>
      <c r="P159" s="476" t="s">
        <v>97</v>
      </c>
      <c r="Q159" s="477"/>
      <c r="R159" s="5">
        <v>5</v>
      </c>
      <c r="S159" s="13">
        <f>รายชื่อ!F159</f>
        <v>0</v>
      </c>
      <c r="T159" s="144"/>
      <c r="U159" s="145"/>
      <c r="V159" s="145"/>
      <c r="W159" s="145"/>
      <c r="X159" s="146"/>
      <c r="Y159" s="76"/>
      <c r="Z159" s="147"/>
      <c r="AB159" s="472"/>
      <c r="AC159" s="473"/>
      <c r="AD159" s="476" t="s">
        <v>97</v>
      </c>
      <c r="AE159" s="477"/>
    </row>
    <row r="160" spans="1:31" ht="15.75" customHeight="1" thickBot="1">
      <c r="A160" s="5">
        <v>6</v>
      </c>
      <c r="B160" s="49">
        <f>รายชื่อ!F160</f>
        <v>0</v>
      </c>
      <c r="C160" s="144"/>
      <c r="D160" s="145"/>
      <c r="E160" s="145"/>
      <c r="F160" s="145"/>
      <c r="G160" s="145"/>
      <c r="H160" s="145"/>
      <c r="I160" s="145"/>
      <c r="J160" s="146"/>
      <c r="K160" s="76"/>
      <c r="L160" s="165"/>
      <c r="N160" s="470"/>
      <c r="O160" s="471"/>
      <c r="P160" s="455" t="s">
        <v>115</v>
      </c>
      <c r="Q160" s="457"/>
      <c r="R160" s="5">
        <v>6</v>
      </c>
      <c r="S160" s="13">
        <f>รายชื่อ!F160</f>
        <v>0</v>
      </c>
      <c r="T160" s="144"/>
      <c r="U160" s="145"/>
      <c r="V160" s="145"/>
      <c r="W160" s="145"/>
      <c r="X160" s="146"/>
      <c r="Y160" s="76"/>
      <c r="Z160" s="147"/>
      <c r="AB160" s="470"/>
      <c r="AC160" s="471"/>
      <c r="AD160" s="455" t="s">
        <v>115</v>
      </c>
      <c r="AE160" s="457"/>
    </row>
    <row r="161" spans="1:31" ht="15.75" customHeight="1">
      <c r="A161" s="5">
        <v>7</v>
      </c>
      <c r="B161" s="49">
        <f>รายชื่อ!F161</f>
        <v>0</v>
      </c>
      <c r="C161" s="144"/>
      <c r="D161" s="145"/>
      <c r="E161" s="145"/>
      <c r="F161" s="145"/>
      <c r="G161" s="145"/>
      <c r="H161" s="145"/>
      <c r="I161" s="145"/>
      <c r="J161" s="146"/>
      <c r="K161" s="76"/>
      <c r="L161" s="165"/>
      <c r="N161" s="468" t="s">
        <v>98</v>
      </c>
      <c r="O161" s="469"/>
      <c r="P161" s="461" t="s">
        <v>99</v>
      </c>
      <c r="Q161" s="463"/>
      <c r="R161" s="5">
        <v>7</v>
      </c>
      <c r="S161" s="13">
        <f>รายชื่อ!F161</f>
        <v>0</v>
      </c>
      <c r="T161" s="144"/>
      <c r="U161" s="145"/>
      <c r="V161" s="145"/>
      <c r="W161" s="145"/>
      <c r="X161" s="146"/>
      <c r="Y161" s="76"/>
      <c r="Z161" s="147"/>
      <c r="AB161" s="468" t="s">
        <v>98</v>
      </c>
      <c r="AC161" s="469"/>
      <c r="AD161" s="461" t="s">
        <v>99</v>
      </c>
      <c r="AE161" s="463"/>
    </row>
    <row r="162" spans="1:31" ht="15.75" customHeight="1">
      <c r="A162" s="5">
        <v>8</v>
      </c>
      <c r="B162" s="49">
        <f>รายชื่อ!F162</f>
        <v>0</v>
      </c>
      <c r="C162" s="144"/>
      <c r="D162" s="145"/>
      <c r="E162" s="145"/>
      <c r="F162" s="145"/>
      <c r="G162" s="145"/>
      <c r="H162" s="145"/>
      <c r="I162" s="145"/>
      <c r="J162" s="146"/>
      <c r="K162" s="76"/>
      <c r="L162" s="165"/>
      <c r="N162" s="472"/>
      <c r="O162" s="473"/>
      <c r="P162" s="476" t="s">
        <v>100</v>
      </c>
      <c r="Q162" s="477"/>
      <c r="R162" s="5">
        <v>8</v>
      </c>
      <c r="S162" s="13">
        <f>รายชื่อ!F162</f>
        <v>0</v>
      </c>
      <c r="T162" s="144"/>
      <c r="U162" s="145"/>
      <c r="V162" s="145"/>
      <c r="W162" s="145"/>
      <c r="X162" s="146"/>
      <c r="Y162" s="76"/>
      <c r="Z162" s="147"/>
      <c r="AB162" s="472"/>
      <c r="AC162" s="473"/>
      <c r="AD162" s="476" t="s">
        <v>100</v>
      </c>
      <c r="AE162" s="477"/>
    </row>
    <row r="163" spans="1:31" ht="15.75" customHeight="1" thickBot="1">
      <c r="A163" s="5">
        <v>9</v>
      </c>
      <c r="B163" s="49">
        <f>รายชื่อ!F163</f>
        <v>0</v>
      </c>
      <c r="C163" s="144"/>
      <c r="D163" s="145"/>
      <c r="E163" s="145"/>
      <c r="F163" s="145"/>
      <c r="G163" s="145"/>
      <c r="H163" s="145"/>
      <c r="I163" s="145"/>
      <c r="J163" s="146"/>
      <c r="K163" s="76"/>
      <c r="L163" s="165"/>
      <c r="N163" s="470"/>
      <c r="O163" s="471"/>
      <c r="P163" s="455" t="s">
        <v>116</v>
      </c>
      <c r="Q163" s="457"/>
      <c r="R163" s="5">
        <v>9</v>
      </c>
      <c r="S163" s="13">
        <f>รายชื่อ!F163</f>
        <v>0</v>
      </c>
      <c r="T163" s="144"/>
      <c r="U163" s="145"/>
      <c r="V163" s="145"/>
      <c r="W163" s="145"/>
      <c r="X163" s="146"/>
      <c r="Y163" s="76"/>
      <c r="Z163" s="147"/>
      <c r="AB163" s="470"/>
      <c r="AC163" s="471"/>
      <c r="AD163" s="455" t="s">
        <v>116</v>
      </c>
      <c r="AE163" s="457"/>
    </row>
    <row r="164" spans="1:31" ht="15.75" customHeight="1" thickBot="1">
      <c r="A164" s="5">
        <v>10</v>
      </c>
      <c r="B164" s="49">
        <f>รายชื่อ!F164</f>
        <v>0</v>
      </c>
      <c r="C164" s="144"/>
      <c r="D164" s="145"/>
      <c r="E164" s="145"/>
      <c r="F164" s="145"/>
      <c r="G164" s="145"/>
      <c r="H164" s="145"/>
      <c r="I164" s="145"/>
      <c r="J164" s="146"/>
      <c r="K164" s="76"/>
      <c r="L164" s="165"/>
      <c r="N164" s="458" t="s">
        <v>101</v>
      </c>
      <c r="O164" s="460"/>
      <c r="P164" s="449" t="s">
        <v>102</v>
      </c>
      <c r="Q164" s="451"/>
      <c r="R164" s="5">
        <v>10</v>
      </c>
      <c r="S164" s="13">
        <f>รายชื่อ!F164</f>
        <v>0</v>
      </c>
      <c r="T164" s="144"/>
      <c r="U164" s="145"/>
      <c r="V164" s="145"/>
      <c r="W164" s="145"/>
      <c r="X164" s="146"/>
      <c r="Y164" s="76"/>
      <c r="Z164" s="147"/>
      <c r="AB164" s="458" t="s">
        <v>101</v>
      </c>
      <c r="AC164" s="460"/>
      <c r="AD164" s="449" t="s">
        <v>102</v>
      </c>
      <c r="AE164" s="451"/>
    </row>
    <row r="165" spans="1:31" ht="15.75" customHeight="1">
      <c r="A165" s="5">
        <v>11</v>
      </c>
      <c r="B165" s="49">
        <f>รายชื่อ!F165</f>
        <v>0</v>
      </c>
      <c r="C165" s="144"/>
      <c r="D165" s="145"/>
      <c r="E165" s="145"/>
      <c r="F165" s="145"/>
      <c r="G165" s="145"/>
      <c r="H165" s="145"/>
      <c r="I165" s="145"/>
      <c r="J165" s="146"/>
      <c r="K165" s="76"/>
      <c r="L165" s="165"/>
      <c r="R165" s="5">
        <v>11</v>
      </c>
      <c r="S165" s="13">
        <f>รายชื่อ!F165</f>
        <v>0</v>
      </c>
      <c r="T165" s="144"/>
      <c r="U165" s="145"/>
      <c r="V165" s="145"/>
      <c r="W165" s="145"/>
      <c r="X165" s="146"/>
      <c r="Y165" s="76"/>
      <c r="Z165" s="147"/>
    </row>
    <row r="166" spans="1:31" ht="15.75" customHeight="1" thickBot="1">
      <c r="A166" s="5">
        <v>12</v>
      </c>
      <c r="B166" s="49">
        <f>รายชื่อ!F166</f>
        <v>0</v>
      </c>
      <c r="C166" s="144"/>
      <c r="D166" s="145"/>
      <c r="E166" s="145"/>
      <c r="F166" s="145"/>
      <c r="G166" s="145"/>
      <c r="H166" s="145"/>
      <c r="I166" s="145"/>
      <c r="J166" s="146"/>
      <c r="K166" s="76"/>
      <c r="L166" s="165"/>
      <c r="N166" s="207" t="s">
        <v>103</v>
      </c>
      <c r="O166" s="207"/>
      <c r="R166" s="5">
        <v>12</v>
      </c>
      <c r="S166" s="13">
        <f>รายชื่อ!F166</f>
        <v>0</v>
      </c>
      <c r="T166" s="144"/>
      <c r="U166" s="145"/>
      <c r="V166" s="145"/>
      <c r="W166" s="145"/>
      <c r="X166" s="146"/>
      <c r="Y166" s="76"/>
      <c r="Z166" s="147"/>
      <c r="AB166" s="207" t="s">
        <v>103</v>
      </c>
      <c r="AC166" s="207"/>
    </row>
    <row r="167" spans="1:31" ht="15.75" customHeight="1" thickBot="1">
      <c r="A167" s="5">
        <v>13</v>
      </c>
      <c r="B167" s="49">
        <f>รายชื่อ!F167</f>
        <v>0</v>
      </c>
      <c r="C167" s="144"/>
      <c r="D167" s="145"/>
      <c r="E167" s="145"/>
      <c r="F167" s="145"/>
      <c r="G167" s="145"/>
      <c r="H167" s="145"/>
      <c r="I167" s="145"/>
      <c r="J167" s="146"/>
      <c r="K167" s="76"/>
      <c r="L167" s="165"/>
      <c r="N167" s="458" t="s">
        <v>91</v>
      </c>
      <c r="O167" s="460"/>
      <c r="P167" s="458" t="s">
        <v>92</v>
      </c>
      <c r="Q167" s="460"/>
      <c r="R167" s="5">
        <v>13</v>
      </c>
      <c r="S167" s="13">
        <f>รายชื่อ!F167</f>
        <v>0</v>
      </c>
      <c r="T167" s="144"/>
      <c r="U167" s="145"/>
      <c r="V167" s="145"/>
      <c r="W167" s="145"/>
      <c r="X167" s="146"/>
      <c r="Y167" s="76"/>
      <c r="Z167" s="147"/>
      <c r="AB167" s="458" t="s">
        <v>91</v>
      </c>
      <c r="AC167" s="460"/>
      <c r="AD167" s="458" t="s">
        <v>92</v>
      </c>
      <c r="AE167" s="460"/>
    </row>
    <row r="168" spans="1:31" ht="15.75" customHeight="1">
      <c r="A168" s="5">
        <v>14</v>
      </c>
      <c r="B168" s="49">
        <f>รายชื่อ!F168</f>
        <v>0</v>
      </c>
      <c r="C168" s="144"/>
      <c r="D168" s="145"/>
      <c r="E168" s="145"/>
      <c r="F168" s="145"/>
      <c r="G168" s="145"/>
      <c r="H168" s="145"/>
      <c r="I168" s="145"/>
      <c r="J168" s="146"/>
      <c r="K168" s="76"/>
      <c r="L168" s="165"/>
      <c r="N168" s="468" t="s">
        <v>93</v>
      </c>
      <c r="O168" s="469"/>
      <c r="P168" s="461" t="s">
        <v>104</v>
      </c>
      <c r="Q168" s="463"/>
      <c r="R168" s="5">
        <v>14</v>
      </c>
      <c r="S168" s="13">
        <f>รายชื่อ!F168</f>
        <v>0</v>
      </c>
      <c r="T168" s="144"/>
      <c r="U168" s="145"/>
      <c r="V168" s="145"/>
      <c r="W168" s="145"/>
      <c r="X168" s="146"/>
      <c r="Y168" s="76"/>
      <c r="Z168" s="147"/>
      <c r="AB168" s="468" t="s">
        <v>93</v>
      </c>
      <c r="AC168" s="469"/>
      <c r="AD168" s="461" t="s">
        <v>104</v>
      </c>
      <c r="AE168" s="463"/>
    </row>
    <row r="169" spans="1:31" ht="15.75" customHeight="1" thickBot="1">
      <c r="A169" s="5">
        <v>15</v>
      </c>
      <c r="B169" s="49">
        <f>รายชื่อ!F169</f>
        <v>0</v>
      </c>
      <c r="C169" s="144"/>
      <c r="D169" s="145"/>
      <c r="E169" s="145"/>
      <c r="F169" s="145"/>
      <c r="G169" s="145"/>
      <c r="H169" s="145"/>
      <c r="I169" s="145"/>
      <c r="J169" s="146"/>
      <c r="K169" s="76"/>
      <c r="L169" s="165"/>
      <c r="N169" s="470"/>
      <c r="O169" s="471"/>
      <c r="P169" s="455" t="s">
        <v>106</v>
      </c>
      <c r="Q169" s="457"/>
      <c r="R169" s="5">
        <v>15</v>
      </c>
      <c r="S169" s="13">
        <f>รายชื่อ!F169</f>
        <v>0</v>
      </c>
      <c r="T169" s="144"/>
      <c r="U169" s="145"/>
      <c r="V169" s="145"/>
      <c r="W169" s="145"/>
      <c r="X169" s="146"/>
      <c r="Y169" s="76"/>
      <c r="Z169" s="147"/>
      <c r="AB169" s="470"/>
      <c r="AC169" s="471"/>
      <c r="AD169" s="455" t="s">
        <v>106</v>
      </c>
      <c r="AE169" s="457"/>
    </row>
    <row r="170" spans="1:31" ht="15.75" customHeight="1">
      <c r="A170" s="5">
        <v>16</v>
      </c>
      <c r="B170" s="49">
        <f>รายชื่อ!F170</f>
        <v>0</v>
      </c>
      <c r="C170" s="144"/>
      <c r="D170" s="145"/>
      <c r="E170" s="145"/>
      <c r="F170" s="145"/>
      <c r="G170" s="145"/>
      <c r="H170" s="145"/>
      <c r="I170" s="145"/>
      <c r="J170" s="146"/>
      <c r="K170" s="76"/>
      <c r="L170" s="165"/>
      <c r="N170" s="468" t="s">
        <v>94</v>
      </c>
      <c r="O170" s="469"/>
      <c r="P170" s="461" t="s">
        <v>104</v>
      </c>
      <c r="Q170" s="463"/>
      <c r="R170" s="5">
        <v>16</v>
      </c>
      <c r="S170" s="13">
        <f>รายชื่อ!F170</f>
        <v>0</v>
      </c>
      <c r="T170" s="144"/>
      <c r="U170" s="145"/>
      <c r="V170" s="145"/>
      <c r="W170" s="145"/>
      <c r="X170" s="146"/>
      <c r="Y170" s="76"/>
      <c r="Z170" s="147"/>
      <c r="AB170" s="468" t="s">
        <v>94</v>
      </c>
      <c r="AC170" s="469"/>
      <c r="AD170" s="461" t="s">
        <v>104</v>
      </c>
      <c r="AE170" s="463"/>
    </row>
    <row r="171" spans="1:31" ht="15.75" customHeight="1" thickBot="1">
      <c r="A171" s="5">
        <v>17</v>
      </c>
      <c r="B171" s="49">
        <f>รายชื่อ!F171</f>
        <v>0</v>
      </c>
      <c r="C171" s="144"/>
      <c r="D171" s="145"/>
      <c r="E171" s="145"/>
      <c r="F171" s="145"/>
      <c r="G171" s="145"/>
      <c r="H171" s="145"/>
      <c r="I171" s="145"/>
      <c r="J171" s="146"/>
      <c r="K171" s="76"/>
      <c r="L171" s="165"/>
      <c r="N171" s="470"/>
      <c r="O171" s="471"/>
      <c r="P171" s="455" t="s">
        <v>107</v>
      </c>
      <c r="Q171" s="457"/>
      <c r="R171" s="5">
        <v>17</v>
      </c>
      <c r="S171" s="13">
        <f>รายชื่อ!F171</f>
        <v>0</v>
      </c>
      <c r="T171" s="144"/>
      <c r="U171" s="145"/>
      <c r="V171" s="145"/>
      <c r="W171" s="145"/>
      <c r="X171" s="146"/>
      <c r="Y171" s="76"/>
      <c r="Z171" s="147"/>
      <c r="AB171" s="470"/>
      <c r="AC171" s="471"/>
      <c r="AD171" s="455" t="s">
        <v>107</v>
      </c>
      <c r="AE171" s="457"/>
    </row>
    <row r="172" spans="1:31" ht="15.75" customHeight="1">
      <c r="A172" s="5">
        <v>18</v>
      </c>
      <c r="B172" s="49">
        <f>รายชื่อ!F172</f>
        <v>0</v>
      </c>
      <c r="C172" s="144"/>
      <c r="D172" s="145"/>
      <c r="E172" s="145"/>
      <c r="F172" s="145"/>
      <c r="G172" s="145"/>
      <c r="H172" s="145"/>
      <c r="I172" s="145"/>
      <c r="J172" s="146"/>
      <c r="K172" s="76"/>
      <c r="L172" s="165"/>
      <c r="N172" s="468" t="s">
        <v>98</v>
      </c>
      <c r="O172" s="469"/>
      <c r="P172" s="461" t="s">
        <v>105</v>
      </c>
      <c r="Q172" s="463"/>
      <c r="R172" s="5">
        <v>18</v>
      </c>
      <c r="S172" s="13">
        <f>รายชื่อ!F172</f>
        <v>0</v>
      </c>
      <c r="T172" s="144"/>
      <c r="U172" s="145"/>
      <c r="V172" s="145"/>
      <c r="W172" s="145"/>
      <c r="X172" s="146"/>
      <c r="Y172" s="76"/>
      <c r="Z172" s="147"/>
      <c r="AB172" s="468" t="s">
        <v>98</v>
      </c>
      <c r="AC172" s="469"/>
      <c r="AD172" s="461" t="s">
        <v>105</v>
      </c>
      <c r="AE172" s="463"/>
    </row>
    <row r="173" spans="1:31" ht="15.75" customHeight="1" thickBot="1">
      <c r="A173" s="5">
        <v>19</v>
      </c>
      <c r="B173" s="49">
        <f>รายชื่อ!F173</f>
        <v>0</v>
      </c>
      <c r="C173" s="144"/>
      <c r="D173" s="145"/>
      <c r="E173" s="145"/>
      <c r="F173" s="145"/>
      <c r="G173" s="145"/>
      <c r="H173" s="145"/>
      <c r="I173" s="145"/>
      <c r="J173" s="146"/>
      <c r="K173" s="76"/>
      <c r="L173" s="165"/>
      <c r="N173" s="470"/>
      <c r="O173" s="471"/>
      <c r="P173" s="455" t="s">
        <v>108</v>
      </c>
      <c r="Q173" s="457"/>
      <c r="R173" s="5">
        <v>19</v>
      </c>
      <c r="S173" s="13">
        <f>รายชื่อ!F173</f>
        <v>0</v>
      </c>
      <c r="T173" s="144"/>
      <c r="U173" s="145"/>
      <c r="V173" s="145"/>
      <c r="W173" s="145"/>
      <c r="X173" s="146"/>
      <c r="Y173" s="76"/>
      <c r="Z173" s="147"/>
      <c r="AB173" s="470"/>
      <c r="AC173" s="471"/>
      <c r="AD173" s="455" t="s">
        <v>108</v>
      </c>
      <c r="AE173" s="457"/>
    </row>
    <row r="174" spans="1:31" ht="15.75" customHeight="1">
      <c r="A174" s="5">
        <v>20</v>
      </c>
      <c r="B174" s="49">
        <f>รายชื่อ!F174</f>
        <v>0</v>
      </c>
      <c r="C174" s="144"/>
      <c r="D174" s="145"/>
      <c r="E174" s="145"/>
      <c r="F174" s="145"/>
      <c r="G174" s="145"/>
      <c r="H174" s="145"/>
      <c r="I174" s="145"/>
      <c r="J174" s="146"/>
      <c r="K174" s="76"/>
      <c r="L174" s="165"/>
      <c r="N174" s="468" t="s">
        <v>101</v>
      </c>
      <c r="O174" s="469"/>
      <c r="P174" s="461" t="s">
        <v>109</v>
      </c>
      <c r="Q174" s="463"/>
      <c r="R174" s="5">
        <v>20</v>
      </c>
      <c r="S174" s="13">
        <f>รายชื่อ!F174</f>
        <v>0</v>
      </c>
      <c r="T174" s="144"/>
      <c r="U174" s="145"/>
      <c r="V174" s="145"/>
      <c r="W174" s="145"/>
      <c r="X174" s="146"/>
      <c r="Y174" s="76"/>
      <c r="Z174" s="147"/>
      <c r="AB174" s="468" t="s">
        <v>101</v>
      </c>
      <c r="AC174" s="469"/>
      <c r="AD174" s="461" t="s">
        <v>109</v>
      </c>
      <c r="AE174" s="463"/>
    </row>
    <row r="175" spans="1:31" ht="15.75" customHeight="1">
      <c r="A175" s="5">
        <v>21</v>
      </c>
      <c r="B175" s="49">
        <f>รายชื่อ!F175</f>
        <v>0</v>
      </c>
      <c r="C175" s="144"/>
      <c r="D175" s="145"/>
      <c r="E175" s="145"/>
      <c r="F175" s="145"/>
      <c r="G175" s="145"/>
      <c r="H175" s="145"/>
      <c r="I175" s="145"/>
      <c r="J175" s="146"/>
      <c r="K175" s="76"/>
      <c r="L175" s="165"/>
      <c r="N175" s="472"/>
      <c r="O175" s="473"/>
      <c r="P175" s="474" t="s">
        <v>110</v>
      </c>
      <c r="Q175" s="475"/>
      <c r="R175" s="5">
        <v>21</v>
      </c>
      <c r="S175" s="13">
        <f>รายชื่อ!F175</f>
        <v>0</v>
      </c>
      <c r="T175" s="144"/>
      <c r="U175" s="145"/>
      <c r="V175" s="145"/>
      <c r="W175" s="145"/>
      <c r="X175" s="146"/>
      <c r="Y175" s="76"/>
      <c r="Z175" s="147"/>
      <c r="AB175" s="472"/>
      <c r="AC175" s="473"/>
      <c r="AD175" s="474" t="s">
        <v>110</v>
      </c>
      <c r="AE175" s="475"/>
    </row>
    <row r="176" spans="1:31" ht="15.75" customHeight="1" thickBot="1">
      <c r="A176" s="5">
        <v>22</v>
      </c>
      <c r="B176" s="49">
        <f>รายชื่อ!F176</f>
        <v>0</v>
      </c>
      <c r="C176" s="144"/>
      <c r="D176" s="145"/>
      <c r="E176" s="145"/>
      <c r="F176" s="145"/>
      <c r="G176" s="145"/>
      <c r="H176" s="145"/>
      <c r="I176" s="145"/>
      <c r="J176" s="146"/>
      <c r="K176" s="76"/>
      <c r="L176" s="165"/>
      <c r="N176" s="470"/>
      <c r="O176" s="471"/>
      <c r="P176" s="455" t="s">
        <v>111</v>
      </c>
      <c r="Q176" s="457"/>
      <c r="R176" s="5">
        <v>22</v>
      </c>
      <c r="S176" s="13">
        <f>รายชื่อ!F176</f>
        <v>0</v>
      </c>
      <c r="T176" s="144"/>
      <c r="U176" s="145"/>
      <c r="V176" s="145"/>
      <c r="W176" s="145"/>
      <c r="X176" s="146"/>
      <c r="Y176" s="76"/>
      <c r="Z176" s="147"/>
      <c r="AB176" s="470"/>
      <c r="AC176" s="471"/>
      <c r="AD176" s="455" t="s">
        <v>111</v>
      </c>
      <c r="AE176" s="457"/>
    </row>
    <row r="177" spans="1:31" ht="15.75" customHeight="1">
      <c r="A177" s="5">
        <v>23</v>
      </c>
      <c r="B177" s="49">
        <f>รายชื่อ!F177</f>
        <v>0</v>
      </c>
      <c r="C177" s="144"/>
      <c r="D177" s="145"/>
      <c r="E177" s="145"/>
      <c r="F177" s="145"/>
      <c r="G177" s="145"/>
      <c r="H177" s="145"/>
      <c r="I177" s="145"/>
      <c r="J177" s="146"/>
      <c r="K177" s="76"/>
      <c r="L177" s="165"/>
      <c r="R177" s="5">
        <v>23</v>
      </c>
      <c r="S177" s="13">
        <f>รายชื่อ!F177</f>
        <v>0</v>
      </c>
      <c r="T177" s="144"/>
      <c r="U177" s="145"/>
      <c r="V177" s="145"/>
      <c r="W177" s="145"/>
      <c r="X177" s="146"/>
      <c r="Y177" s="76"/>
      <c r="Z177" s="147"/>
    </row>
    <row r="178" spans="1:31" ht="15.75" customHeight="1" thickBot="1">
      <c r="A178" s="5">
        <v>24</v>
      </c>
      <c r="B178" s="49">
        <f>รายชื่อ!F178</f>
        <v>0</v>
      </c>
      <c r="C178" s="144"/>
      <c r="D178" s="145"/>
      <c r="E178" s="145"/>
      <c r="F178" s="145"/>
      <c r="G178" s="145"/>
      <c r="H178" s="145"/>
      <c r="I178" s="145"/>
      <c r="J178" s="146"/>
      <c r="K178" s="76"/>
      <c r="L178" s="165"/>
      <c r="N178" s="464" t="s">
        <v>170</v>
      </c>
      <c r="O178" s="464"/>
      <c r="P178" s="464"/>
      <c r="Q178" s="464"/>
      <c r="R178" s="5">
        <v>24</v>
      </c>
      <c r="S178" s="13">
        <f>รายชื่อ!F178</f>
        <v>0</v>
      </c>
      <c r="T178" s="144"/>
      <c r="U178" s="145"/>
      <c r="V178" s="145"/>
      <c r="W178" s="145"/>
      <c r="X178" s="146"/>
      <c r="Y178" s="76"/>
      <c r="Z178" s="147"/>
      <c r="AB178" s="464" t="s">
        <v>170</v>
      </c>
      <c r="AC178" s="464"/>
      <c r="AD178" s="464"/>
      <c r="AE178" s="464"/>
    </row>
    <row r="179" spans="1:31" ht="15.75" customHeight="1" thickBot="1">
      <c r="A179" s="5">
        <v>25</v>
      </c>
      <c r="B179" s="49">
        <f>รายชื่อ!F179</f>
        <v>0</v>
      </c>
      <c r="C179" s="144"/>
      <c r="D179" s="145"/>
      <c r="E179" s="145"/>
      <c r="F179" s="145"/>
      <c r="G179" s="145"/>
      <c r="H179" s="145"/>
      <c r="I179" s="145"/>
      <c r="J179" s="146"/>
      <c r="K179" s="76"/>
      <c r="L179" s="165"/>
      <c r="N179" s="209" t="s">
        <v>180</v>
      </c>
      <c r="O179" s="458" t="s">
        <v>171</v>
      </c>
      <c r="P179" s="459"/>
      <c r="Q179" s="460"/>
      <c r="R179" s="5">
        <v>25</v>
      </c>
      <c r="S179" s="13">
        <f>รายชื่อ!F179</f>
        <v>0</v>
      </c>
      <c r="T179" s="144"/>
      <c r="U179" s="145"/>
      <c r="V179" s="145"/>
      <c r="W179" s="145"/>
      <c r="X179" s="146"/>
      <c r="Y179" s="76"/>
      <c r="Z179" s="147"/>
      <c r="AB179" s="209" t="s">
        <v>180</v>
      </c>
      <c r="AC179" s="458" t="s">
        <v>171</v>
      </c>
      <c r="AD179" s="459"/>
      <c r="AE179" s="460"/>
    </row>
    <row r="180" spans="1:31" ht="15.75" customHeight="1">
      <c r="A180" s="5">
        <v>26</v>
      </c>
      <c r="B180" s="49">
        <f>รายชื่อ!F180</f>
        <v>0</v>
      </c>
      <c r="C180" s="144"/>
      <c r="D180" s="145"/>
      <c r="E180" s="145"/>
      <c r="F180" s="145"/>
      <c r="G180" s="145"/>
      <c r="H180" s="145"/>
      <c r="I180" s="145"/>
      <c r="J180" s="146"/>
      <c r="K180" s="76"/>
      <c r="L180" s="165"/>
      <c r="N180" s="438">
        <v>1</v>
      </c>
      <c r="O180" s="452" t="s">
        <v>172</v>
      </c>
      <c r="P180" s="453"/>
      <c r="Q180" s="454"/>
      <c r="R180" s="5">
        <v>26</v>
      </c>
      <c r="S180" s="13">
        <f>รายชื่อ!F180</f>
        <v>0</v>
      </c>
      <c r="T180" s="144"/>
      <c r="U180" s="145"/>
      <c r="V180" s="145"/>
      <c r="W180" s="145"/>
      <c r="X180" s="146"/>
      <c r="Y180" s="76"/>
      <c r="Z180" s="147"/>
      <c r="AB180" s="438">
        <v>1</v>
      </c>
      <c r="AC180" s="452" t="s">
        <v>172</v>
      </c>
      <c r="AD180" s="453"/>
      <c r="AE180" s="454"/>
    </row>
    <row r="181" spans="1:31" ht="15.75" customHeight="1" thickBot="1">
      <c r="A181" s="5">
        <v>27</v>
      </c>
      <c r="B181" s="49">
        <f>รายชื่อ!F181</f>
        <v>0</v>
      </c>
      <c r="C181" s="144"/>
      <c r="D181" s="145"/>
      <c r="E181" s="145"/>
      <c r="F181" s="145"/>
      <c r="G181" s="145"/>
      <c r="H181" s="145"/>
      <c r="I181" s="145"/>
      <c r="J181" s="146"/>
      <c r="K181" s="76"/>
      <c r="L181" s="165"/>
      <c r="N181" s="439"/>
      <c r="O181" s="455" t="s">
        <v>173</v>
      </c>
      <c r="P181" s="456"/>
      <c r="Q181" s="457"/>
      <c r="R181" s="5">
        <v>27</v>
      </c>
      <c r="S181" s="13">
        <f>รายชื่อ!F181</f>
        <v>0</v>
      </c>
      <c r="T181" s="144"/>
      <c r="U181" s="145"/>
      <c r="V181" s="145"/>
      <c r="W181" s="145"/>
      <c r="X181" s="146"/>
      <c r="Y181" s="76"/>
      <c r="Z181" s="147"/>
      <c r="AB181" s="439"/>
      <c r="AC181" s="455" t="s">
        <v>173</v>
      </c>
      <c r="AD181" s="456"/>
      <c r="AE181" s="457"/>
    </row>
    <row r="182" spans="1:31" ht="15.75" customHeight="1" thickBot="1">
      <c r="A182" s="5">
        <v>28</v>
      </c>
      <c r="B182" s="49">
        <f>รายชื่อ!F182</f>
        <v>0</v>
      </c>
      <c r="C182" s="144"/>
      <c r="D182" s="145"/>
      <c r="E182" s="145"/>
      <c r="F182" s="145"/>
      <c r="G182" s="145"/>
      <c r="H182" s="145"/>
      <c r="I182" s="145"/>
      <c r="J182" s="146"/>
      <c r="K182" s="76"/>
      <c r="L182" s="165"/>
      <c r="N182" s="210">
        <v>2</v>
      </c>
      <c r="O182" s="465" t="s">
        <v>174</v>
      </c>
      <c r="P182" s="466"/>
      <c r="Q182" s="467"/>
      <c r="R182" s="5">
        <v>28</v>
      </c>
      <c r="S182" s="13">
        <f>รายชื่อ!F182</f>
        <v>0</v>
      </c>
      <c r="T182" s="144"/>
      <c r="U182" s="145"/>
      <c r="V182" s="145"/>
      <c r="W182" s="145"/>
      <c r="X182" s="146"/>
      <c r="Y182" s="76"/>
      <c r="Z182" s="147"/>
      <c r="AB182" s="210">
        <v>2</v>
      </c>
      <c r="AC182" s="465" t="s">
        <v>174</v>
      </c>
      <c r="AD182" s="466"/>
      <c r="AE182" s="467"/>
    </row>
    <row r="183" spans="1:31" ht="15.75" customHeight="1">
      <c r="A183" s="5">
        <v>29</v>
      </c>
      <c r="B183" s="49">
        <f>รายชื่อ!F183</f>
        <v>0</v>
      </c>
      <c r="C183" s="144"/>
      <c r="D183" s="145"/>
      <c r="E183" s="145"/>
      <c r="F183" s="145"/>
      <c r="G183" s="145"/>
      <c r="H183" s="145"/>
      <c r="I183" s="145"/>
      <c r="J183" s="146"/>
      <c r="K183" s="76"/>
      <c r="L183" s="165"/>
      <c r="N183" s="438">
        <v>3</v>
      </c>
      <c r="O183" s="452" t="s">
        <v>175</v>
      </c>
      <c r="P183" s="453"/>
      <c r="Q183" s="454"/>
      <c r="R183" s="5">
        <v>29</v>
      </c>
      <c r="S183" s="13">
        <f>รายชื่อ!F183</f>
        <v>0</v>
      </c>
      <c r="T183" s="144"/>
      <c r="U183" s="145"/>
      <c r="V183" s="145"/>
      <c r="W183" s="145"/>
      <c r="X183" s="146"/>
      <c r="Y183" s="76"/>
      <c r="Z183" s="147"/>
      <c r="AB183" s="438">
        <v>3</v>
      </c>
      <c r="AC183" s="452" t="s">
        <v>175</v>
      </c>
      <c r="AD183" s="453"/>
      <c r="AE183" s="454"/>
    </row>
    <row r="184" spans="1:31" ht="15.75" customHeight="1" thickBot="1">
      <c r="A184" s="5">
        <v>30</v>
      </c>
      <c r="B184" s="49">
        <f>รายชื่อ!F184</f>
        <v>0</v>
      </c>
      <c r="C184" s="144"/>
      <c r="D184" s="145"/>
      <c r="E184" s="145"/>
      <c r="F184" s="145"/>
      <c r="G184" s="145"/>
      <c r="H184" s="145"/>
      <c r="I184" s="145"/>
      <c r="J184" s="146"/>
      <c r="K184" s="76"/>
      <c r="L184" s="165"/>
      <c r="N184" s="439"/>
      <c r="O184" s="455" t="s">
        <v>176</v>
      </c>
      <c r="P184" s="456"/>
      <c r="Q184" s="457"/>
      <c r="R184" s="5">
        <v>30</v>
      </c>
      <c r="S184" s="13">
        <f>รายชื่อ!F184</f>
        <v>0</v>
      </c>
      <c r="T184" s="144"/>
      <c r="U184" s="145"/>
      <c r="V184" s="145"/>
      <c r="W184" s="145"/>
      <c r="X184" s="146"/>
      <c r="Y184" s="76"/>
      <c r="Z184" s="147"/>
      <c r="AB184" s="439"/>
      <c r="AC184" s="455" t="s">
        <v>176</v>
      </c>
      <c r="AD184" s="456"/>
      <c r="AE184" s="457"/>
    </row>
    <row r="185" spans="1:31" ht="15.75" customHeight="1" thickBot="1">
      <c r="A185" s="5">
        <v>31</v>
      </c>
      <c r="B185" s="49">
        <f>รายชื่อ!F185</f>
        <v>0</v>
      </c>
      <c r="C185" s="144"/>
      <c r="D185" s="145"/>
      <c r="E185" s="145"/>
      <c r="F185" s="145"/>
      <c r="G185" s="145"/>
      <c r="H185" s="145"/>
      <c r="I185" s="145"/>
      <c r="J185" s="146"/>
      <c r="K185" s="76"/>
      <c r="L185" s="165"/>
      <c r="N185" s="210">
        <v>4</v>
      </c>
      <c r="O185" s="449" t="s">
        <v>177</v>
      </c>
      <c r="P185" s="450"/>
      <c r="Q185" s="451"/>
      <c r="R185" s="5">
        <v>31</v>
      </c>
      <c r="S185" s="13">
        <f>รายชื่อ!F185</f>
        <v>0</v>
      </c>
      <c r="T185" s="144"/>
      <c r="U185" s="145"/>
      <c r="V185" s="145"/>
      <c r="W185" s="145"/>
      <c r="X185" s="146"/>
      <c r="Y185" s="76"/>
      <c r="Z185" s="147"/>
      <c r="AB185" s="210">
        <v>4</v>
      </c>
      <c r="AC185" s="449" t="s">
        <v>177</v>
      </c>
      <c r="AD185" s="450"/>
      <c r="AE185" s="451"/>
    </row>
    <row r="186" spans="1:31" ht="15.75" customHeight="1">
      <c r="A186" s="5">
        <v>32</v>
      </c>
      <c r="B186" s="49">
        <f>รายชื่อ!F186</f>
        <v>0</v>
      </c>
      <c r="C186" s="144"/>
      <c r="D186" s="145"/>
      <c r="E186" s="145"/>
      <c r="F186" s="145"/>
      <c r="G186" s="145"/>
      <c r="H186" s="145"/>
      <c r="I186" s="145"/>
      <c r="J186" s="146"/>
      <c r="K186" s="76"/>
      <c r="L186" s="165"/>
      <c r="N186" s="438">
        <v>5</v>
      </c>
      <c r="O186" s="452" t="s">
        <v>178</v>
      </c>
      <c r="P186" s="453"/>
      <c r="Q186" s="454"/>
      <c r="R186" s="5">
        <v>32</v>
      </c>
      <c r="S186" s="13">
        <f>รายชื่อ!F186</f>
        <v>0</v>
      </c>
      <c r="T186" s="144"/>
      <c r="U186" s="145"/>
      <c r="V186" s="145"/>
      <c r="W186" s="145"/>
      <c r="X186" s="146"/>
      <c r="Y186" s="76"/>
      <c r="Z186" s="147"/>
      <c r="AB186" s="438">
        <v>5</v>
      </c>
      <c r="AC186" s="452" t="s">
        <v>178</v>
      </c>
      <c r="AD186" s="453"/>
      <c r="AE186" s="454"/>
    </row>
    <row r="187" spans="1:31" ht="15.75" customHeight="1" thickBot="1">
      <c r="A187" s="5">
        <v>33</v>
      </c>
      <c r="B187" s="49">
        <f>รายชื่อ!F187</f>
        <v>0</v>
      </c>
      <c r="C187" s="144"/>
      <c r="D187" s="145"/>
      <c r="E187" s="145"/>
      <c r="F187" s="145"/>
      <c r="G187" s="145"/>
      <c r="H187" s="145"/>
      <c r="I187" s="145"/>
      <c r="J187" s="146"/>
      <c r="K187" s="76"/>
      <c r="L187" s="165"/>
      <c r="N187" s="439"/>
      <c r="O187" s="455" t="s">
        <v>179</v>
      </c>
      <c r="P187" s="456"/>
      <c r="Q187" s="457"/>
      <c r="R187" s="5">
        <v>33</v>
      </c>
      <c r="S187" s="13">
        <f>รายชื่อ!F187</f>
        <v>0</v>
      </c>
      <c r="T187" s="144"/>
      <c r="U187" s="145"/>
      <c r="V187" s="145"/>
      <c r="W187" s="145"/>
      <c r="X187" s="146"/>
      <c r="Y187" s="76"/>
      <c r="Z187" s="147"/>
      <c r="AB187" s="439"/>
      <c r="AC187" s="455" t="s">
        <v>179</v>
      </c>
      <c r="AD187" s="456"/>
      <c r="AE187" s="457"/>
    </row>
    <row r="188" spans="1:31" ht="15.75" customHeight="1" thickBot="1">
      <c r="A188" s="5">
        <v>34</v>
      </c>
      <c r="B188" s="49">
        <f>รายชื่อ!F188</f>
        <v>0</v>
      </c>
      <c r="C188" s="144"/>
      <c r="D188" s="145"/>
      <c r="E188" s="145"/>
      <c r="F188" s="145"/>
      <c r="G188" s="145"/>
      <c r="H188" s="145"/>
      <c r="I188" s="145"/>
      <c r="J188" s="146"/>
      <c r="K188" s="76"/>
      <c r="L188" s="165"/>
      <c r="N188" s="211"/>
      <c r="O188" s="458" t="s">
        <v>181</v>
      </c>
      <c r="P188" s="459"/>
      <c r="Q188" s="460"/>
      <c r="R188" s="5">
        <v>34</v>
      </c>
      <c r="S188" s="13">
        <f>รายชื่อ!F188</f>
        <v>0</v>
      </c>
      <c r="T188" s="144"/>
      <c r="U188" s="145"/>
      <c r="V188" s="145"/>
      <c r="W188" s="145"/>
      <c r="X188" s="146"/>
      <c r="Y188" s="76"/>
      <c r="Z188" s="147"/>
      <c r="AB188" s="211"/>
      <c r="AC188" s="458" t="s">
        <v>181</v>
      </c>
      <c r="AD188" s="459"/>
      <c r="AE188" s="460"/>
    </row>
    <row r="189" spans="1:31" ht="15.75" customHeight="1">
      <c r="A189" s="5">
        <v>35</v>
      </c>
      <c r="B189" s="49">
        <f>รายชื่อ!F189</f>
        <v>0</v>
      </c>
      <c r="C189" s="144"/>
      <c r="D189" s="145"/>
      <c r="E189" s="145"/>
      <c r="F189" s="145"/>
      <c r="G189" s="145"/>
      <c r="H189" s="145"/>
      <c r="I189" s="145"/>
      <c r="J189" s="146"/>
      <c r="K189" s="76"/>
      <c r="L189" s="165"/>
      <c r="N189" s="438">
        <v>1</v>
      </c>
      <c r="O189" s="461" t="s">
        <v>182</v>
      </c>
      <c r="P189" s="462"/>
      <c r="Q189" s="463"/>
      <c r="R189" s="5">
        <v>35</v>
      </c>
      <c r="S189" s="13">
        <f>รายชื่อ!F189</f>
        <v>0</v>
      </c>
      <c r="T189" s="144"/>
      <c r="U189" s="145"/>
      <c r="V189" s="145"/>
      <c r="W189" s="145"/>
      <c r="X189" s="146"/>
      <c r="Y189" s="76"/>
      <c r="Z189" s="147"/>
      <c r="AB189" s="438">
        <v>1</v>
      </c>
      <c r="AC189" s="461" t="s">
        <v>182</v>
      </c>
      <c r="AD189" s="462"/>
      <c r="AE189" s="463"/>
    </row>
    <row r="190" spans="1:31" ht="15.75" customHeight="1" thickBot="1">
      <c r="A190" s="5">
        <v>36</v>
      </c>
      <c r="B190" s="49">
        <f>รายชื่อ!F190</f>
        <v>0</v>
      </c>
      <c r="C190" s="144"/>
      <c r="D190" s="145"/>
      <c r="E190" s="145"/>
      <c r="F190" s="145"/>
      <c r="G190" s="145"/>
      <c r="H190" s="145"/>
      <c r="I190" s="145"/>
      <c r="J190" s="146"/>
      <c r="K190" s="76"/>
      <c r="L190" s="165"/>
      <c r="N190" s="439"/>
      <c r="O190" s="455" t="s">
        <v>183</v>
      </c>
      <c r="P190" s="456"/>
      <c r="Q190" s="457"/>
      <c r="R190" s="5">
        <v>36</v>
      </c>
      <c r="S190" s="13">
        <f>รายชื่อ!F190</f>
        <v>0</v>
      </c>
      <c r="T190" s="144"/>
      <c r="U190" s="145"/>
      <c r="V190" s="145"/>
      <c r="W190" s="145"/>
      <c r="X190" s="146"/>
      <c r="Y190" s="76"/>
      <c r="Z190" s="147"/>
      <c r="AB190" s="439"/>
      <c r="AC190" s="455" t="s">
        <v>183</v>
      </c>
      <c r="AD190" s="456"/>
      <c r="AE190" s="457"/>
    </row>
    <row r="191" spans="1:31" ht="15.75" customHeight="1" thickBot="1">
      <c r="A191" s="5">
        <v>37</v>
      </c>
      <c r="B191" s="49">
        <f>รายชื่อ!F191</f>
        <v>0</v>
      </c>
      <c r="C191" s="144"/>
      <c r="D191" s="145"/>
      <c r="E191" s="145"/>
      <c r="F191" s="145"/>
      <c r="G191" s="145"/>
      <c r="H191" s="145"/>
      <c r="I191" s="145"/>
      <c r="J191" s="146"/>
      <c r="K191" s="76"/>
      <c r="L191" s="165"/>
      <c r="N191" s="210">
        <v>2</v>
      </c>
      <c r="O191" s="449" t="s">
        <v>184</v>
      </c>
      <c r="P191" s="450"/>
      <c r="Q191" s="451"/>
      <c r="R191" s="5">
        <v>37</v>
      </c>
      <c r="S191" s="13">
        <f>รายชื่อ!F191</f>
        <v>0</v>
      </c>
      <c r="T191" s="144"/>
      <c r="U191" s="145"/>
      <c r="V191" s="145"/>
      <c r="W191" s="145"/>
      <c r="X191" s="146"/>
      <c r="Y191" s="76"/>
      <c r="Z191" s="147"/>
      <c r="AB191" s="210">
        <v>2</v>
      </c>
      <c r="AC191" s="449" t="s">
        <v>184</v>
      </c>
      <c r="AD191" s="450"/>
      <c r="AE191" s="451"/>
    </row>
    <row r="192" spans="1:31" ht="15.75" customHeight="1">
      <c r="A192" s="5">
        <v>38</v>
      </c>
      <c r="B192" s="49">
        <f>รายชื่อ!F192</f>
        <v>0</v>
      </c>
      <c r="C192" s="144"/>
      <c r="D192" s="145"/>
      <c r="E192" s="145"/>
      <c r="F192" s="145"/>
      <c r="G192" s="145"/>
      <c r="H192" s="145"/>
      <c r="I192" s="145"/>
      <c r="J192" s="146"/>
      <c r="K192" s="76"/>
      <c r="L192" s="165"/>
      <c r="N192" s="438">
        <v>3</v>
      </c>
      <c r="O192" s="440" t="s">
        <v>185</v>
      </c>
      <c r="P192" s="441"/>
      <c r="Q192" s="442"/>
      <c r="R192" s="5">
        <v>38</v>
      </c>
      <c r="S192" s="13">
        <f>รายชื่อ!F192</f>
        <v>0</v>
      </c>
      <c r="T192" s="144"/>
      <c r="U192" s="145"/>
      <c r="V192" s="145"/>
      <c r="W192" s="145"/>
      <c r="X192" s="146"/>
      <c r="Y192" s="76"/>
      <c r="Z192" s="147"/>
      <c r="AB192" s="438">
        <v>3</v>
      </c>
      <c r="AC192" s="440" t="s">
        <v>185</v>
      </c>
      <c r="AD192" s="441"/>
      <c r="AE192" s="442"/>
    </row>
    <row r="193" spans="1:31" ht="15.75" customHeight="1" thickBot="1">
      <c r="A193" s="5">
        <v>39</v>
      </c>
      <c r="B193" s="49">
        <f>รายชื่อ!F193</f>
        <v>0</v>
      </c>
      <c r="C193" s="144"/>
      <c r="D193" s="145"/>
      <c r="E193" s="145"/>
      <c r="F193" s="145"/>
      <c r="G193" s="145"/>
      <c r="H193" s="145"/>
      <c r="I193" s="145"/>
      <c r="J193" s="146"/>
      <c r="K193" s="76"/>
      <c r="L193" s="165"/>
      <c r="N193" s="439"/>
      <c r="O193" s="443" t="s">
        <v>186</v>
      </c>
      <c r="P193" s="444"/>
      <c r="Q193" s="445"/>
      <c r="R193" s="5">
        <v>39</v>
      </c>
      <c r="S193" s="13">
        <f>รายชื่อ!F193</f>
        <v>0</v>
      </c>
      <c r="T193" s="144"/>
      <c r="U193" s="145"/>
      <c r="V193" s="145"/>
      <c r="W193" s="145"/>
      <c r="X193" s="146"/>
      <c r="Y193" s="76"/>
      <c r="Z193" s="147"/>
      <c r="AB193" s="439"/>
      <c r="AC193" s="443" t="s">
        <v>186</v>
      </c>
      <c r="AD193" s="444"/>
      <c r="AE193" s="445"/>
    </row>
    <row r="194" spans="1:31" ht="15.75" customHeight="1" thickBot="1">
      <c r="A194" s="5">
        <v>40</v>
      </c>
      <c r="B194" s="49">
        <f>รายชื่อ!F194</f>
        <v>0</v>
      </c>
      <c r="C194" s="144"/>
      <c r="D194" s="145"/>
      <c r="E194" s="145"/>
      <c r="F194" s="145"/>
      <c r="G194" s="145"/>
      <c r="H194" s="145"/>
      <c r="I194" s="145"/>
      <c r="J194" s="146"/>
      <c r="K194" s="76"/>
      <c r="L194" s="165"/>
      <c r="N194" s="210">
        <v>4</v>
      </c>
      <c r="O194" s="446" t="s">
        <v>187</v>
      </c>
      <c r="P194" s="447"/>
      <c r="Q194" s="448"/>
      <c r="R194" s="5">
        <v>40</v>
      </c>
      <c r="S194" s="13">
        <f>รายชื่อ!F194</f>
        <v>0</v>
      </c>
      <c r="T194" s="144"/>
      <c r="U194" s="145"/>
      <c r="V194" s="145"/>
      <c r="W194" s="145"/>
      <c r="X194" s="146"/>
      <c r="Y194" s="76"/>
      <c r="Z194" s="147"/>
      <c r="AB194" s="210">
        <v>4</v>
      </c>
      <c r="AC194" s="446" t="s">
        <v>187</v>
      </c>
      <c r="AD194" s="447"/>
      <c r="AE194" s="448"/>
    </row>
    <row r="195" spans="1:31" ht="15.75" customHeight="1">
      <c r="A195" s="5">
        <v>41</v>
      </c>
      <c r="B195" s="49">
        <f>รายชื่อ!F195</f>
        <v>0</v>
      </c>
      <c r="C195" s="144"/>
      <c r="D195" s="145"/>
      <c r="E195" s="145"/>
      <c r="F195" s="145"/>
      <c r="G195" s="145"/>
      <c r="H195" s="145"/>
      <c r="I195" s="145"/>
      <c r="J195" s="146"/>
      <c r="K195" s="76"/>
      <c r="L195" s="165"/>
      <c r="N195" s="438">
        <v>5</v>
      </c>
      <c r="O195" s="440" t="s">
        <v>188</v>
      </c>
      <c r="P195" s="441"/>
      <c r="Q195" s="442"/>
      <c r="R195" s="5">
        <v>41</v>
      </c>
      <c r="S195" s="13">
        <f>รายชื่อ!F195</f>
        <v>0</v>
      </c>
      <c r="T195" s="144"/>
      <c r="U195" s="145"/>
      <c r="V195" s="145"/>
      <c r="W195" s="145"/>
      <c r="X195" s="146"/>
      <c r="Y195" s="76"/>
      <c r="Z195" s="147"/>
      <c r="AB195" s="438">
        <v>5</v>
      </c>
      <c r="AC195" s="440" t="s">
        <v>188</v>
      </c>
      <c r="AD195" s="441"/>
      <c r="AE195" s="442"/>
    </row>
    <row r="196" spans="1:31" ht="15.75" customHeight="1" thickBot="1">
      <c r="A196" s="5">
        <v>42</v>
      </c>
      <c r="B196" s="49">
        <f>รายชื่อ!F196</f>
        <v>0</v>
      </c>
      <c r="C196" s="144"/>
      <c r="D196" s="145"/>
      <c r="E196" s="145"/>
      <c r="F196" s="145"/>
      <c r="G196" s="145"/>
      <c r="H196" s="145"/>
      <c r="I196" s="145"/>
      <c r="J196" s="146"/>
      <c r="K196" s="76"/>
      <c r="L196" s="165"/>
      <c r="N196" s="439"/>
      <c r="O196" s="443" t="s">
        <v>189</v>
      </c>
      <c r="P196" s="444"/>
      <c r="Q196" s="445"/>
      <c r="R196" s="5">
        <v>42</v>
      </c>
      <c r="S196" s="13">
        <f>รายชื่อ!F196</f>
        <v>0</v>
      </c>
      <c r="T196" s="144"/>
      <c r="U196" s="145"/>
      <c r="V196" s="145"/>
      <c r="W196" s="145"/>
      <c r="X196" s="146"/>
      <c r="Y196" s="76"/>
      <c r="Z196" s="147"/>
      <c r="AB196" s="439"/>
      <c r="AC196" s="443" t="s">
        <v>189</v>
      </c>
      <c r="AD196" s="444"/>
      <c r="AE196" s="445"/>
    </row>
    <row r="197" spans="1:31" ht="15.75" customHeight="1">
      <c r="A197" s="5">
        <v>43</v>
      </c>
      <c r="B197" s="49">
        <f>รายชื่อ!F197</f>
        <v>0</v>
      </c>
      <c r="C197" s="144"/>
      <c r="D197" s="145"/>
      <c r="E197" s="145"/>
      <c r="F197" s="145"/>
      <c r="G197" s="145"/>
      <c r="H197" s="145"/>
      <c r="I197" s="145"/>
      <c r="J197" s="146"/>
      <c r="K197" s="76"/>
      <c r="L197" s="165"/>
      <c r="R197" s="5">
        <v>43</v>
      </c>
      <c r="S197" s="13">
        <f>รายชื่อ!F197</f>
        <v>0</v>
      </c>
      <c r="T197" s="144"/>
      <c r="U197" s="145"/>
      <c r="V197" s="145"/>
      <c r="W197" s="145"/>
      <c r="X197" s="146"/>
      <c r="Y197" s="76"/>
      <c r="Z197" s="147"/>
    </row>
    <row r="198" spans="1:31" ht="15.75" customHeight="1">
      <c r="A198" s="5">
        <v>44</v>
      </c>
      <c r="B198" s="49">
        <f>รายชื่อ!F198</f>
        <v>0</v>
      </c>
      <c r="C198" s="144"/>
      <c r="D198" s="145"/>
      <c r="E198" s="145"/>
      <c r="F198" s="145"/>
      <c r="G198" s="145"/>
      <c r="H198" s="145"/>
      <c r="I198" s="145"/>
      <c r="J198" s="146"/>
      <c r="K198" s="76"/>
      <c r="L198" s="165"/>
      <c r="R198" s="5">
        <v>44</v>
      </c>
      <c r="S198" s="13">
        <f>รายชื่อ!F198</f>
        <v>0</v>
      </c>
      <c r="T198" s="144"/>
      <c r="U198" s="145"/>
      <c r="V198" s="145"/>
      <c r="W198" s="145"/>
      <c r="X198" s="146"/>
      <c r="Y198" s="76"/>
      <c r="Z198" s="147"/>
    </row>
    <row r="199" spans="1:31" ht="15.75" customHeight="1">
      <c r="A199" s="5">
        <v>45</v>
      </c>
      <c r="B199" s="49">
        <f>รายชื่อ!F199</f>
        <v>0</v>
      </c>
      <c r="C199" s="144"/>
      <c r="D199" s="145"/>
      <c r="E199" s="145"/>
      <c r="F199" s="145"/>
      <c r="G199" s="145"/>
      <c r="H199" s="145"/>
      <c r="I199" s="145"/>
      <c r="J199" s="146"/>
      <c r="K199" s="76"/>
      <c r="L199" s="165"/>
      <c r="R199" s="5">
        <v>45</v>
      </c>
      <c r="S199" s="13">
        <f>รายชื่อ!F199</f>
        <v>0</v>
      </c>
      <c r="T199" s="144"/>
      <c r="U199" s="145"/>
      <c r="V199" s="145"/>
      <c r="W199" s="145"/>
      <c r="X199" s="146"/>
      <c r="Y199" s="76"/>
      <c r="Z199" s="147"/>
    </row>
    <row r="200" spans="1:31" ht="15.75" customHeight="1" thickBot="1">
      <c r="A200" s="6">
        <v>46</v>
      </c>
      <c r="B200" s="14">
        <f>รายชื่อ!F200</f>
        <v>0</v>
      </c>
      <c r="C200" s="148"/>
      <c r="D200" s="72"/>
      <c r="E200" s="72"/>
      <c r="F200" s="72"/>
      <c r="G200" s="72"/>
      <c r="H200" s="72"/>
      <c r="I200" s="72"/>
      <c r="J200" s="74"/>
      <c r="K200" s="86"/>
      <c r="L200" s="165"/>
      <c r="R200" s="6">
        <v>46</v>
      </c>
      <c r="S200" s="14">
        <f>รายชื่อ!F200</f>
        <v>0</v>
      </c>
      <c r="T200" s="148"/>
      <c r="U200" s="72"/>
      <c r="V200" s="72"/>
      <c r="W200" s="72"/>
      <c r="X200" s="73"/>
      <c r="Y200" s="86"/>
      <c r="Z200" s="149"/>
    </row>
    <row r="201" spans="1:31" ht="15.75" customHeight="1" thickBot="1">
      <c r="A201" s="54">
        <v>5</v>
      </c>
      <c r="B201" s="501" t="s">
        <v>1695</v>
      </c>
      <c r="C201" s="501"/>
      <c r="D201" s="501"/>
      <c r="E201" s="501"/>
      <c r="F201" s="501"/>
      <c r="G201" s="501"/>
      <c r="H201" s="501"/>
      <c r="I201" s="501"/>
      <c r="J201" s="501"/>
      <c r="K201" s="501"/>
      <c r="L201" s="501"/>
      <c r="M201" s="205"/>
      <c r="N201" s="206"/>
      <c r="O201" s="206"/>
      <c r="P201" s="206"/>
      <c r="Q201" s="206"/>
      <c r="R201" s="486" t="s">
        <v>169</v>
      </c>
      <c r="S201" s="486"/>
      <c r="T201" s="486"/>
      <c r="U201" s="486"/>
      <c r="V201" s="486"/>
      <c r="W201" s="486"/>
      <c r="X201" s="486"/>
      <c r="Y201" s="486"/>
      <c r="Z201" s="486"/>
      <c r="AA201" s="486"/>
      <c r="AB201" s="486"/>
      <c r="AC201" s="486"/>
      <c r="AD201" s="486"/>
      <c r="AE201" s="486"/>
    </row>
    <row r="202" spans="1:31" ht="15.75" customHeight="1" thickBot="1">
      <c r="A202" s="488" t="s">
        <v>0</v>
      </c>
      <c r="B202" s="480" t="s">
        <v>2</v>
      </c>
      <c r="C202" s="491" t="s">
        <v>80</v>
      </c>
      <c r="D202" s="493" t="s">
        <v>81</v>
      </c>
      <c r="E202" s="493" t="s">
        <v>82</v>
      </c>
      <c r="F202" s="493" t="s">
        <v>83</v>
      </c>
      <c r="G202" s="493" t="s">
        <v>84</v>
      </c>
      <c r="H202" s="493" t="s">
        <v>85</v>
      </c>
      <c r="I202" s="493" t="s">
        <v>86</v>
      </c>
      <c r="J202" s="502" t="s">
        <v>87</v>
      </c>
      <c r="K202" s="405" t="s">
        <v>6</v>
      </c>
      <c r="L202" s="411" t="s">
        <v>11</v>
      </c>
      <c r="N202" s="207" t="s">
        <v>90</v>
      </c>
      <c r="O202" s="207"/>
      <c r="R202" s="496" t="s">
        <v>0</v>
      </c>
      <c r="S202" s="480" t="s">
        <v>2</v>
      </c>
      <c r="T202" s="414" t="s">
        <v>12</v>
      </c>
      <c r="U202" s="499"/>
      <c r="V202" s="499"/>
      <c r="W202" s="499"/>
      <c r="X202" s="500"/>
      <c r="Y202" s="405" t="s">
        <v>6</v>
      </c>
      <c r="Z202" s="411" t="s">
        <v>11</v>
      </c>
      <c r="AB202" s="207" t="s">
        <v>90</v>
      </c>
      <c r="AC202" s="207"/>
    </row>
    <row r="203" spans="1:31" ht="15.75" customHeight="1" thickBot="1">
      <c r="A203" s="489"/>
      <c r="B203" s="481"/>
      <c r="C203" s="492"/>
      <c r="D203" s="494"/>
      <c r="E203" s="494"/>
      <c r="F203" s="494"/>
      <c r="G203" s="494"/>
      <c r="H203" s="494"/>
      <c r="I203" s="494"/>
      <c r="J203" s="503"/>
      <c r="K203" s="495"/>
      <c r="L203" s="412"/>
      <c r="N203" s="478" t="s">
        <v>91</v>
      </c>
      <c r="O203" s="479"/>
      <c r="P203" s="478" t="s">
        <v>92</v>
      </c>
      <c r="Q203" s="479"/>
      <c r="R203" s="497"/>
      <c r="S203" s="481"/>
      <c r="T203" s="16" t="s">
        <v>190</v>
      </c>
      <c r="U203" s="16" t="s">
        <v>191</v>
      </c>
      <c r="V203" s="16" t="s">
        <v>192</v>
      </c>
      <c r="W203" s="16" t="s">
        <v>193</v>
      </c>
      <c r="X203" s="16" t="s">
        <v>194</v>
      </c>
      <c r="Y203" s="495"/>
      <c r="Z203" s="412"/>
      <c r="AB203" s="478" t="s">
        <v>91</v>
      </c>
      <c r="AC203" s="479"/>
      <c r="AD203" s="478" t="s">
        <v>92</v>
      </c>
      <c r="AE203" s="479"/>
    </row>
    <row r="204" spans="1:31" ht="15.75" customHeight="1" thickBot="1">
      <c r="A204" s="490"/>
      <c r="B204" s="482"/>
      <c r="C204" s="8">
        <v>3</v>
      </c>
      <c r="D204" s="9">
        <v>3</v>
      </c>
      <c r="E204" s="9">
        <v>3</v>
      </c>
      <c r="F204" s="9">
        <v>3</v>
      </c>
      <c r="G204" s="9">
        <v>3</v>
      </c>
      <c r="H204" s="9">
        <v>3</v>
      </c>
      <c r="I204" s="9">
        <v>3</v>
      </c>
      <c r="J204" s="10">
        <v>3</v>
      </c>
      <c r="K204" s="6">
        <f>SUM(C204:J204)</f>
        <v>24</v>
      </c>
      <c r="L204" s="487"/>
      <c r="N204" s="468" t="s">
        <v>93</v>
      </c>
      <c r="O204" s="469"/>
      <c r="P204" s="461" t="s">
        <v>112</v>
      </c>
      <c r="Q204" s="463"/>
      <c r="R204" s="498"/>
      <c r="S204" s="482"/>
      <c r="T204" s="11">
        <v>3</v>
      </c>
      <c r="U204" s="3">
        <v>3</v>
      </c>
      <c r="V204" s="3">
        <v>3</v>
      </c>
      <c r="W204" s="3">
        <v>3</v>
      </c>
      <c r="X204" s="4">
        <v>3</v>
      </c>
      <c r="Y204" s="6">
        <f>SUM(T204:X204)</f>
        <v>15</v>
      </c>
      <c r="Z204" s="487"/>
      <c r="AB204" s="468" t="s">
        <v>93</v>
      </c>
      <c r="AC204" s="469"/>
      <c r="AD204" s="461" t="s">
        <v>112</v>
      </c>
      <c r="AE204" s="463"/>
    </row>
    <row r="205" spans="1:31" ht="15.75" customHeight="1" thickBot="1">
      <c r="A205" s="35">
        <v>1</v>
      </c>
      <c r="B205" s="49">
        <f>รายชื่อ!F205</f>
        <v>0</v>
      </c>
      <c r="C205" s="140"/>
      <c r="D205" s="141"/>
      <c r="E205" s="141"/>
      <c r="F205" s="141"/>
      <c r="G205" s="141"/>
      <c r="H205" s="141"/>
      <c r="I205" s="141"/>
      <c r="J205" s="142"/>
      <c r="K205" s="81"/>
      <c r="L205" s="165"/>
      <c r="N205" s="470"/>
      <c r="O205" s="471"/>
      <c r="P205" s="455" t="s">
        <v>113</v>
      </c>
      <c r="Q205" s="457"/>
      <c r="R205" s="35">
        <v>1</v>
      </c>
      <c r="S205" s="12">
        <f>รายชื่อ!F205</f>
        <v>0</v>
      </c>
      <c r="T205" s="150"/>
      <c r="U205" s="151"/>
      <c r="V205" s="151"/>
      <c r="W205" s="151"/>
      <c r="X205" s="152"/>
      <c r="Y205" s="81"/>
      <c r="Z205" s="143"/>
      <c r="AB205" s="470"/>
      <c r="AC205" s="471"/>
      <c r="AD205" s="455" t="s">
        <v>113</v>
      </c>
      <c r="AE205" s="457"/>
    </row>
    <row r="206" spans="1:31" ht="15.75" customHeight="1">
      <c r="A206" s="5">
        <v>2</v>
      </c>
      <c r="B206" s="49">
        <f>รายชื่อ!F206</f>
        <v>0</v>
      </c>
      <c r="C206" s="144"/>
      <c r="D206" s="145"/>
      <c r="E206" s="145"/>
      <c r="F206" s="145"/>
      <c r="G206" s="145"/>
      <c r="H206" s="145"/>
      <c r="I206" s="145"/>
      <c r="J206" s="146"/>
      <c r="K206" s="76"/>
      <c r="L206" s="165"/>
      <c r="N206" s="468" t="s">
        <v>94</v>
      </c>
      <c r="O206" s="469"/>
      <c r="P206" s="461" t="s">
        <v>95</v>
      </c>
      <c r="Q206" s="463"/>
      <c r="R206" s="5">
        <v>2</v>
      </c>
      <c r="S206" s="13">
        <f>รายชื่อ!F206</f>
        <v>0</v>
      </c>
      <c r="T206" s="144"/>
      <c r="U206" s="145"/>
      <c r="V206" s="145"/>
      <c r="W206" s="145"/>
      <c r="X206" s="146"/>
      <c r="Y206" s="76"/>
      <c r="Z206" s="147"/>
      <c r="AB206" s="468" t="s">
        <v>94</v>
      </c>
      <c r="AC206" s="469"/>
      <c r="AD206" s="461" t="s">
        <v>95</v>
      </c>
      <c r="AE206" s="463"/>
    </row>
    <row r="207" spans="1:31" ht="15.75" customHeight="1">
      <c r="A207" s="5">
        <v>3</v>
      </c>
      <c r="B207" s="49">
        <f>รายชื่อ!F207</f>
        <v>0</v>
      </c>
      <c r="C207" s="144"/>
      <c r="D207" s="145"/>
      <c r="E207" s="145"/>
      <c r="F207" s="145"/>
      <c r="G207" s="145"/>
      <c r="H207" s="145"/>
      <c r="I207" s="145"/>
      <c r="J207" s="146"/>
      <c r="K207" s="76"/>
      <c r="L207" s="165"/>
      <c r="N207" s="472"/>
      <c r="O207" s="473"/>
      <c r="P207" s="476" t="s">
        <v>114</v>
      </c>
      <c r="Q207" s="477"/>
      <c r="R207" s="5">
        <v>3</v>
      </c>
      <c r="S207" s="13">
        <f>รายชื่อ!F207</f>
        <v>0</v>
      </c>
      <c r="T207" s="144"/>
      <c r="U207" s="145"/>
      <c r="V207" s="145"/>
      <c r="W207" s="145"/>
      <c r="X207" s="146"/>
      <c r="Y207" s="76"/>
      <c r="Z207" s="147"/>
      <c r="AB207" s="472"/>
      <c r="AC207" s="473"/>
      <c r="AD207" s="476" t="s">
        <v>114</v>
      </c>
      <c r="AE207" s="477"/>
    </row>
    <row r="208" spans="1:31" ht="15.75" customHeight="1">
      <c r="A208" s="5">
        <v>4</v>
      </c>
      <c r="B208" s="49">
        <f>รายชื่อ!F208</f>
        <v>0</v>
      </c>
      <c r="C208" s="144"/>
      <c r="D208" s="145"/>
      <c r="E208" s="145"/>
      <c r="F208" s="145"/>
      <c r="G208" s="145"/>
      <c r="H208" s="145"/>
      <c r="I208" s="145"/>
      <c r="J208" s="146"/>
      <c r="K208" s="76"/>
      <c r="L208" s="165"/>
      <c r="N208" s="472"/>
      <c r="O208" s="473"/>
      <c r="P208" s="476" t="s">
        <v>96</v>
      </c>
      <c r="Q208" s="477"/>
      <c r="R208" s="5">
        <v>4</v>
      </c>
      <c r="S208" s="13">
        <f>รายชื่อ!F208</f>
        <v>0</v>
      </c>
      <c r="T208" s="144"/>
      <c r="U208" s="145"/>
      <c r="V208" s="145"/>
      <c r="W208" s="145"/>
      <c r="X208" s="146"/>
      <c r="Y208" s="76"/>
      <c r="Z208" s="147"/>
      <c r="AB208" s="472"/>
      <c r="AC208" s="473"/>
      <c r="AD208" s="476" t="s">
        <v>96</v>
      </c>
      <c r="AE208" s="477"/>
    </row>
    <row r="209" spans="1:31" ht="15.75" customHeight="1">
      <c r="A209" s="5">
        <v>5</v>
      </c>
      <c r="B209" s="49">
        <f>รายชื่อ!F209</f>
        <v>0</v>
      </c>
      <c r="C209" s="144"/>
      <c r="D209" s="145"/>
      <c r="E209" s="145"/>
      <c r="F209" s="145"/>
      <c r="G209" s="145"/>
      <c r="H209" s="145"/>
      <c r="I209" s="145"/>
      <c r="J209" s="146"/>
      <c r="K209" s="76"/>
      <c r="L209" s="165"/>
      <c r="N209" s="472"/>
      <c r="O209" s="473"/>
      <c r="P209" s="476" t="s">
        <v>97</v>
      </c>
      <c r="Q209" s="477"/>
      <c r="R209" s="5">
        <v>5</v>
      </c>
      <c r="S209" s="13">
        <f>รายชื่อ!F209</f>
        <v>0</v>
      </c>
      <c r="T209" s="144"/>
      <c r="U209" s="145"/>
      <c r="V209" s="145"/>
      <c r="W209" s="145"/>
      <c r="X209" s="146"/>
      <c r="Y209" s="76"/>
      <c r="Z209" s="147"/>
      <c r="AB209" s="472"/>
      <c r="AC209" s="473"/>
      <c r="AD209" s="476" t="s">
        <v>97</v>
      </c>
      <c r="AE209" s="477"/>
    </row>
    <row r="210" spans="1:31" ht="15.75" customHeight="1" thickBot="1">
      <c r="A210" s="5">
        <v>6</v>
      </c>
      <c r="B210" s="49">
        <f>รายชื่อ!F210</f>
        <v>0</v>
      </c>
      <c r="C210" s="144"/>
      <c r="D210" s="145"/>
      <c r="E210" s="145"/>
      <c r="F210" s="145"/>
      <c r="G210" s="145"/>
      <c r="H210" s="145"/>
      <c r="I210" s="145"/>
      <c r="J210" s="146"/>
      <c r="K210" s="76"/>
      <c r="L210" s="165"/>
      <c r="N210" s="470"/>
      <c r="O210" s="471"/>
      <c r="P210" s="455" t="s">
        <v>115</v>
      </c>
      <c r="Q210" s="457"/>
      <c r="R210" s="5">
        <v>6</v>
      </c>
      <c r="S210" s="13">
        <f>รายชื่อ!F210</f>
        <v>0</v>
      </c>
      <c r="T210" s="144"/>
      <c r="U210" s="145"/>
      <c r="V210" s="145"/>
      <c r="W210" s="145"/>
      <c r="X210" s="146"/>
      <c r="Y210" s="76"/>
      <c r="Z210" s="147"/>
      <c r="AB210" s="470"/>
      <c r="AC210" s="471"/>
      <c r="AD210" s="455" t="s">
        <v>115</v>
      </c>
      <c r="AE210" s="457"/>
    </row>
    <row r="211" spans="1:31" ht="15.75" customHeight="1">
      <c r="A211" s="5">
        <v>7</v>
      </c>
      <c r="B211" s="49">
        <f>รายชื่อ!F211</f>
        <v>0</v>
      </c>
      <c r="C211" s="144"/>
      <c r="D211" s="145"/>
      <c r="E211" s="145"/>
      <c r="F211" s="145"/>
      <c r="G211" s="145"/>
      <c r="H211" s="145"/>
      <c r="I211" s="145"/>
      <c r="J211" s="146"/>
      <c r="K211" s="76"/>
      <c r="L211" s="165"/>
      <c r="N211" s="468" t="s">
        <v>98</v>
      </c>
      <c r="O211" s="469"/>
      <c r="P211" s="461" t="s">
        <v>99</v>
      </c>
      <c r="Q211" s="463"/>
      <c r="R211" s="5">
        <v>7</v>
      </c>
      <c r="S211" s="13">
        <f>รายชื่อ!F211</f>
        <v>0</v>
      </c>
      <c r="T211" s="144"/>
      <c r="U211" s="145"/>
      <c r="V211" s="145"/>
      <c r="W211" s="145"/>
      <c r="X211" s="146"/>
      <c r="Y211" s="76"/>
      <c r="Z211" s="147"/>
      <c r="AB211" s="468" t="s">
        <v>98</v>
      </c>
      <c r="AC211" s="469"/>
      <c r="AD211" s="461" t="s">
        <v>99</v>
      </c>
      <c r="AE211" s="463"/>
    </row>
    <row r="212" spans="1:31" ht="15.75" customHeight="1">
      <c r="A212" s="5">
        <v>8</v>
      </c>
      <c r="B212" s="49">
        <f>รายชื่อ!F212</f>
        <v>0</v>
      </c>
      <c r="C212" s="144"/>
      <c r="D212" s="145"/>
      <c r="E212" s="145"/>
      <c r="F212" s="145"/>
      <c r="G212" s="145"/>
      <c r="H212" s="145"/>
      <c r="I212" s="145"/>
      <c r="J212" s="146"/>
      <c r="K212" s="76"/>
      <c r="L212" s="165"/>
      <c r="N212" s="472"/>
      <c r="O212" s="473"/>
      <c r="P212" s="476" t="s">
        <v>100</v>
      </c>
      <c r="Q212" s="477"/>
      <c r="R212" s="5">
        <v>8</v>
      </c>
      <c r="S212" s="13">
        <f>รายชื่อ!F212</f>
        <v>0</v>
      </c>
      <c r="T212" s="144"/>
      <c r="U212" s="145"/>
      <c r="V212" s="145"/>
      <c r="W212" s="145"/>
      <c r="X212" s="146"/>
      <c r="Y212" s="76"/>
      <c r="Z212" s="147"/>
      <c r="AB212" s="472"/>
      <c r="AC212" s="473"/>
      <c r="AD212" s="476" t="s">
        <v>100</v>
      </c>
      <c r="AE212" s="477"/>
    </row>
    <row r="213" spans="1:31" ht="15.75" customHeight="1" thickBot="1">
      <c r="A213" s="5">
        <v>9</v>
      </c>
      <c r="B213" s="49">
        <f>รายชื่อ!F213</f>
        <v>0</v>
      </c>
      <c r="C213" s="144"/>
      <c r="D213" s="145"/>
      <c r="E213" s="145"/>
      <c r="F213" s="145"/>
      <c r="G213" s="145"/>
      <c r="H213" s="145"/>
      <c r="I213" s="145"/>
      <c r="J213" s="146"/>
      <c r="K213" s="76"/>
      <c r="L213" s="165"/>
      <c r="N213" s="470"/>
      <c r="O213" s="471"/>
      <c r="P213" s="455" t="s">
        <v>116</v>
      </c>
      <c r="Q213" s="457"/>
      <c r="R213" s="5">
        <v>9</v>
      </c>
      <c r="S213" s="13">
        <f>รายชื่อ!F213</f>
        <v>0</v>
      </c>
      <c r="T213" s="144"/>
      <c r="U213" s="145"/>
      <c r="V213" s="145"/>
      <c r="W213" s="145"/>
      <c r="X213" s="146"/>
      <c r="Y213" s="76"/>
      <c r="Z213" s="147"/>
      <c r="AB213" s="470"/>
      <c r="AC213" s="471"/>
      <c r="AD213" s="455" t="s">
        <v>116</v>
      </c>
      <c r="AE213" s="457"/>
    </row>
    <row r="214" spans="1:31" ht="15.75" customHeight="1" thickBot="1">
      <c r="A214" s="5">
        <v>10</v>
      </c>
      <c r="B214" s="49">
        <f>รายชื่อ!F214</f>
        <v>0</v>
      </c>
      <c r="C214" s="144"/>
      <c r="D214" s="145"/>
      <c r="E214" s="145"/>
      <c r="F214" s="145"/>
      <c r="G214" s="145"/>
      <c r="H214" s="145"/>
      <c r="I214" s="145"/>
      <c r="J214" s="146"/>
      <c r="K214" s="76"/>
      <c r="L214" s="165"/>
      <c r="N214" s="458" t="s">
        <v>101</v>
      </c>
      <c r="O214" s="460"/>
      <c r="P214" s="449" t="s">
        <v>102</v>
      </c>
      <c r="Q214" s="451"/>
      <c r="R214" s="5">
        <v>10</v>
      </c>
      <c r="S214" s="13">
        <f>รายชื่อ!F214</f>
        <v>0</v>
      </c>
      <c r="T214" s="144"/>
      <c r="U214" s="145"/>
      <c r="V214" s="145"/>
      <c r="W214" s="145"/>
      <c r="X214" s="146"/>
      <c r="Y214" s="76"/>
      <c r="Z214" s="147"/>
      <c r="AB214" s="458" t="s">
        <v>101</v>
      </c>
      <c r="AC214" s="460"/>
      <c r="AD214" s="449" t="s">
        <v>102</v>
      </c>
      <c r="AE214" s="451"/>
    </row>
    <row r="215" spans="1:31" ht="15.75" customHeight="1">
      <c r="A215" s="5">
        <v>11</v>
      </c>
      <c r="B215" s="49">
        <f>รายชื่อ!F215</f>
        <v>0</v>
      </c>
      <c r="C215" s="144"/>
      <c r="D215" s="145"/>
      <c r="E215" s="145"/>
      <c r="F215" s="145"/>
      <c r="G215" s="145"/>
      <c r="H215" s="145"/>
      <c r="I215" s="145"/>
      <c r="J215" s="146"/>
      <c r="K215" s="76"/>
      <c r="L215" s="165"/>
      <c r="R215" s="5">
        <v>11</v>
      </c>
      <c r="S215" s="13">
        <f>รายชื่อ!F215</f>
        <v>0</v>
      </c>
      <c r="T215" s="144"/>
      <c r="U215" s="145"/>
      <c r="V215" s="145"/>
      <c r="W215" s="145"/>
      <c r="X215" s="146"/>
      <c r="Y215" s="76"/>
      <c r="Z215" s="147"/>
    </row>
    <row r="216" spans="1:31" ht="15.75" customHeight="1" thickBot="1">
      <c r="A216" s="5">
        <v>12</v>
      </c>
      <c r="B216" s="49">
        <f>รายชื่อ!F216</f>
        <v>0</v>
      </c>
      <c r="C216" s="144"/>
      <c r="D216" s="145"/>
      <c r="E216" s="145"/>
      <c r="F216" s="145"/>
      <c r="G216" s="145"/>
      <c r="H216" s="145"/>
      <c r="I216" s="145"/>
      <c r="J216" s="146"/>
      <c r="K216" s="76"/>
      <c r="L216" s="165"/>
      <c r="N216" s="207" t="s">
        <v>103</v>
      </c>
      <c r="O216" s="207"/>
      <c r="R216" s="5">
        <v>12</v>
      </c>
      <c r="S216" s="13">
        <f>รายชื่อ!F216</f>
        <v>0</v>
      </c>
      <c r="T216" s="144"/>
      <c r="U216" s="145"/>
      <c r="V216" s="145"/>
      <c r="W216" s="145"/>
      <c r="X216" s="146"/>
      <c r="Y216" s="76"/>
      <c r="Z216" s="147"/>
      <c r="AB216" s="207" t="s">
        <v>103</v>
      </c>
      <c r="AC216" s="207"/>
    </row>
    <row r="217" spans="1:31" ht="15.75" customHeight="1" thickBot="1">
      <c r="A217" s="5">
        <v>13</v>
      </c>
      <c r="B217" s="49">
        <f>รายชื่อ!F217</f>
        <v>0</v>
      </c>
      <c r="C217" s="144"/>
      <c r="D217" s="145"/>
      <c r="E217" s="145"/>
      <c r="F217" s="145"/>
      <c r="G217" s="145"/>
      <c r="H217" s="145"/>
      <c r="I217" s="145"/>
      <c r="J217" s="146"/>
      <c r="K217" s="76"/>
      <c r="L217" s="165"/>
      <c r="N217" s="458" t="s">
        <v>91</v>
      </c>
      <c r="O217" s="460"/>
      <c r="P217" s="458" t="s">
        <v>92</v>
      </c>
      <c r="Q217" s="460"/>
      <c r="R217" s="5">
        <v>13</v>
      </c>
      <c r="S217" s="13">
        <f>รายชื่อ!F217</f>
        <v>0</v>
      </c>
      <c r="T217" s="144"/>
      <c r="U217" s="145"/>
      <c r="V217" s="145"/>
      <c r="W217" s="145"/>
      <c r="X217" s="146"/>
      <c r="Y217" s="76"/>
      <c r="Z217" s="147"/>
      <c r="AB217" s="458" t="s">
        <v>91</v>
      </c>
      <c r="AC217" s="460"/>
      <c r="AD217" s="458" t="s">
        <v>92</v>
      </c>
      <c r="AE217" s="460"/>
    </row>
    <row r="218" spans="1:31" ht="15.75" customHeight="1">
      <c r="A218" s="5">
        <v>14</v>
      </c>
      <c r="B218" s="49">
        <f>รายชื่อ!F218</f>
        <v>0</v>
      </c>
      <c r="C218" s="144"/>
      <c r="D218" s="145"/>
      <c r="E218" s="145"/>
      <c r="F218" s="145"/>
      <c r="G218" s="145"/>
      <c r="H218" s="145"/>
      <c r="I218" s="145"/>
      <c r="J218" s="146"/>
      <c r="K218" s="76"/>
      <c r="L218" s="165"/>
      <c r="N218" s="468" t="s">
        <v>93</v>
      </c>
      <c r="O218" s="469"/>
      <c r="P218" s="461" t="s">
        <v>104</v>
      </c>
      <c r="Q218" s="463"/>
      <c r="R218" s="5">
        <v>14</v>
      </c>
      <c r="S218" s="13">
        <f>รายชื่อ!F218</f>
        <v>0</v>
      </c>
      <c r="T218" s="144"/>
      <c r="U218" s="145"/>
      <c r="V218" s="145"/>
      <c r="W218" s="145"/>
      <c r="X218" s="146"/>
      <c r="Y218" s="76"/>
      <c r="Z218" s="147"/>
      <c r="AB218" s="468" t="s">
        <v>93</v>
      </c>
      <c r="AC218" s="469"/>
      <c r="AD218" s="461" t="s">
        <v>104</v>
      </c>
      <c r="AE218" s="463"/>
    </row>
    <row r="219" spans="1:31" ht="15.75" customHeight="1" thickBot="1">
      <c r="A219" s="5">
        <v>15</v>
      </c>
      <c r="B219" s="49">
        <f>รายชื่อ!F219</f>
        <v>0</v>
      </c>
      <c r="C219" s="144"/>
      <c r="D219" s="145"/>
      <c r="E219" s="145"/>
      <c r="F219" s="145"/>
      <c r="G219" s="145"/>
      <c r="H219" s="145"/>
      <c r="I219" s="145"/>
      <c r="J219" s="146"/>
      <c r="K219" s="76"/>
      <c r="L219" s="165"/>
      <c r="N219" s="470"/>
      <c r="O219" s="471"/>
      <c r="P219" s="455" t="s">
        <v>106</v>
      </c>
      <c r="Q219" s="457"/>
      <c r="R219" s="5">
        <v>15</v>
      </c>
      <c r="S219" s="13">
        <f>รายชื่อ!F219</f>
        <v>0</v>
      </c>
      <c r="T219" s="144"/>
      <c r="U219" s="145"/>
      <c r="V219" s="145"/>
      <c r="W219" s="145"/>
      <c r="X219" s="146"/>
      <c r="Y219" s="76"/>
      <c r="Z219" s="147"/>
      <c r="AB219" s="470"/>
      <c r="AC219" s="471"/>
      <c r="AD219" s="455" t="s">
        <v>106</v>
      </c>
      <c r="AE219" s="457"/>
    </row>
    <row r="220" spans="1:31" ht="15.75" customHeight="1">
      <c r="A220" s="5">
        <v>16</v>
      </c>
      <c r="B220" s="49">
        <f>รายชื่อ!F220</f>
        <v>0</v>
      </c>
      <c r="C220" s="144"/>
      <c r="D220" s="145"/>
      <c r="E220" s="145"/>
      <c r="F220" s="145"/>
      <c r="G220" s="145"/>
      <c r="H220" s="145"/>
      <c r="I220" s="145"/>
      <c r="J220" s="146"/>
      <c r="K220" s="76"/>
      <c r="L220" s="165"/>
      <c r="N220" s="468" t="s">
        <v>94</v>
      </c>
      <c r="O220" s="469"/>
      <c r="P220" s="461" t="s">
        <v>104</v>
      </c>
      <c r="Q220" s="463"/>
      <c r="R220" s="5">
        <v>16</v>
      </c>
      <c r="S220" s="13">
        <f>รายชื่อ!F220</f>
        <v>0</v>
      </c>
      <c r="T220" s="144"/>
      <c r="U220" s="145"/>
      <c r="V220" s="145"/>
      <c r="W220" s="145"/>
      <c r="X220" s="146"/>
      <c r="Y220" s="76"/>
      <c r="Z220" s="147"/>
      <c r="AB220" s="468" t="s">
        <v>94</v>
      </c>
      <c r="AC220" s="469"/>
      <c r="AD220" s="461" t="s">
        <v>104</v>
      </c>
      <c r="AE220" s="463"/>
    </row>
    <row r="221" spans="1:31" ht="15.75" customHeight="1" thickBot="1">
      <c r="A221" s="5">
        <v>17</v>
      </c>
      <c r="B221" s="49">
        <f>รายชื่อ!F221</f>
        <v>0</v>
      </c>
      <c r="C221" s="144"/>
      <c r="D221" s="145"/>
      <c r="E221" s="145"/>
      <c r="F221" s="145"/>
      <c r="G221" s="145"/>
      <c r="H221" s="145"/>
      <c r="I221" s="145"/>
      <c r="J221" s="146"/>
      <c r="K221" s="76"/>
      <c r="L221" s="165"/>
      <c r="N221" s="470"/>
      <c r="O221" s="471"/>
      <c r="P221" s="455" t="s">
        <v>107</v>
      </c>
      <c r="Q221" s="457"/>
      <c r="R221" s="5">
        <v>17</v>
      </c>
      <c r="S221" s="13">
        <f>รายชื่อ!F221</f>
        <v>0</v>
      </c>
      <c r="T221" s="144"/>
      <c r="U221" s="145"/>
      <c r="V221" s="145"/>
      <c r="W221" s="145"/>
      <c r="X221" s="146"/>
      <c r="Y221" s="76"/>
      <c r="Z221" s="147"/>
      <c r="AB221" s="470"/>
      <c r="AC221" s="471"/>
      <c r="AD221" s="455" t="s">
        <v>107</v>
      </c>
      <c r="AE221" s="457"/>
    </row>
    <row r="222" spans="1:31" ht="15.75" customHeight="1">
      <c r="A222" s="5">
        <v>18</v>
      </c>
      <c r="B222" s="49">
        <f>รายชื่อ!F222</f>
        <v>0</v>
      </c>
      <c r="C222" s="144"/>
      <c r="D222" s="145"/>
      <c r="E222" s="145"/>
      <c r="F222" s="145"/>
      <c r="G222" s="145"/>
      <c r="H222" s="145"/>
      <c r="I222" s="145"/>
      <c r="J222" s="146"/>
      <c r="K222" s="76"/>
      <c r="L222" s="165"/>
      <c r="N222" s="468" t="s">
        <v>98</v>
      </c>
      <c r="O222" s="469"/>
      <c r="P222" s="461" t="s">
        <v>105</v>
      </c>
      <c r="Q222" s="463"/>
      <c r="R222" s="5">
        <v>18</v>
      </c>
      <c r="S222" s="13">
        <f>รายชื่อ!F222</f>
        <v>0</v>
      </c>
      <c r="T222" s="144"/>
      <c r="U222" s="145"/>
      <c r="V222" s="145"/>
      <c r="W222" s="145"/>
      <c r="X222" s="146"/>
      <c r="Y222" s="76"/>
      <c r="Z222" s="147"/>
      <c r="AB222" s="468" t="s">
        <v>98</v>
      </c>
      <c r="AC222" s="469"/>
      <c r="AD222" s="461" t="s">
        <v>105</v>
      </c>
      <c r="AE222" s="463"/>
    </row>
    <row r="223" spans="1:31" ht="15.75" customHeight="1" thickBot="1">
      <c r="A223" s="5">
        <v>19</v>
      </c>
      <c r="B223" s="49">
        <f>รายชื่อ!F223</f>
        <v>0</v>
      </c>
      <c r="C223" s="144"/>
      <c r="D223" s="145"/>
      <c r="E223" s="145"/>
      <c r="F223" s="145"/>
      <c r="G223" s="145"/>
      <c r="H223" s="145"/>
      <c r="I223" s="145"/>
      <c r="J223" s="146"/>
      <c r="K223" s="76"/>
      <c r="L223" s="165"/>
      <c r="N223" s="470"/>
      <c r="O223" s="471"/>
      <c r="P223" s="455" t="s">
        <v>108</v>
      </c>
      <c r="Q223" s="457"/>
      <c r="R223" s="5">
        <v>19</v>
      </c>
      <c r="S223" s="13">
        <f>รายชื่อ!F223</f>
        <v>0</v>
      </c>
      <c r="T223" s="144"/>
      <c r="U223" s="145"/>
      <c r="V223" s="145"/>
      <c r="W223" s="145"/>
      <c r="X223" s="146"/>
      <c r="Y223" s="76"/>
      <c r="Z223" s="147"/>
      <c r="AB223" s="470"/>
      <c r="AC223" s="471"/>
      <c r="AD223" s="455" t="s">
        <v>108</v>
      </c>
      <c r="AE223" s="457"/>
    </row>
    <row r="224" spans="1:31" ht="15.75" customHeight="1">
      <c r="A224" s="5">
        <v>20</v>
      </c>
      <c r="B224" s="49">
        <f>รายชื่อ!F224</f>
        <v>0</v>
      </c>
      <c r="C224" s="144"/>
      <c r="D224" s="145"/>
      <c r="E224" s="145"/>
      <c r="F224" s="145"/>
      <c r="G224" s="145"/>
      <c r="H224" s="145"/>
      <c r="I224" s="145"/>
      <c r="J224" s="146"/>
      <c r="K224" s="76"/>
      <c r="L224" s="165"/>
      <c r="N224" s="468" t="s">
        <v>101</v>
      </c>
      <c r="O224" s="469"/>
      <c r="P224" s="461" t="s">
        <v>109</v>
      </c>
      <c r="Q224" s="463"/>
      <c r="R224" s="5">
        <v>20</v>
      </c>
      <c r="S224" s="13">
        <f>รายชื่อ!F224</f>
        <v>0</v>
      </c>
      <c r="T224" s="144"/>
      <c r="U224" s="145"/>
      <c r="V224" s="145"/>
      <c r="W224" s="145"/>
      <c r="X224" s="146"/>
      <c r="Y224" s="76"/>
      <c r="Z224" s="147"/>
      <c r="AB224" s="468" t="s">
        <v>101</v>
      </c>
      <c r="AC224" s="469"/>
      <c r="AD224" s="461" t="s">
        <v>109</v>
      </c>
      <c r="AE224" s="463"/>
    </row>
    <row r="225" spans="1:31" ht="15.75" customHeight="1">
      <c r="A225" s="5">
        <v>21</v>
      </c>
      <c r="B225" s="49">
        <f>รายชื่อ!F225</f>
        <v>0</v>
      </c>
      <c r="C225" s="144"/>
      <c r="D225" s="145"/>
      <c r="E225" s="145"/>
      <c r="F225" s="145"/>
      <c r="G225" s="145"/>
      <c r="H225" s="145"/>
      <c r="I225" s="145"/>
      <c r="J225" s="146"/>
      <c r="K225" s="76"/>
      <c r="L225" s="165"/>
      <c r="N225" s="472"/>
      <c r="O225" s="473"/>
      <c r="P225" s="474" t="s">
        <v>110</v>
      </c>
      <c r="Q225" s="475"/>
      <c r="R225" s="5">
        <v>21</v>
      </c>
      <c r="S225" s="13">
        <f>รายชื่อ!F225</f>
        <v>0</v>
      </c>
      <c r="T225" s="144"/>
      <c r="U225" s="145"/>
      <c r="V225" s="145"/>
      <c r="W225" s="145"/>
      <c r="X225" s="146"/>
      <c r="Y225" s="76"/>
      <c r="Z225" s="147"/>
      <c r="AB225" s="472"/>
      <c r="AC225" s="473"/>
      <c r="AD225" s="474" t="s">
        <v>110</v>
      </c>
      <c r="AE225" s="475"/>
    </row>
    <row r="226" spans="1:31" ht="15.75" customHeight="1" thickBot="1">
      <c r="A226" s="5">
        <v>22</v>
      </c>
      <c r="B226" s="49">
        <f>รายชื่อ!F226</f>
        <v>0</v>
      </c>
      <c r="C226" s="144"/>
      <c r="D226" s="145"/>
      <c r="E226" s="145"/>
      <c r="F226" s="145"/>
      <c r="G226" s="145"/>
      <c r="H226" s="145"/>
      <c r="I226" s="145"/>
      <c r="J226" s="146"/>
      <c r="K226" s="76"/>
      <c r="L226" s="165"/>
      <c r="N226" s="470"/>
      <c r="O226" s="471"/>
      <c r="P226" s="455" t="s">
        <v>111</v>
      </c>
      <c r="Q226" s="457"/>
      <c r="R226" s="5">
        <v>22</v>
      </c>
      <c r="S226" s="13">
        <f>รายชื่อ!F226</f>
        <v>0</v>
      </c>
      <c r="T226" s="144"/>
      <c r="U226" s="145"/>
      <c r="V226" s="145"/>
      <c r="W226" s="145"/>
      <c r="X226" s="146"/>
      <c r="Y226" s="76"/>
      <c r="Z226" s="147"/>
      <c r="AB226" s="470"/>
      <c r="AC226" s="471"/>
      <c r="AD226" s="455" t="s">
        <v>111</v>
      </c>
      <c r="AE226" s="457"/>
    </row>
    <row r="227" spans="1:31" ht="15.75" customHeight="1">
      <c r="A227" s="5">
        <v>23</v>
      </c>
      <c r="B227" s="49">
        <f>รายชื่อ!F227</f>
        <v>0</v>
      </c>
      <c r="C227" s="144"/>
      <c r="D227" s="145"/>
      <c r="E227" s="145"/>
      <c r="F227" s="145"/>
      <c r="G227" s="145"/>
      <c r="H227" s="145"/>
      <c r="I227" s="145"/>
      <c r="J227" s="146"/>
      <c r="K227" s="76"/>
      <c r="L227" s="165"/>
      <c r="R227" s="5">
        <v>23</v>
      </c>
      <c r="S227" s="13">
        <f>รายชื่อ!F227</f>
        <v>0</v>
      </c>
      <c r="T227" s="144"/>
      <c r="U227" s="145"/>
      <c r="V227" s="145"/>
      <c r="W227" s="145"/>
      <c r="X227" s="146"/>
      <c r="Y227" s="76"/>
      <c r="Z227" s="147"/>
    </row>
    <row r="228" spans="1:31" ht="15.75" customHeight="1" thickBot="1">
      <c r="A228" s="5">
        <v>24</v>
      </c>
      <c r="B228" s="49">
        <f>รายชื่อ!F228</f>
        <v>0</v>
      </c>
      <c r="C228" s="144"/>
      <c r="D228" s="145"/>
      <c r="E228" s="145"/>
      <c r="F228" s="145"/>
      <c r="G228" s="145"/>
      <c r="H228" s="145"/>
      <c r="I228" s="145"/>
      <c r="J228" s="146"/>
      <c r="K228" s="76"/>
      <c r="L228" s="165"/>
      <c r="N228" s="464" t="s">
        <v>170</v>
      </c>
      <c r="O228" s="464"/>
      <c r="P228" s="464"/>
      <c r="Q228" s="464"/>
      <c r="R228" s="5">
        <v>24</v>
      </c>
      <c r="S228" s="13">
        <f>รายชื่อ!F228</f>
        <v>0</v>
      </c>
      <c r="T228" s="144"/>
      <c r="U228" s="145"/>
      <c r="V228" s="145"/>
      <c r="W228" s="145"/>
      <c r="X228" s="146"/>
      <c r="Y228" s="76"/>
      <c r="Z228" s="147"/>
      <c r="AB228" s="464" t="s">
        <v>170</v>
      </c>
      <c r="AC228" s="464"/>
      <c r="AD228" s="464"/>
      <c r="AE228" s="464"/>
    </row>
    <row r="229" spans="1:31" ht="15.75" customHeight="1" thickBot="1">
      <c r="A229" s="5">
        <v>25</v>
      </c>
      <c r="B229" s="49">
        <f>รายชื่อ!F229</f>
        <v>0</v>
      </c>
      <c r="C229" s="144"/>
      <c r="D229" s="145"/>
      <c r="E229" s="145"/>
      <c r="F229" s="145"/>
      <c r="G229" s="145"/>
      <c r="H229" s="145"/>
      <c r="I229" s="145"/>
      <c r="J229" s="146"/>
      <c r="K229" s="76"/>
      <c r="L229" s="165"/>
      <c r="N229" s="209" t="s">
        <v>180</v>
      </c>
      <c r="O229" s="458" t="s">
        <v>171</v>
      </c>
      <c r="P229" s="459"/>
      <c r="Q229" s="460"/>
      <c r="R229" s="5">
        <v>25</v>
      </c>
      <c r="S229" s="13">
        <f>รายชื่อ!F229</f>
        <v>0</v>
      </c>
      <c r="T229" s="144"/>
      <c r="U229" s="145"/>
      <c r="V229" s="145"/>
      <c r="W229" s="145"/>
      <c r="X229" s="146"/>
      <c r="Y229" s="76"/>
      <c r="Z229" s="147"/>
      <c r="AB229" s="209" t="s">
        <v>180</v>
      </c>
      <c r="AC229" s="458" t="s">
        <v>171</v>
      </c>
      <c r="AD229" s="459"/>
      <c r="AE229" s="460"/>
    </row>
    <row r="230" spans="1:31" ht="15.75" customHeight="1">
      <c r="A230" s="5">
        <v>26</v>
      </c>
      <c r="B230" s="49">
        <f>รายชื่อ!F230</f>
        <v>0</v>
      </c>
      <c r="C230" s="144"/>
      <c r="D230" s="145"/>
      <c r="E230" s="145"/>
      <c r="F230" s="145"/>
      <c r="G230" s="145"/>
      <c r="H230" s="145"/>
      <c r="I230" s="145"/>
      <c r="J230" s="146"/>
      <c r="K230" s="76"/>
      <c r="L230" s="165"/>
      <c r="N230" s="438">
        <v>1</v>
      </c>
      <c r="O230" s="452" t="s">
        <v>172</v>
      </c>
      <c r="P230" s="453"/>
      <c r="Q230" s="454"/>
      <c r="R230" s="5">
        <v>26</v>
      </c>
      <c r="S230" s="13">
        <f>รายชื่อ!F230</f>
        <v>0</v>
      </c>
      <c r="T230" s="144"/>
      <c r="U230" s="145"/>
      <c r="V230" s="145"/>
      <c r="W230" s="145"/>
      <c r="X230" s="146"/>
      <c r="Y230" s="76"/>
      <c r="Z230" s="147"/>
      <c r="AB230" s="438">
        <v>1</v>
      </c>
      <c r="AC230" s="452" t="s">
        <v>172</v>
      </c>
      <c r="AD230" s="453"/>
      <c r="AE230" s="454"/>
    </row>
    <row r="231" spans="1:31" ht="15.75" customHeight="1" thickBot="1">
      <c r="A231" s="5">
        <v>27</v>
      </c>
      <c r="B231" s="49">
        <f>รายชื่อ!F231</f>
        <v>0</v>
      </c>
      <c r="C231" s="144"/>
      <c r="D231" s="145"/>
      <c r="E231" s="145"/>
      <c r="F231" s="145"/>
      <c r="G231" s="145"/>
      <c r="H231" s="145"/>
      <c r="I231" s="145"/>
      <c r="J231" s="146"/>
      <c r="K231" s="76"/>
      <c r="L231" s="165"/>
      <c r="N231" s="439"/>
      <c r="O231" s="455" t="s">
        <v>173</v>
      </c>
      <c r="P231" s="456"/>
      <c r="Q231" s="457"/>
      <c r="R231" s="5">
        <v>27</v>
      </c>
      <c r="S231" s="13">
        <f>รายชื่อ!F231</f>
        <v>0</v>
      </c>
      <c r="T231" s="144"/>
      <c r="U231" s="145"/>
      <c r="V231" s="145"/>
      <c r="W231" s="145"/>
      <c r="X231" s="146"/>
      <c r="Y231" s="76"/>
      <c r="Z231" s="147"/>
      <c r="AB231" s="439"/>
      <c r="AC231" s="455" t="s">
        <v>173</v>
      </c>
      <c r="AD231" s="456"/>
      <c r="AE231" s="457"/>
    </row>
    <row r="232" spans="1:31" ht="15.75" customHeight="1" thickBot="1">
      <c r="A232" s="5">
        <v>28</v>
      </c>
      <c r="B232" s="49">
        <f>รายชื่อ!F232</f>
        <v>0</v>
      </c>
      <c r="C232" s="144"/>
      <c r="D232" s="145"/>
      <c r="E232" s="145"/>
      <c r="F232" s="145"/>
      <c r="G232" s="145"/>
      <c r="H232" s="145"/>
      <c r="I232" s="145"/>
      <c r="J232" s="146"/>
      <c r="K232" s="76"/>
      <c r="L232" s="165"/>
      <c r="N232" s="210">
        <v>2</v>
      </c>
      <c r="O232" s="465" t="s">
        <v>174</v>
      </c>
      <c r="P232" s="466"/>
      <c r="Q232" s="467"/>
      <c r="R232" s="5">
        <v>28</v>
      </c>
      <c r="S232" s="13">
        <f>รายชื่อ!F232</f>
        <v>0</v>
      </c>
      <c r="T232" s="144"/>
      <c r="U232" s="145"/>
      <c r="V232" s="145"/>
      <c r="W232" s="145"/>
      <c r="X232" s="146"/>
      <c r="Y232" s="76"/>
      <c r="Z232" s="147"/>
      <c r="AB232" s="210">
        <v>2</v>
      </c>
      <c r="AC232" s="465" t="s">
        <v>174</v>
      </c>
      <c r="AD232" s="466"/>
      <c r="AE232" s="467"/>
    </row>
    <row r="233" spans="1:31" ht="15.75" customHeight="1">
      <c r="A233" s="5">
        <v>29</v>
      </c>
      <c r="B233" s="49">
        <f>รายชื่อ!F233</f>
        <v>0</v>
      </c>
      <c r="C233" s="144"/>
      <c r="D233" s="145"/>
      <c r="E233" s="145"/>
      <c r="F233" s="145"/>
      <c r="G233" s="145"/>
      <c r="H233" s="145"/>
      <c r="I233" s="145"/>
      <c r="J233" s="146"/>
      <c r="K233" s="76"/>
      <c r="L233" s="165"/>
      <c r="N233" s="438">
        <v>3</v>
      </c>
      <c r="O233" s="452" t="s">
        <v>175</v>
      </c>
      <c r="P233" s="453"/>
      <c r="Q233" s="454"/>
      <c r="R233" s="5">
        <v>29</v>
      </c>
      <c r="S233" s="13">
        <f>รายชื่อ!F233</f>
        <v>0</v>
      </c>
      <c r="T233" s="144"/>
      <c r="U233" s="145"/>
      <c r="V233" s="145"/>
      <c r="W233" s="145"/>
      <c r="X233" s="146"/>
      <c r="Y233" s="76"/>
      <c r="Z233" s="147"/>
      <c r="AB233" s="438">
        <v>3</v>
      </c>
      <c r="AC233" s="452" t="s">
        <v>175</v>
      </c>
      <c r="AD233" s="453"/>
      <c r="AE233" s="454"/>
    </row>
    <row r="234" spans="1:31" ht="15.75" customHeight="1" thickBot="1">
      <c r="A234" s="5">
        <v>30</v>
      </c>
      <c r="B234" s="49">
        <f>รายชื่อ!F234</f>
        <v>0</v>
      </c>
      <c r="C234" s="144"/>
      <c r="D234" s="145"/>
      <c r="E234" s="145"/>
      <c r="F234" s="145"/>
      <c r="G234" s="145"/>
      <c r="H234" s="145"/>
      <c r="I234" s="145"/>
      <c r="J234" s="146"/>
      <c r="K234" s="76"/>
      <c r="L234" s="165"/>
      <c r="N234" s="439"/>
      <c r="O234" s="455" t="s">
        <v>176</v>
      </c>
      <c r="P234" s="456"/>
      <c r="Q234" s="457"/>
      <c r="R234" s="5">
        <v>30</v>
      </c>
      <c r="S234" s="13">
        <f>รายชื่อ!F234</f>
        <v>0</v>
      </c>
      <c r="T234" s="144"/>
      <c r="U234" s="145"/>
      <c r="V234" s="145"/>
      <c r="W234" s="145"/>
      <c r="X234" s="146"/>
      <c r="Y234" s="76"/>
      <c r="Z234" s="147"/>
      <c r="AB234" s="439"/>
      <c r="AC234" s="455" t="s">
        <v>176</v>
      </c>
      <c r="AD234" s="456"/>
      <c r="AE234" s="457"/>
    </row>
    <row r="235" spans="1:31" ht="15.75" customHeight="1" thickBot="1">
      <c r="A235" s="5">
        <v>31</v>
      </c>
      <c r="B235" s="49">
        <f>รายชื่อ!F235</f>
        <v>0</v>
      </c>
      <c r="C235" s="144"/>
      <c r="D235" s="145"/>
      <c r="E235" s="145"/>
      <c r="F235" s="145"/>
      <c r="G235" s="145"/>
      <c r="H235" s="145"/>
      <c r="I235" s="145"/>
      <c r="J235" s="146"/>
      <c r="K235" s="76"/>
      <c r="L235" s="165"/>
      <c r="N235" s="210">
        <v>4</v>
      </c>
      <c r="O235" s="449" t="s">
        <v>177</v>
      </c>
      <c r="P235" s="450"/>
      <c r="Q235" s="451"/>
      <c r="R235" s="5">
        <v>31</v>
      </c>
      <c r="S235" s="13">
        <f>รายชื่อ!F235</f>
        <v>0</v>
      </c>
      <c r="T235" s="144"/>
      <c r="U235" s="145"/>
      <c r="V235" s="145"/>
      <c r="W235" s="145"/>
      <c r="X235" s="146"/>
      <c r="Y235" s="76"/>
      <c r="Z235" s="147"/>
      <c r="AB235" s="210">
        <v>4</v>
      </c>
      <c r="AC235" s="449" t="s">
        <v>177</v>
      </c>
      <c r="AD235" s="450"/>
      <c r="AE235" s="451"/>
    </row>
    <row r="236" spans="1:31" ht="15.75" customHeight="1">
      <c r="A236" s="5">
        <v>32</v>
      </c>
      <c r="B236" s="49">
        <f>รายชื่อ!F236</f>
        <v>0</v>
      </c>
      <c r="C236" s="144"/>
      <c r="D236" s="145"/>
      <c r="E236" s="145"/>
      <c r="F236" s="145"/>
      <c r="G236" s="145"/>
      <c r="H236" s="145"/>
      <c r="I236" s="145"/>
      <c r="J236" s="146"/>
      <c r="K236" s="76"/>
      <c r="L236" s="165"/>
      <c r="N236" s="438">
        <v>5</v>
      </c>
      <c r="O236" s="452" t="s">
        <v>178</v>
      </c>
      <c r="P236" s="453"/>
      <c r="Q236" s="454"/>
      <c r="R236" s="5">
        <v>32</v>
      </c>
      <c r="S236" s="13">
        <f>รายชื่อ!F236</f>
        <v>0</v>
      </c>
      <c r="T236" s="144"/>
      <c r="U236" s="145"/>
      <c r="V236" s="145"/>
      <c r="W236" s="145"/>
      <c r="X236" s="146"/>
      <c r="Y236" s="76"/>
      <c r="Z236" s="147"/>
      <c r="AB236" s="438">
        <v>5</v>
      </c>
      <c r="AC236" s="452" t="s">
        <v>178</v>
      </c>
      <c r="AD236" s="453"/>
      <c r="AE236" s="454"/>
    </row>
    <row r="237" spans="1:31" ht="15.75" customHeight="1" thickBot="1">
      <c r="A237" s="5">
        <v>33</v>
      </c>
      <c r="B237" s="49">
        <f>รายชื่อ!F237</f>
        <v>0</v>
      </c>
      <c r="C237" s="144"/>
      <c r="D237" s="145"/>
      <c r="E237" s="145"/>
      <c r="F237" s="145"/>
      <c r="G237" s="145"/>
      <c r="H237" s="145"/>
      <c r="I237" s="145"/>
      <c r="J237" s="146"/>
      <c r="K237" s="76"/>
      <c r="L237" s="165"/>
      <c r="N237" s="439"/>
      <c r="O237" s="455" t="s">
        <v>179</v>
      </c>
      <c r="P237" s="456"/>
      <c r="Q237" s="457"/>
      <c r="R237" s="5">
        <v>33</v>
      </c>
      <c r="S237" s="13">
        <f>รายชื่อ!F237</f>
        <v>0</v>
      </c>
      <c r="T237" s="144"/>
      <c r="U237" s="145"/>
      <c r="V237" s="145"/>
      <c r="W237" s="145"/>
      <c r="X237" s="146"/>
      <c r="Y237" s="76"/>
      <c r="Z237" s="147"/>
      <c r="AB237" s="439"/>
      <c r="AC237" s="455" t="s">
        <v>179</v>
      </c>
      <c r="AD237" s="456"/>
      <c r="AE237" s="457"/>
    </row>
    <row r="238" spans="1:31" ht="15.75" customHeight="1" thickBot="1">
      <c r="A238" s="5">
        <v>34</v>
      </c>
      <c r="B238" s="49">
        <f>รายชื่อ!F238</f>
        <v>0</v>
      </c>
      <c r="C238" s="144"/>
      <c r="D238" s="145"/>
      <c r="E238" s="145"/>
      <c r="F238" s="145"/>
      <c r="G238" s="145"/>
      <c r="H238" s="145"/>
      <c r="I238" s="145"/>
      <c r="J238" s="146"/>
      <c r="K238" s="76"/>
      <c r="L238" s="165"/>
      <c r="N238" s="211"/>
      <c r="O238" s="458" t="s">
        <v>181</v>
      </c>
      <c r="P238" s="459"/>
      <c r="Q238" s="460"/>
      <c r="R238" s="5">
        <v>34</v>
      </c>
      <c r="S238" s="13">
        <f>รายชื่อ!F238</f>
        <v>0</v>
      </c>
      <c r="T238" s="144"/>
      <c r="U238" s="145"/>
      <c r="V238" s="145"/>
      <c r="W238" s="145"/>
      <c r="X238" s="146"/>
      <c r="Y238" s="76"/>
      <c r="Z238" s="147"/>
      <c r="AB238" s="211"/>
      <c r="AC238" s="458" t="s">
        <v>181</v>
      </c>
      <c r="AD238" s="459"/>
      <c r="AE238" s="460"/>
    </row>
    <row r="239" spans="1:31" ht="15.75" customHeight="1">
      <c r="A239" s="5">
        <v>35</v>
      </c>
      <c r="B239" s="49">
        <f>รายชื่อ!F239</f>
        <v>0</v>
      </c>
      <c r="C239" s="144"/>
      <c r="D239" s="145"/>
      <c r="E239" s="145"/>
      <c r="F239" s="145"/>
      <c r="G239" s="145"/>
      <c r="H239" s="145"/>
      <c r="I239" s="145"/>
      <c r="J239" s="146"/>
      <c r="K239" s="76"/>
      <c r="L239" s="165"/>
      <c r="N239" s="438">
        <v>1</v>
      </c>
      <c r="O239" s="461" t="s">
        <v>182</v>
      </c>
      <c r="P239" s="462"/>
      <c r="Q239" s="463"/>
      <c r="R239" s="5">
        <v>35</v>
      </c>
      <c r="S239" s="13">
        <f>รายชื่อ!F239</f>
        <v>0</v>
      </c>
      <c r="T239" s="144"/>
      <c r="U239" s="145"/>
      <c r="V239" s="145"/>
      <c r="W239" s="145"/>
      <c r="X239" s="146"/>
      <c r="Y239" s="76"/>
      <c r="Z239" s="147"/>
      <c r="AB239" s="438">
        <v>1</v>
      </c>
      <c r="AC239" s="461" t="s">
        <v>182</v>
      </c>
      <c r="AD239" s="462"/>
      <c r="AE239" s="463"/>
    </row>
    <row r="240" spans="1:31" ht="15.75" customHeight="1" thickBot="1">
      <c r="A240" s="5">
        <v>36</v>
      </c>
      <c r="B240" s="49">
        <f>รายชื่อ!F240</f>
        <v>0</v>
      </c>
      <c r="C240" s="144"/>
      <c r="D240" s="145"/>
      <c r="E240" s="145"/>
      <c r="F240" s="145"/>
      <c r="G240" s="145"/>
      <c r="H240" s="145"/>
      <c r="I240" s="145"/>
      <c r="J240" s="146"/>
      <c r="K240" s="76"/>
      <c r="L240" s="165"/>
      <c r="N240" s="439"/>
      <c r="O240" s="455" t="s">
        <v>183</v>
      </c>
      <c r="P240" s="456"/>
      <c r="Q240" s="457"/>
      <c r="R240" s="5">
        <v>36</v>
      </c>
      <c r="S240" s="13">
        <f>รายชื่อ!F240</f>
        <v>0</v>
      </c>
      <c r="T240" s="144"/>
      <c r="U240" s="145"/>
      <c r="V240" s="145"/>
      <c r="W240" s="145"/>
      <c r="X240" s="146"/>
      <c r="Y240" s="76"/>
      <c r="Z240" s="147"/>
      <c r="AB240" s="439"/>
      <c r="AC240" s="455" t="s">
        <v>183</v>
      </c>
      <c r="AD240" s="456"/>
      <c r="AE240" s="457"/>
    </row>
    <row r="241" spans="1:31" ht="15.75" customHeight="1" thickBot="1">
      <c r="A241" s="5">
        <v>37</v>
      </c>
      <c r="B241" s="49">
        <f>รายชื่อ!F241</f>
        <v>0</v>
      </c>
      <c r="C241" s="144"/>
      <c r="D241" s="145"/>
      <c r="E241" s="145"/>
      <c r="F241" s="145"/>
      <c r="G241" s="145"/>
      <c r="H241" s="145"/>
      <c r="I241" s="145"/>
      <c r="J241" s="146"/>
      <c r="K241" s="76"/>
      <c r="L241" s="165"/>
      <c r="N241" s="210">
        <v>2</v>
      </c>
      <c r="O241" s="449" t="s">
        <v>184</v>
      </c>
      <c r="P241" s="450"/>
      <c r="Q241" s="451"/>
      <c r="R241" s="5">
        <v>37</v>
      </c>
      <c r="S241" s="13">
        <f>รายชื่อ!F241</f>
        <v>0</v>
      </c>
      <c r="T241" s="144"/>
      <c r="U241" s="145"/>
      <c r="V241" s="145"/>
      <c r="W241" s="145"/>
      <c r="X241" s="146"/>
      <c r="Y241" s="76"/>
      <c r="Z241" s="147"/>
      <c r="AB241" s="210">
        <v>2</v>
      </c>
      <c r="AC241" s="449" t="s">
        <v>184</v>
      </c>
      <c r="AD241" s="450"/>
      <c r="AE241" s="451"/>
    </row>
    <row r="242" spans="1:31" ht="15.75" customHeight="1">
      <c r="A242" s="5">
        <v>38</v>
      </c>
      <c r="B242" s="49">
        <f>รายชื่อ!F242</f>
        <v>0</v>
      </c>
      <c r="C242" s="144"/>
      <c r="D242" s="145"/>
      <c r="E242" s="145"/>
      <c r="F242" s="145"/>
      <c r="G242" s="145"/>
      <c r="H242" s="145"/>
      <c r="I242" s="145"/>
      <c r="J242" s="146"/>
      <c r="K242" s="76"/>
      <c r="L242" s="165"/>
      <c r="N242" s="438">
        <v>3</v>
      </c>
      <c r="O242" s="440" t="s">
        <v>185</v>
      </c>
      <c r="P242" s="441"/>
      <c r="Q242" s="442"/>
      <c r="R242" s="5">
        <v>38</v>
      </c>
      <c r="S242" s="13">
        <f>รายชื่อ!F242</f>
        <v>0</v>
      </c>
      <c r="T242" s="144"/>
      <c r="U242" s="145"/>
      <c r="V242" s="145"/>
      <c r="W242" s="145"/>
      <c r="X242" s="146"/>
      <c r="Y242" s="76"/>
      <c r="Z242" s="147"/>
      <c r="AB242" s="438">
        <v>3</v>
      </c>
      <c r="AC242" s="440" t="s">
        <v>185</v>
      </c>
      <c r="AD242" s="441"/>
      <c r="AE242" s="442"/>
    </row>
    <row r="243" spans="1:31" ht="15.75" customHeight="1" thickBot="1">
      <c r="A243" s="5">
        <v>39</v>
      </c>
      <c r="B243" s="49">
        <f>รายชื่อ!F243</f>
        <v>0</v>
      </c>
      <c r="C243" s="144"/>
      <c r="D243" s="145"/>
      <c r="E243" s="145"/>
      <c r="F243" s="145"/>
      <c r="G243" s="145"/>
      <c r="H243" s="145"/>
      <c r="I243" s="145"/>
      <c r="J243" s="146"/>
      <c r="K243" s="76"/>
      <c r="L243" s="165"/>
      <c r="N243" s="439"/>
      <c r="O243" s="443" t="s">
        <v>186</v>
      </c>
      <c r="P243" s="444"/>
      <c r="Q243" s="445"/>
      <c r="R243" s="5">
        <v>39</v>
      </c>
      <c r="S243" s="13">
        <f>รายชื่อ!F243</f>
        <v>0</v>
      </c>
      <c r="T243" s="144"/>
      <c r="U243" s="145"/>
      <c r="V243" s="145"/>
      <c r="W243" s="145"/>
      <c r="X243" s="146"/>
      <c r="Y243" s="76"/>
      <c r="Z243" s="147"/>
      <c r="AB243" s="439"/>
      <c r="AC243" s="443" t="s">
        <v>186</v>
      </c>
      <c r="AD243" s="444"/>
      <c r="AE243" s="445"/>
    </row>
    <row r="244" spans="1:31" ht="15.75" customHeight="1" thickBot="1">
      <c r="A244" s="5">
        <v>40</v>
      </c>
      <c r="B244" s="49">
        <f>รายชื่อ!F244</f>
        <v>0</v>
      </c>
      <c r="C244" s="144"/>
      <c r="D244" s="145"/>
      <c r="E244" s="145"/>
      <c r="F244" s="145"/>
      <c r="G244" s="145"/>
      <c r="H244" s="145"/>
      <c r="I244" s="145"/>
      <c r="J244" s="146"/>
      <c r="K244" s="76"/>
      <c r="L244" s="165"/>
      <c r="N244" s="210">
        <v>4</v>
      </c>
      <c r="O244" s="446" t="s">
        <v>187</v>
      </c>
      <c r="P244" s="447"/>
      <c r="Q244" s="448"/>
      <c r="R244" s="5">
        <v>40</v>
      </c>
      <c r="S244" s="13">
        <f>รายชื่อ!F244</f>
        <v>0</v>
      </c>
      <c r="T244" s="144"/>
      <c r="U244" s="145"/>
      <c r="V244" s="145"/>
      <c r="W244" s="145"/>
      <c r="X244" s="146"/>
      <c r="Y244" s="76"/>
      <c r="Z244" s="147"/>
      <c r="AB244" s="210">
        <v>4</v>
      </c>
      <c r="AC244" s="446" t="s">
        <v>187</v>
      </c>
      <c r="AD244" s="447"/>
      <c r="AE244" s="448"/>
    </row>
    <row r="245" spans="1:31" ht="15.75" customHeight="1">
      <c r="A245" s="5">
        <v>41</v>
      </c>
      <c r="B245" s="49">
        <f>รายชื่อ!F245</f>
        <v>0</v>
      </c>
      <c r="C245" s="144"/>
      <c r="D245" s="145"/>
      <c r="E245" s="145"/>
      <c r="F245" s="145"/>
      <c r="G245" s="145"/>
      <c r="H245" s="145"/>
      <c r="I245" s="145"/>
      <c r="J245" s="146"/>
      <c r="K245" s="76"/>
      <c r="L245" s="165"/>
      <c r="N245" s="438">
        <v>5</v>
      </c>
      <c r="O245" s="440" t="s">
        <v>188</v>
      </c>
      <c r="P245" s="441"/>
      <c r="Q245" s="442"/>
      <c r="R245" s="5">
        <v>41</v>
      </c>
      <c r="S245" s="13">
        <f>รายชื่อ!F245</f>
        <v>0</v>
      </c>
      <c r="T245" s="144"/>
      <c r="U245" s="145"/>
      <c r="V245" s="145"/>
      <c r="W245" s="145"/>
      <c r="X245" s="146"/>
      <c r="Y245" s="76"/>
      <c r="Z245" s="147"/>
      <c r="AB245" s="438">
        <v>5</v>
      </c>
      <c r="AC245" s="440" t="s">
        <v>188</v>
      </c>
      <c r="AD245" s="441"/>
      <c r="AE245" s="442"/>
    </row>
    <row r="246" spans="1:31" ht="15.75" customHeight="1" thickBot="1">
      <c r="A246" s="5">
        <v>42</v>
      </c>
      <c r="B246" s="49">
        <f>รายชื่อ!F246</f>
        <v>0</v>
      </c>
      <c r="C246" s="144"/>
      <c r="D246" s="145"/>
      <c r="E246" s="145"/>
      <c r="F246" s="145"/>
      <c r="G246" s="145"/>
      <c r="H246" s="145"/>
      <c r="I246" s="145"/>
      <c r="J246" s="146"/>
      <c r="K246" s="76"/>
      <c r="L246" s="165"/>
      <c r="N246" s="439"/>
      <c r="O246" s="443" t="s">
        <v>189</v>
      </c>
      <c r="P246" s="444"/>
      <c r="Q246" s="445"/>
      <c r="R246" s="5">
        <v>42</v>
      </c>
      <c r="S246" s="13">
        <f>รายชื่อ!F246</f>
        <v>0</v>
      </c>
      <c r="T246" s="144"/>
      <c r="U246" s="145"/>
      <c r="V246" s="145"/>
      <c r="W246" s="145"/>
      <c r="X246" s="146"/>
      <c r="Y246" s="76"/>
      <c r="Z246" s="147"/>
      <c r="AB246" s="439"/>
      <c r="AC246" s="443" t="s">
        <v>189</v>
      </c>
      <c r="AD246" s="444"/>
      <c r="AE246" s="445"/>
    </row>
    <row r="247" spans="1:31" ht="15.75" customHeight="1">
      <c r="A247" s="5">
        <v>43</v>
      </c>
      <c r="B247" s="49">
        <f>รายชื่อ!F247</f>
        <v>0</v>
      </c>
      <c r="C247" s="144"/>
      <c r="D247" s="145"/>
      <c r="E247" s="145"/>
      <c r="F247" s="145"/>
      <c r="G247" s="145"/>
      <c r="H247" s="145"/>
      <c r="I247" s="145"/>
      <c r="J247" s="146"/>
      <c r="K247" s="76"/>
      <c r="L247" s="165"/>
      <c r="R247" s="5">
        <v>43</v>
      </c>
      <c r="S247" s="13">
        <f>รายชื่อ!F247</f>
        <v>0</v>
      </c>
      <c r="T247" s="144"/>
      <c r="U247" s="145"/>
      <c r="V247" s="145"/>
      <c r="W247" s="145"/>
      <c r="X247" s="146"/>
      <c r="Y247" s="76"/>
      <c r="Z247" s="147"/>
    </row>
    <row r="248" spans="1:31" ht="15.75" customHeight="1">
      <c r="A248" s="5">
        <v>44</v>
      </c>
      <c r="B248" s="49">
        <f>รายชื่อ!F248</f>
        <v>0</v>
      </c>
      <c r="C248" s="144"/>
      <c r="D248" s="145"/>
      <c r="E248" s="145"/>
      <c r="F248" s="145"/>
      <c r="G248" s="145"/>
      <c r="H248" s="145"/>
      <c r="I248" s="145"/>
      <c r="J248" s="146"/>
      <c r="K248" s="76"/>
      <c r="L248" s="165"/>
      <c r="R248" s="5">
        <v>44</v>
      </c>
      <c r="S248" s="13">
        <f>รายชื่อ!F248</f>
        <v>0</v>
      </c>
      <c r="T248" s="144"/>
      <c r="U248" s="145"/>
      <c r="V248" s="145"/>
      <c r="W248" s="145"/>
      <c r="X248" s="146"/>
      <c r="Y248" s="76"/>
      <c r="Z248" s="147"/>
    </row>
    <row r="249" spans="1:31" ht="15.75" customHeight="1">
      <c r="A249" s="5">
        <v>45</v>
      </c>
      <c r="B249" s="49">
        <f>รายชื่อ!F249</f>
        <v>0</v>
      </c>
      <c r="C249" s="144"/>
      <c r="D249" s="145"/>
      <c r="E249" s="145"/>
      <c r="F249" s="145"/>
      <c r="G249" s="145"/>
      <c r="H249" s="145"/>
      <c r="I249" s="145"/>
      <c r="J249" s="146"/>
      <c r="K249" s="76"/>
      <c r="L249" s="165"/>
      <c r="R249" s="5">
        <v>45</v>
      </c>
      <c r="S249" s="13">
        <f>รายชื่อ!F249</f>
        <v>0</v>
      </c>
      <c r="T249" s="144"/>
      <c r="U249" s="145"/>
      <c r="V249" s="145"/>
      <c r="W249" s="145"/>
      <c r="X249" s="146"/>
      <c r="Y249" s="76"/>
      <c r="Z249" s="147"/>
    </row>
    <row r="250" spans="1:31" ht="15.75" customHeight="1" thickBot="1">
      <c r="A250" s="6">
        <v>46</v>
      </c>
      <c r="B250" s="14">
        <f>รายชื่อ!F250</f>
        <v>0</v>
      </c>
      <c r="C250" s="148"/>
      <c r="D250" s="72"/>
      <c r="E250" s="72"/>
      <c r="F250" s="72"/>
      <c r="G250" s="72"/>
      <c r="H250" s="72"/>
      <c r="I250" s="72"/>
      <c r="J250" s="74"/>
      <c r="K250" s="86"/>
      <c r="L250" s="165"/>
      <c r="R250" s="6">
        <v>46</v>
      </c>
      <c r="S250" s="14">
        <f>รายชื่อ!F250</f>
        <v>0</v>
      </c>
      <c r="T250" s="148"/>
      <c r="U250" s="72"/>
      <c r="V250" s="72"/>
      <c r="W250" s="72"/>
      <c r="X250" s="73"/>
      <c r="Y250" s="86"/>
      <c r="Z250" s="149"/>
    </row>
    <row r="251" spans="1:31" ht="15.75" customHeight="1" thickBot="1">
      <c r="A251" s="54">
        <v>6</v>
      </c>
      <c r="B251" s="501" t="s">
        <v>1695</v>
      </c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205"/>
      <c r="N251" s="206"/>
      <c r="O251" s="206"/>
      <c r="P251" s="206"/>
      <c r="Q251" s="206"/>
      <c r="R251" s="486" t="s">
        <v>169</v>
      </c>
      <c r="S251" s="486"/>
      <c r="T251" s="486"/>
      <c r="U251" s="486"/>
      <c r="V251" s="486"/>
      <c r="W251" s="486"/>
      <c r="X251" s="486"/>
      <c r="Y251" s="486"/>
      <c r="Z251" s="486"/>
      <c r="AA251" s="486"/>
      <c r="AB251" s="486"/>
      <c r="AC251" s="486"/>
      <c r="AD251" s="486"/>
      <c r="AE251" s="486"/>
    </row>
    <row r="252" spans="1:31" ht="15.75" customHeight="1" thickBot="1">
      <c r="A252" s="488" t="s">
        <v>0</v>
      </c>
      <c r="B252" s="480" t="s">
        <v>2</v>
      </c>
      <c r="C252" s="491" t="s">
        <v>80</v>
      </c>
      <c r="D252" s="493" t="s">
        <v>81</v>
      </c>
      <c r="E252" s="493" t="s">
        <v>82</v>
      </c>
      <c r="F252" s="493" t="s">
        <v>83</v>
      </c>
      <c r="G252" s="493" t="s">
        <v>84</v>
      </c>
      <c r="H252" s="493" t="s">
        <v>85</v>
      </c>
      <c r="I252" s="493" t="s">
        <v>86</v>
      </c>
      <c r="J252" s="502" t="s">
        <v>87</v>
      </c>
      <c r="K252" s="405" t="s">
        <v>6</v>
      </c>
      <c r="L252" s="411" t="s">
        <v>11</v>
      </c>
      <c r="N252" s="207" t="s">
        <v>90</v>
      </c>
      <c r="O252" s="207"/>
      <c r="R252" s="496" t="s">
        <v>0</v>
      </c>
      <c r="S252" s="480" t="s">
        <v>2</v>
      </c>
      <c r="T252" s="414" t="s">
        <v>12</v>
      </c>
      <c r="U252" s="499"/>
      <c r="V252" s="499"/>
      <c r="W252" s="499"/>
      <c r="X252" s="500"/>
      <c r="Y252" s="405" t="s">
        <v>6</v>
      </c>
      <c r="Z252" s="411" t="s">
        <v>11</v>
      </c>
      <c r="AB252" s="207" t="s">
        <v>90</v>
      </c>
      <c r="AC252" s="207"/>
    </row>
    <row r="253" spans="1:31" ht="15.75" customHeight="1" thickBot="1">
      <c r="A253" s="489"/>
      <c r="B253" s="481"/>
      <c r="C253" s="492"/>
      <c r="D253" s="494"/>
      <c r="E253" s="494"/>
      <c r="F253" s="494"/>
      <c r="G253" s="494"/>
      <c r="H253" s="494"/>
      <c r="I253" s="494"/>
      <c r="J253" s="503"/>
      <c r="K253" s="495"/>
      <c r="L253" s="412"/>
      <c r="N253" s="478" t="s">
        <v>91</v>
      </c>
      <c r="O253" s="479"/>
      <c r="P253" s="478" t="s">
        <v>92</v>
      </c>
      <c r="Q253" s="479"/>
      <c r="R253" s="497"/>
      <c r="S253" s="481"/>
      <c r="T253" s="16" t="s">
        <v>190</v>
      </c>
      <c r="U253" s="16" t="s">
        <v>191</v>
      </c>
      <c r="V253" s="16" t="s">
        <v>192</v>
      </c>
      <c r="W253" s="16" t="s">
        <v>193</v>
      </c>
      <c r="X253" s="16" t="s">
        <v>194</v>
      </c>
      <c r="Y253" s="495"/>
      <c r="Z253" s="412"/>
      <c r="AB253" s="478" t="s">
        <v>91</v>
      </c>
      <c r="AC253" s="479"/>
      <c r="AD253" s="478" t="s">
        <v>92</v>
      </c>
      <c r="AE253" s="479"/>
    </row>
    <row r="254" spans="1:31" ht="15.75" customHeight="1" thickBot="1">
      <c r="A254" s="490"/>
      <c r="B254" s="482"/>
      <c r="C254" s="8">
        <v>3</v>
      </c>
      <c r="D254" s="9">
        <v>3</v>
      </c>
      <c r="E254" s="9">
        <v>3</v>
      </c>
      <c r="F254" s="9">
        <v>3</v>
      </c>
      <c r="G254" s="9">
        <v>3</v>
      </c>
      <c r="H254" s="9">
        <v>3</v>
      </c>
      <c r="I254" s="9">
        <v>3</v>
      </c>
      <c r="J254" s="10">
        <v>3</v>
      </c>
      <c r="K254" s="6">
        <f>SUM(C254:J254)</f>
        <v>24</v>
      </c>
      <c r="L254" s="487"/>
      <c r="N254" s="468" t="s">
        <v>93</v>
      </c>
      <c r="O254" s="469"/>
      <c r="P254" s="461" t="s">
        <v>112</v>
      </c>
      <c r="Q254" s="463"/>
      <c r="R254" s="498"/>
      <c r="S254" s="482"/>
      <c r="T254" s="11">
        <v>3</v>
      </c>
      <c r="U254" s="3">
        <v>3</v>
      </c>
      <c r="V254" s="3">
        <v>3</v>
      </c>
      <c r="W254" s="3">
        <v>3</v>
      </c>
      <c r="X254" s="4">
        <v>3</v>
      </c>
      <c r="Y254" s="6">
        <f>SUM(T254:X254)</f>
        <v>15</v>
      </c>
      <c r="Z254" s="487"/>
      <c r="AB254" s="468" t="s">
        <v>93</v>
      </c>
      <c r="AC254" s="469"/>
      <c r="AD254" s="461" t="s">
        <v>112</v>
      </c>
      <c r="AE254" s="463"/>
    </row>
    <row r="255" spans="1:31" ht="15.75" customHeight="1" thickBot="1">
      <c r="A255" s="35">
        <v>1</v>
      </c>
      <c r="B255" s="49">
        <f>รายชื่อ!F255</f>
        <v>0</v>
      </c>
      <c r="C255" s="140"/>
      <c r="D255" s="141"/>
      <c r="E255" s="141"/>
      <c r="F255" s="141"/>
      <c r="G255" s="141"/>
      <c r="H255" s="141"/>
      <c r="I255" s="141"/>
      <c r="J255" s="142"/>
      <c r="K255" s="81"/>
      <c r="L255" s="165"/>
      <c r="N255" s="470"/>
      <c r="O255" s="471"/>
      <c r="P255" s="455" t="s">
        <v>113</v>
      </c>
      <c r="Q255" s="457"/>
      <c r="R255" s="35">
        <v>1</v>
      </c>
      <c r="S255" s="12">
        <f>รายชื่อ!F255</f>
        <v>0</v>
      </c>
      <c r="T255" s="150"/>
      <c r="U255" s="151"/>
      <c r="V255" s="151"/>
      <c r="W255" s="151"/>
      <c r="X255" s="152"/>
      <c r="Y255" s="81"/>
      <c r="Z255" s="143"/>
      <c r="AB255" s="470"/>
      <c r="AC255" s="471"/>
      <c r="AD255" s="455" t="s">
        <v>113</v>
      </c>
      <c r="AE255" s="457"/>
    </row>
    <row r="256" spans="1:31" ht="15.75" customHeight="1">
      <c r="A256" s="5">
        <v>2</v>
      </c>
      <c r="B256" s="49">
        <f>รายชื่อ!F256</f>
        <v>0</v>
      </c>
      <c r="C256" s="144"/>
      <c r="D256" s="145"/>
      <c r="E256" s="145"/>
      <c r="F256" s="145"/>
      <c r="G256" s="145"/>
      <c r="H256" s="145"/>
      <c r="I256" s="145"/>
      <c r="J256" s="146"/>
      <c r="K256" s="76"/>
      <c r="L256" s="165"/>
      <c r="N256" s="468" t="s">
        <v>94</v>
      </c>
      <c r="O256" s="469"/>
      <c r="P256" s="461" t="s">
        <v>95</v>
      </c>
      <c r="Q256" s="463"/>
      <c r="R256" s="5">
        <v>2</v>
      </c>
      <c r="S256" s="13">
        <f>รายชื่อ!F256</f>
        <v>0</v>
      </c>
      <c r="T256" s="144"/>
      <c r="U256" s="145"/>
      <c r="V256" s="145"/>
      <c r="W256" s="145"/>
      <c r="X256" s="146"/>
      <c r="Y256" s="76"/>
      <c r="Z256" s="147"/>
      <c r="AB256" s="468" t="s">
        <v>94</v>
      </c>
      <c r="AC256" s="469"/>
      <c r="AD256" s="461" t="s">
        <v>95</v>
      </c>
      <c r="AE256" s="463"/>
    </row>
    <row r="257" spans="1:31" ht="15.75" customHeight="1">
      <c r="A257" s="5">
        <v>3</v>
      </c>
      <c r="B257" s="49">
        <f>รายชื่อ!F257</f>
        <v>0</v>
      </c>
      <c r="C257" s="144"/>
      <c r="D257" s="145"/>
      <c r="E257" s="145"/>
      <c r="F257" s="145"/>
      <c r="G257" s="145"/>
      <c r="H257" s="145"/>
      <c r="I257" s="145"/>
      <c r="J257" s="146"/>
      <c r="K257" s="76"/>
      <c r="L257" s="165"/>
      <c r="N257" s="472"/>
      <c r="O257" s="473"/>
      <c r="P257" s="476" t="s">
        <v>114</v>
      </c>
      <c r="Q257" s="477"/>
      <c r="R257" s="5">
        <v>3</v>
      </c>
      <c r="S257" s="13">
        <f>รายชื่อ!F257</f>
        <v>0</v>
      </c>
      <c r="T257" s="144"/>
      <c r="U257" s="145"/>
      <c r="V257" s="145"/>
      <c r="W257" s="145"/>
      <c r="X257" s="146"/>
      <c r="Y257" s="76"/>
      <c r="Z257" s="147"/>
      <c r="AB257" s="472"/>
      <c r="AC257" s="473"/>
      <c r="AD257" s="476" t="s">
        <v>114</v>
      </c>
      <c r="AE257" s="477"/>
    </row>
    <row r="258" spans="1:31" ht="15.75" customHeight="1">
      <c r="A258" s="5">
        <v>4</v>
      </c>
      <c r="B258" s="49">
        <f>รายชื่อ!F258</f>
        <v>0</v>
      </c>
      <c r="C258" s="144"/>
      <c r="D258" s="145"/>
      <c r="E258" s="145"/>
      <c r="F258" s="145"/>
      <c r="G258" s="145"/>
      <c r="H258" s="145"/>
      <c r="I258" s="145"/>
      <c r="J258" s="146"/>
      <c r="K258" s="76"/>
      <c r="L258" s="165"/>
      <c r="N258" s="472"/>
      <c r="O258" s="473"/>
      <c r="P258" s="476" t="s">
        <v>96</v>
      </c>
      <c r="Q258" s="477"/>
      <c r="R258" s="5">
        <v>4</v>
      </c>
      <c r="S258" s="13">
        <f>รายชื่อ!F258</f>
        <v>0</v>
      </c>
      <c r="T258" s="144"/>
      <c r="U258" s="145"/>
      <c r="V258" s="145"/>
      <c r="W258" s="145"/>
      <c r="X258" s="146"/>
      <c r="Y258" s="76"/>
      <c r="Z258" s="147"/>
      <c r="AB258" s="472"/>
      <c r="AC258" s="473"/>
      <c r="AD258" s="476" t="s">
        <v>96</v>
      </c>
      <c r="AE258" s="477"/>
    </row>
    <row r="259" spans="1:31" ht="15.75" customHeight="1">
      <c r="A259" s="5">
        <v>5</v>
      </c>
      <c r="B259" s="49">
        <f>รายชื่อ!F259</f>
        <v>0</v>
      </c>
      <c r="C259" s="144"/>
      <c r="D259" s="145"/>
      <c r="E259" s="145"/>
      <c r="F259" s="145"/>
      <c r="G259" s="145"/>
      <c r="H259" s="145"/>
      <c r="I259" s="145"/>
      <c r="J259" s="146"/>
      <c r="K259" s="76"/>
      <c r="L259" s="165"/>
      <c r="N259" s="472"/>
      <c r="O259" s="473"/>
      <c r="P259" s="476" t="s">
        <v>97</v>
      </c>
      <c r="Q259" s="477"/>
      <c r="R259" s="5">
        <v>5</v>
      </c>
      <c r="S259" s="13">
        <f>รายชื่อ!F259</f>
        <v>0</v>
      </c>
      <c r="T259" s="144"/>
      <c r="U259" s="145"/>
      <c r="V259" s="145"/>
      <c r="W259" s="145"/>
      <c r="X259" s="146"/>
      <c r="Y259" s="76"/>
      <c r="Z259" s="147"/>
      <c r="AB259" s="472"/>
      <c r="AC259" s="473"/>
      <c r="AD259" s="476" t="s">
        <v>97</v>
      </c>
      <c r="AE259" s="477"/>
    </row>
    <row r="260" spans="1:31" ht="15.75" customHeight="1" thickBot="1">
      <c r="A260" s="5">
        <v>6</v>
      </c>
      <c r="B260" s="49">
        <f>รายชื่อ!F260</f>
        <v>0</v>
      </c>
      <c r="C260" s="144"/>
      <c r="D260" s="145"/>
      <c r="E260" s="145"/>
      <c r="F260" s="145"/>
      <c r="G260" s="145"/>
      <c r="H260" s="145"/>
      <c r="I260" s="145"/>
      <c r="J260" s="146"/>
      <c r="K260" s="76"/>
      <c r="L260" s="165"/>
      <c r="N260" s="470"/>
      <c r="O260" s="471"/>
      <c r="P260" s="455" t="s">
        <v>115</v>
      </c>
      <c r="Q260" s="457"/>
      <c r="R260" s="5">
        <v>6</v>
      </c>
      <c r="S260" s="13">
        <f>รายชื่อ!F260</f>
        <v>0</v>
      </c>
      <c r="T260" s="144"/>
      <c r="U260" s="145"/>
      <c r="V260" s="145"/>
      <c r="W260" s="145"/>
      <c r="X260" s="146"/>
      <c r="Y260" s="76"/>
      <c r="Z260" s="147"/>
      <c r="AB260" s="470"/>
      <c r="AC260" s="471"/>
      <c r="AD260" s="455" t="s">
        <v>115</v>
      </c>
      <c r="AE260" s="457"/>
    </row>
    <row r="261" spans="1:31" ht="15.75" customHeight="1">
      <c r="A261" s="5">
        <v>7</v>
      </c>
      <c r="B261" s="49">
        <f>รายชื่อ!F261</f>
        <v>0</v>
      </c>
      <c r="C261" s="144"/>
      <c r="D261" s="145"/>
      <c r="E261" s="145"/>
      <c r="F261" s="145"/>
      <c r="G261" s="145"/>
      <c r="H261" s="145"/>
      <c r="I261" s="145"/>
      <c r="J261" s="146"/>
      <c r="K261" s="76"/>
      <c r="L261" s="165"/>
      <c r="N261" s="468" t="s">
        <v>98</v>
      </c>
      <c r="O261" s="469"/>
      <c r="P261" s="461" t="s">
        <v>99</v>
      </c>
      <c r="Q261" s="463"/>
      <c r="R261" s="5">
        <v>7</v>
      </c>
      <c r="S261" s="13">
        <f>รายชื่อ!F261</f>
        <v>0</v>
      </c>
      <c r="T261" s="144"/>
      <c r="U261" s="145"/>
      <c r="V261" s="145"/>
      <c r="W261" s="145"/>
      <c r="X261" s="146"/>
      <c r="Y261" s="76"/>
      <c r="Z261" s="147"/>
      <c r="AB261" s="468" t="s">
        <v>98</v>
      </c>
      <c r="AC261" s="469"/>
      <c r="AD261" s="461" t="s">
        <v>99</v>
      </c>
      <c r="AE261" s="463"/>
    </row>
    <row r="262" spans="1:31" ht="15.75" customHeight="1">
      <c r="A262" s="5">
        <v>8</v>
      </c>
      <c r="B262" s="49">
        <f>รายชื่อ!F262</f>
        <v>0</v>
      </c>
      <c r="C262" s="144"/>
      <c r="D262" s="145"/>
      <c r="E262" s="145"/>
      <c r="F262" s="145"/>
      <c r="G262" s="145"/>
      <c r="H262" s="145"/>
      <c r="I262" s="145"/>
      <c r="J262" s="146"/>
      <c r="K262" s="76"/>
      <c r="L262" s="165"/>
      <c r="N262" s="472"/>
      <c r="O262" s="473"/>
      <c r="P262" s="476" t="s">
        <v>100</v>
      </c>
      <c r="Q262" s="477"/>
      <c r="R262" s="5">
        <v>8</v>
      </c>
      <c r="S262" s="13">
        <f>รายชื่อ!F262</f>
        <v>0</v>
      </c>
      <c r="T262" s="144"/>
      <c r="U262" s="145"/>
      <c r="V262" s="145"/>
      <c r="W262" s="145"/>
      <c r="X262" s="146"/>
      <c r="Y262" s="76"/>
      <c r="Z262" s="147"/>
      <c r="AB262" s="472"/>
      <c r="AC262" s="473"/>
      <c r="AD262" s="476" t="s">
        <v>100</v>
      </c>
      <c r="AE262" s="477"/>
    </row>
    <row r="263" spans="1:31" ht="15.75" customHeight="1" thickBot="1">
      <c r="A263" s="5">
        <v>9</v>
      </c>
      <c r="B263" s="49">
        <f>รายชื่อ!F263</f>
        <v>0</v>
      </c>
      <c r="C263" s="144"/>
      <c r="D263" s="145"/>
      <c r="E263" s="145"/>
      <c r="F263" s="145"/>
      <c r="G263" s="145"/>
      <c r="H263" s="145"/>
      <c r="I263" s="145"/>
      <c r="J263" s="146"/>
      <c r="K263" s="76"/>
      <c r="L263" s="165"/>
      <c r="N263" s="470"/>
      <c r="O263" s="471"/>
      <c r="P263" s="455" t="s">
        <v>116</v>
      </c>
      <c r="Q263" s="457"/>
      <c r="R263" s="5">
        <v>9</v>
      </c>
      <c r="S263" s="13">
        <f>รายชื่อ!F263</f>
        <v>0</v>
      </c>
      <c r="T263" s="144"/>
      <c r="U263" s="145"/>
      <c r="V263" s="145"/>
      <c r="W263" s="145"/>
      <c r="X263" s="146"/>
      <c r="Y263" s="76"/>
      <c r="Z263" s="147"/>
      <c r="AB263" s="470"/>
      <c r="AC263" s="471"/>
      <c r="AD263" s="455" t="s">
        <v>116</v>
      </c>
      <c r="AE263" s="457"/>
    </row>
    <row r="264" spans="1:31" ht="15.75" customHeight="1" thickBot="1">
      <c r="A264" s="5">
        <v>10</v>
      </c>
      <c r="B264" s="49">
        <f>รายชื่อ!F264</f>
        <v>0</v>
      </c>
      <c r="C264" s="144"/>
      <c r="D264" s="145"/>
      <c r="E264" s="145"/>
      <c r="F264" s="145"/>
      <c r="G264" s="145"/>
      <c r="H264" s="145"/>
      <c r="I264" s="145"/>
      <c r="J264" s="146"/>
      <c r="K264" s="76"/>
      <c r="L264" s="165"/>
      <c r="N264" s="458" t="s">
        <v>101</v>
      </c>
      <c r="O264" s="460"/>
      <c r="P264" s="449" t="s">
        <v>102</v>
      </c>
      <c r="Q264" s="451"/>
      <c r="R264" s="5">
        <v>10</v>
      </c>
      <c r="S264" s="13">
        <f>รายชื่อ!F264</f>
        <v>0</v>
      </c>
      <c r="T264" s="144"/>
      <c r="U264" s="145"/>
      <c r="V264" s="145"/>
      <c r="W264" s="145"/>
      <c r="X264" s="146"/>
      <c r="Y264" s="76"/>
      <c r="Z264" s="147"/>
      <c r="AB264" s="458" t="s">
        <v>101</v>
      </c>
      <c r="AC264" s="460"/>
      <c r="AD264" s="449" t="s">
        <v>102</v>
      </c>
      <c r="AE264" s="451"/>
    </row>
    <row r="265" spans="1:31" ht="15.75" customHeight="1">
      <c r="A265" s="5">
        <v>11</v>
      </c>
      <c r="B265" s="49">
        <f>รายชื่อ!F265</f>
        <v>0</v>
      </c>
      <c r="C265" s="144"/>
      <c r="D265" s="145"/>
      <c r="E265" s="145"/>
      <c r="F265" s="145"/>
      <c r="G265" s="145"/>
      <c r="H265" s="145"/>
      <c r="I265" s="145"/>
      <c r="J265" s="146"/>
      <c r="K265" s="76"/>
      <c r="L265" s="165"/>
      <c r="R265" s="5">
        <v>11</v>
      </c>
      <c r="S265" s="13">
        <f>รายชื่อ!F265</f>
        <v>0</v>
      </c>
      <c r="T265" s="144"/>
      <c r="U265" s="145"/>
      <c r="V265" s="145"/>
      <c r="W265" s="145"/>
      <c r="X265" s="146"/>
      <c r="Y265" s="76"/>
      <c r="Z265" s="147"/>
    </row>
    <row r="266" spans="1:31" ht="15.75" customHeight="1" thickBot="1">
      <c r="A266" s="5">
        <v>12</v>
      </c>
      <c r="B266" s="49">
        <f>รายชื่อ!F266</f>
        <v>0</v>
      </c>
      <c r="C266" s="144"/>
      <c r="D266" s="145"/>
      <c r="E266" s="145"/>
      <c r="F266" s="145"/>
      <c r="G266" s="145"/>
      <c r="H266" s="145"/>
      <c r="I266" s="145"/>
      <c r="J266" s="146"/>
      <c r="K266" s="76"/>
      <c r="L266" s="165"/>
      <c r="N266" s="207" t="s">
        <v>103</v>
      </c>
      <c r="O266" s="207"/>
      <c r="R266" s="5">
        <v>12</v>
      </c>
      <c r="S266" s="13">
        <f>รายชื่อ!F266</f>
        <v>0</v>
      </c>
      <c r="T266" s="144"/>
      <c r="U266" s="145"/>
      <c r="V266" s="145"/>
      <c r="W266" s="145"/>
      <c r="X266" s="146"/>
      <c r="Y266" s="76"/>
      <c r="Z266" s="147"/>
      <c r="AB266" s="207" t="s">
        <v>103</v>
      </c>
      <c r="AC266" s="207"/>
    </row>
    <row r="267" spans="1:31" ht="15.75" customHeight="1" thickBot="1">
      <c r="A267" s="5">
        <v>13</v>
      </c>
      <c r="B267" s="49">
        <f>รายชื่อ!F267</f>
        <v>0</v>
      </c>
      <c r="C267" s="144"/>
      <c r="D267" s="145"/>
      <c r="E267" s="145"/>
      <c r="F267" s="145"/>
      <c r="G267" s="145"/>
      <c r="H267" s="145"/>
      <c r="I267" s="145"/>
      <c r="J267" s="146"/>
      <c r="K267" s="76"/>
      <c r="L267" s="165"/>
      <c r="N267" s="458" t="s">
        <v>91</v>
      </c>
      <c r="O267" s="460"/>
      <c r="P267" s="458" t="s">
        <v>92</v>
      </c>
      <c r="Q267" s="460"/>
      <c r="R267" s="5">
        <v>13</v>
      </c>
      <c r="S267" s="13">
        <f>รายชื่อ!F267</f>
        <v>0</v>
      </c>
      <c r="T267" s="144"/>
      <c r="U267" s="145"/>
      <c r="V267" s="145"/>
      <c r="W267" s="145"/>
      <c r="X267" s="146"/>
      <c r="Y267" s="76"/>
      <c r="Z267" s="147"/>
      <c r="AB267" s="458" t="s">
        <v>91</v>
      </c>
      <c r="AC267" s="460"/>
      <c r="AD267" s="458" t="s">
        <v>92</v>
      </c>
      <c r="AE267" s="460"/>
    </row>
    <row r="268" spans="1:31" ht="15.75" customHeight="1">
      <c r="A268" s="5">
        <v>14</v>
      </c>
      <c r="B268" s="49">
        <f>รายชื่อ!F268</f>
        <v>0</v>
      </c>
      <c r="C268" s="144"/>
      <c r="D268" s="145"/>
      <c r="E268" s="145"/>
      <c r="F268" s="145"/>
      <c r="G268" s="145"/>
      <c r="H268" s="145"/>
      <c r="I268" s="145"/>
      <c r="J268" s="146"/>
      <c r="K268" s="76"/>
      <c r="L268" s="165"/>
      <c r="N268" s="468" t="s">
        <v>93</v>
      </c>
      <c r="O268" s="469"/>
      <c r="P268" s="461" t="s">
        <v>104</v>
      </c>
      <c r="Q268" s="463"/>
      <c r="R268" s="5">
        <v>14</v>
      </c>
      <c r="S268" s="13">
        <f>รายชื่อ!F268</f>
        <v>0</v>
      </c>
      <c r="T268" s="144"/>
      <c r="U268" s="145"/>
      <c r="V268" s="145"/>
      <c r="W268" s="145"/>
      <c r="X268" s="146"/>
      <c r="Y268" s="76"/>
      <c r="Z268" s="147"/>
      <c r="AB268" s="468" t="s">
        <v>93</v>
      </c>
      <c r="AC268" s="469"/>
      <c r="AD268" s="461" t="s">
        <v>104</v>
      </c>
      <c r="AE268" s="463"/>
    </row>
    <row r="269" spans="1:31" ht="15.75" customHeight="1" thickBot="1">
      <c r="A269" s="5">
        <v>15</v>
      </c>
      <c r="B269" s="49">
        <f>รายชื่อ!F269</f>
        <v>0</v>
      </c>
      <c r="C269" s="144"/>
      <c r="D269" s="145"/>
      <c r="E269" s="145"/>
      <c r="F269" s="145"/>
      <c r="G269" s="145"/>
      <c r="H269" s="145"/>
      <c r="I269" s="145"/>
      <c r="J269" s="146"/>
      <c r="K269" s="76"/>
      <c r="L269" s="165"/>
      <c r="N269" s="470"/>
      <c r="O269" s="471"/>
      <c r="P269" s="455" t="s">
        <v>106</v>
      </c>
      <c r="Q269" s="457"/>
      <c r="R269" s="5">
        <v>15</v>
      </c>
      <c r="S269" s="13">
        <f>รายชื่อ!F269</f>
        <v>0</v>
      </c>
      <c r="T269" s="144"/>
      <c r="U269" s="145"/>
      <c r="V269" s="145"/>
      <c r="W269" s="145"/>
      <c r="X269" s="146"/>
      <c r="Y269" s="76"/>
      <c r="Z269" s="147"/>
      <c r="AB269" s="470"/>
      <c r="AC269" s="471"/>
      <c r="AD269" s="455" t="s">
        <v>106</v>
      </c>
      <c r="AE269" s="457"/>
    </row>
    <row r="270" spans="1:31" ht="15.75" customHeight="1">
      <c r="A270" s="5">
        <v>16</v>
      </c>
      <c r="B270" s="49">
        <f>รายชื่อ!F270</f>
        <v>0</v>
      </c>
      <c r="C270" s="144"/>
      <c r="D270" s="145"/>
      <c r="E270" s="145"/>
      <c r="F270" s="145"/>
      <c r="G270" s="145"/>
      <c r="H270" s="145"/>
      <c r="I270" s="145"/>
      <c r="J270" s="146"/>
      <c r="K270" s="76"/>
      <c r="L270" s="165"/>
      <c r="N270" s="468" t="s">
        <v>94</v>
      </c>
      <c r="O270" s="469"/>
      <c r="P270" s="461" t="s">
        <v>104</v>
      </c>
      <c r="Q270" s="463"/>
      <c r="R270" s="5">
        <v>16</v>
      </c>
      <c r="S270" s="13">
        <f>รายชื่อ!F270</f>
        <v>0</v>
      </c>
      <c r="T270" s="144"/>
      <c r="U270" s="145"/>
      <c r="V270" s="145"/>
      <c r="W270" s="145"/>
      <c r="X270" s="146"/>
      <c r="Y270" s="76"/>
      <c r="Z270" s="147"/>
      <c r="AB270" s="468" t="s">
        <v>94</v>
      </c>
      <c r="AC270" s="469"/>
      <c r="AD270" s="461" t="s">
        <v>104</v>
      </c>
      <c r="AE270" s="463"/>
    </row>
    <row r="271" spans="1:31" ht="15.75" customHeight="1" thickBot="1">
      <c r="A271" s="5">
        <v>17</v>
      </c>
      <c r="B271" s="49">
        <f>รายชื่อ!F271</f>
        <v>0</v>
      </c>
      <c r="C271" s="144"/>
      <c r="D271" s="145"/>
      <c r="E271" s="145"/>
      <c r="F271" s="145"/>
      <c r="G271" s="145"/>
      <c r="H271" s="145"/>
      <c r="I271" s="145"/>
      <c r="J271" s="146"/>
      <c r="K271" s="76"/>
      <c r="L271" s="165"/>
      <c r="N271" s="470"/>
      <c r="O271" s="471"/>
      <c r="P271" s="455" t="s">
        <v>107</v>
      </c>
      <c r="Q271" s="457"/>
      <c r="R271" s="5">
        <v>17</v>
      </c>
      <c r="S271" s="13">
        <f>รายชื่อ!F271</f>
        <v>0</v>
      </c>
      <c r="T271" s="144"/>
      <c r="U271" s="145"/>
      <c r="V271" s="145"/>
      <c r="W271" s="145"/>
      <c r="X271" s="146"/>
      <c r="Y271" s="76"/>
      <c r="Z271" s="147"/>
      <c r="AB271" s="470"/>
      <c r="AC271" s="471"/>
      <c r="AD271" s="455" t="s">
        <v>107</v>
      </c>
      <c r="AE271" s="457"/>
    </row>
    <row r="272" spans="1:31" ht="15.75" customHeight="1">
      <c r="A272" s="5">
        <v>18</v>
      </c>
      <c r="B272" s="49">
        <f>รายชื่อ!F272</f>
        <v>0</v>
      </c>
      <c r="C272" s="144"/>
      <c r="D272" s="145"/>
      <c r="E272" s="145"/>
      <c r="F272" s="145"/>
      <c r="G272" s="145"/>
      <c r="H272" s="145"/>
      <c r="I272" s="145"/>
      <c r="J272" s="146"/>
      <c r="K272" s="76"/>
      <c r="L272" s="165"/>
      <c r="N272" s="468" t="s">
        <v>98</v>
      </c>
      <c r="O272" s="469"/>
      <c r="P272" s="461" t="s">
        <v>105</v>
      </c>
      <c r="Q272" s="463"/>
      <c r="R272" s="5">
        <v>18</v>
      </c>
      <c r="S272" s="13">
        <f>รายชื่อ!F272</f>
        <v>0</v>
      </c>
      <c r="T272" s="144"/>
      <c r="U272" s="145"/>
      <c r="V272" s="145"/>
      <c r="W272" s="145"/>
      <c r="X272" s="146"/>
      <c r="Y272" s="76"/>
      <c r="Z272" s="147"/>
      <c r="AB272" s="468" t="s">
        <v>98</v>
      </c>
      <c r="AC272" s="469"/>
      <c r="AD272" s="461" t="s">
        <v>105</v>
      </c>
      <c r="AE272" s="463"/>
    </row>
    <row r="273" spans="1:31" ht="15.75" customHeight="1" thickBot="1">
      <c r="A273" s="5">
        <v>19</v>
      </c>
      <c r="B273" s="49">
        <f>รายชื่อ!F273</f>
        <v>0</v>
      </c>
      <c r="C273" s="144"/>
      <c r="D273" s="145"/>
      <c r="E273" s="145"/>
      <c r="F273" s="145"/>
      <c r="G273" s="145"/>
      <c r="H273" s="145"/>
      <c r="I273" s="145"/>
      <c r="J273" s="146"/>
      <c r="K273" s="76"/>
      <c r="L273" s="165"/>
      <c r="N273" s="470"/>
      <c r="O273" s="471"/>
      <c r="P273" s="455" t="s">
        <v>108</v>
      </c>
      <c r="Q273" s="457"/>
      <c r="R273" s="5">
        <v>19</v>
      </c>
      <c r="S273" s="13">
        <f>รายชื่อ!F273</f>
        <v>0</v>
      </c>
      <c r="T273" s="144"/>
      <c r="U273" s="145"/>
      <c r="V273" s="145"/>
      <c r="W273" s="145"/>
      <c r="X273" s="146"/>
      <c r="Y273" s="76"/>
      <c r="Z273" s="147"/>
      <c r="AB273" s="470"/>
      <c r="AC273" s="471"/>
      <c r="AD273" s="455" t="s">
        <v>108</v>
      </c>
      <c r="AE273" s="457"/>
    </row>
    <row r="274" spans="1:31" ht="15.75" customHeight="1">
      <c r="A274" s="5">
        <v>20</v>
      </c>
      <c r="B274" s="49">
        <f>รายชื่อ!F274</f>
        <v>0</v>
      </c>
      <c r="C274" s="144"/>
      <c r="D274" s="145"/>
      <c r="E274" s="145"/>
      <c r="F274" s="145"/>
      <c r="G274" s="145"/>
      <c r="H274" s="145"/>
      <c r="I274" s="145"/>
      <c r="J274" s="146"/>
      <c r="K274" s="76"/>
      <c r="L274" s="165"/>
      <c r="N274" s="468" t="s">
        <v>101</v>
      </c>
      <c r="O274" s="469"/>
      <c r="P274" s="461" t="s">
        <v>109</v>
      </c>
      <c r="Q274" s="463"/>
      <c r="R274" s="5">
        <v>20</v>
      </c>
      <c r="S274" s="13">
        <f>รายชื่อ!F274</f>
        <v>0</v>
      </c>
      <c r="T274" s="144"/>
      <c r="U274" s="145"/>
      <c r="V274" s="145"/>
      <c r="W274" s="145"/>
      <c r="X274" s="146"/>
      <c r="Y274" s="76"/>
      <c r="Z274" s="147"/>
      <c r="AB274" s="468" t="s">
        <v>101</v>
      </c>
      <c r="AC274" s="469"/>
      <c r="AD274" s="461" t="s">
        <v>109</v>
      </c>
      <c r="AE274" s="463"/>
    </row>
    <row r="275" spans="1:31" ht="15.75" customHeight="1">
      <c r="A275" s="5">
        <v>21</v>
      </c>
      <c r="B275" s="49">
        <f>รายชื่อ!F275</f>
        <v>0</v>
      </c>
      <c r="C275" s="144"/>
      <c r="D275" s="145"/>
      <c r="E275" s="145"/>
      <c r="F275" s="145"/>
      <c r="G275" s="145"/>
      <c r="H275" s="145"/>
      <c r="I275" s="145"/>
      <c r="J275" s="146"/>
      <c r="K275" s="76"/>
      <c r="L275" s="165"/>
      <c r="N275" s="472"/>
      <c r="O275" s="473"/>
      <c r="P275" s="474" t="s">
        <v>110</v>
      </c>
      <c r="Q275" s="475"/>
      <c r="R275" s="5">
        <v>21</v>
      </c>
      <c r="S275" s="13">
        <f>รายชื่อ!F275</f>
        <v>0</v>
      </c>
      <c r="T275" s="144"/>
      <c r="U275" s="145"/>
      <c r="V275" s="145"/>
      <c r="W275" s="145"/>
      <c r="X275" s="146"/>
      <c r="Y275" s="76"/>
      <c r="Z275" s="147"/>
      <c r="AB275" s="472"/>
      <c r="AC275" s="473"/>
      <c r="AD275" s="474" t="s">
        <v>110</v>
      </c>
      <c r="AE275" s="475"/>
    </row>
    <row r="276" spans="1:31" ht="15.75" customHeight="1" thickBot="1">
      <c r="A276" s="5">
        <v>22</v>
      </c>
      <c r="B276" s="49">
        <f>รายชื่อ!F276</f>
        <v>0</v>
      </c>
      <c r="C276" s="144"/>
      <c r="D276" s="145"/>
      <c r="E276" s="145"/>
      <c r="F276" s="145"/>
      <c r="G276" s="145"/>
      <c r="H276" s="145"/>
      <c r="I276" s="145"/>
      <c r="J276" s="146"/>
      <c r="K276" s="76"/>
      <c r="L276" s="165"/>
      <c r="N276" s="470"/>
      <c r="O276" s="471"/>
      <c r="P276" s="455" t="s">
        <v>111</v>
      </c>
      <c r="Q276" s="457"/>
      <c r="R276" s="5">
        <v>22</v>
      </c>
      <c r="S276" s="13">
        <f>รายชื่อ!F276</f>
        <v>0</v>
      </c>
      <c r="T276" s="144"/>
      <c r="U276" s="145"/>
      <c r="V276" s="145"/>
      <c r="W276" s="145"/>
      <c r="X276" s="146"/>
      <c r="Y276" s="76"/>
      <c r="Z276" s="147"/>
      <c r="AB276" s="470"/>
      <c r="AC276" s="471"/>
      <c r="AD276" s="455" t="s">
        <v>111</v>
      </c>
      <c r="AE276" s="457"/>
    </row>
    <row r="277" spans="1:31" ht="15.75" customHeight="1">
      <c r="A277" s="5">
        <v>23</v>
      </c>
      <c r="B277" s="49">
        <f>รายชื่อ!F277</f>
        <v>0</v>
      </c>
      <c r="C277" s="144"/>
      <c r="D277" s="145"/>
      <c r="E277" s="145"/>
      <c r="F277" s="145"/>
      <c r="G277" s="145"/>
      <c r="H277" s="145"/>
      <c r="I277" s="145"/>
      <c r="J277" s="146"/>
      <c r="K277" s="76"/>
      <c r="L277" s="165"/>
      <c r="R277" s="5">
        <v>23</v>
      </c>
      <c r="S277" s="13">
        <f>รายชื่อ!F277</f>
        <v>0</v>
      </c>
      <c r="T277" s="144"/>
      <c r="U277" s="145"/>
      <c r="V277" s="145"/>
      <c r="W277" s="145"/>
      <c r="X277" s="146"/>
      <c r="Y277" s="76"/>
      <c r="Z277" s="147"/>
    </row>
    <row r="278" spans="1:31" ht="15.75" customHeight="1" thickBot="1">
      <c r="A278" s="5">
        <v>24</v>
      </c>
      <c r="B278" s="49">
        <f>รายชื่อ!F278</f>
        <v>0</v>
      </c>
      <c r="C278" s="144"/>
      <c r="D278" s="145"/>
      <c r="E278" s="145"/>
      <c r="F278" s="145"/>
      <c r="G278" s="145"/>
      <c r="H278" s="145"/>
      <c r="I278" s="145"/>
      <c r="J278" s="146"/>
      <c r="K278" s="76"/>
      <c r="L278" s="165"/>
      <c r="N278" s="464" t="s">
        <v>170</v>
      </c>
      <c r="O278" s="464"/>
      <c r="P278" s="464"/>
      <c r="Q278" s="464"/>
      <c r="R278" s="5">
        <v>24</v>
      </c>
      <c r="S278" s="13">
        <f>รายชื่อ!F278</f>
        <v>0</v>
      </c>
      <c r="T278" s="144"/>
      <c r="U278" s="145"/>
      <c r="V278" s="145"/>
      <c r="W278" s="145"/>
      <c r="X278" s="146"/>
      <c r="Y278" s="76"/>
      <c r="Z278" s="147"/>
      <c r="AB278" s="464" t="s">
        <v>170</v>
      </c>
      <c r="AC278" s="464"/>
      <c r="AD278" s="464"/>
      <c r="AE278" s="464"/>
    </row>
    <row r="279" spans="1:31" ht="15.75" customHeight="1" thickBot="1">
      <c r="A279" s="5">
        <v>25</v>
      </c>
      <c r="B279" s="49">
        <f>รายชื่อ!F279</f>
        <v>0</v>
      </c>
      <c r="C279" s="144"/>
      <c r="D279" s="145"/>
      <c r="E279" s="145"/>
      <c r="F279" s="145"/>
      <c r="G279" s="145"/>
      <c r="H279" s="145"/>
      <c r="I279" s="145"/>
      <c r="J279" s="146"/>
      <c r="K279" s="76"/>
      <c r="L279" s="165"/>
      <c r="N279" s="209" t="s">
        <v>180</v>
      </c>
      <c r="O279" s="458" t="s">
        <v>171</v>
      </c>
      <c r="P279" s="459"/>
      <c r="Q279" s="460"/>
      <c r="R279" s="5">
        <v>25</v>
      </c>
      <c r="S279" s="13">
        <f>รายชื่อ!F279</f>
        <v>0</v>
      </c>
      <c r="T279" s="144"/>
      <c r="U279" s="145"/>
      <c r="V279" s="145"/>
      <c r="W279" s="145"/>
      <c r="X279" s="146"/>
      <c r="Y279" s="76"/>
      <c r="Z279" s="147"/>
      <c r="AB279" s="209" t="s">
        <v>180</v>
      </c>
      <c r="AC279" s="458" t="s">
        <v>171</v>
      </c>
      <c r="AD279" s="459"/>
      <c r="AE279" s="460"/>
    </row>
    <row r="280" spans="1:31" ht="15.75" customHeight="1">
      <c r="A280" s="5">
        <v>26</v>
      </c>
      <c r="B280" s="49">
        <f>รายชื่อ!F280</f>
        <v>0</v>
      </c>
      <c r="C280" s="144"/>
      <c r="D280" s="145"/>
      <c r="E280" s="145"/>
      <c r="F280" s="145"/>
      <c r="G280" s="145"/>
      <c r="H280" s="145"/>
      <c r="I280" s="145"/>
      <c r="J280" s="146"/>
      <c r="K280" s="76"/>
      <c r="L280" s="165"/>
      <c r="N280" s="438">
        <v>1</v>
      </c>
      <c r="O280" s="452" t="s">
        <v>172</v>
      </c>
      <c r="P280" s="453"/>
      <c r="Q280" s="454"/>
      <c r="R280" s="5">
        <v>26</v>
      </c>
      <c r="S280" s="13">
        <f>รายชื่อ!F280</f>
        <v>0</v>
      </c>
      <c r="T280" s="144"/>
      <c r="U280" s="145"/>
      <c r="V280" s="145"/>
      <c r="W280" s="145"/>
      <c r="X280" s="146"/>
      <c r="Y280" s="76"/>
      <c r="Z280" s="147"/>
      <c r="AB280" s="438">
        <v>1</v>
      </c>
      <c r="AC280" s="452" t="s">
        <v>172</v>
      </c>
      <c r="AD280" s="453"/>
      <c r="AE280" s="454"/>
    </row>
    <row r="281" spans="1:31" ht="15.75" customHeight="1" thickBot="1">
      <c r="A281" s="5">
        <v>27</v>
      </c>
      <c r="B281" s="49">
        <f>รายชื่อ!F281</f>
        <v>0</v>
      </c>
      <c r="C281" s="144"/>
      <c r="D281" s="145"/>
      <c r="E281" s="145"/>
      <c r="F281" s="145"/>
      <c r="G281" s="145"/>
      <c r="H281" s="145"/>
      <c r="I281" s="145"/>
      <c r="J281" s="146"/>
      <c r="K281" s="76"/>
      <c r="L281" s="165"/>
      <c r="N281" s="439"/>
      <c r="O281" s="455" t="s">
        <v>173</v>
      </c>
      <c r="P281" s="456"/>
      <c r="Q281" s="457"/>
      <c r="R281" s="5">
        <v>27</v>
      </c>
      <c r="S281" s="13">
        <f>รายชื่อ!F281</f>
        <v>0</v>
      </c>
      <c r="T281" s="144"/>
      <c r="U281" s="145"/>
      <c r="V281" s="145"/>
      <c r="W281" s="145"/>
      <c r="X281" s="146"/>
      <c r="Y281" s="76"/>
      <c r="Z281" s="147"/>
      <c r="AB281" s="439"/>
      <c r="AC281" s="455" t="s">
        <v>173</v>
      </c>
      <c r="AD281" s="456"/>
      <c r="AE281" s="457"/>
    </row>
    <row r="282" spans="1:31" ht="15.75" customHeight="1" thickBot="1">
      <c r="A282" s="5">
        <v>28</v>
      </c>
      <c r="B282" s="49">
        <f>รายชื่อ!F282</f>
        <v>0</v>
      </c>
      <c r="C282" s="144"/>
      <c r="D282" s="145"/>
      <c r="E282" s="145"/>
      <c r="F282" s="145"/>
      <c r="G282" s="145"/>
      <c r="H282" s="145"/>
      <c r="I282" s="145"/>
      <c r="J282" s="146"/>
      <c r="K282" s="76"/>
      <c r="L282" s="165"/>
      <c r="N282" s="210">
        <v>2</v>
      </c>
      <c r="O282" s="465" t="s">
        <v>174</v>
      </c>
      <c r="P282" s="466"/>
      <c r="Q282" s="467"/>
      <c r="R282" s="5">
        <v>28</v>
      </c>
      <c r="S282" s="13">
        <f>รายชื่อ!F282</f>
        <v>0</v>
      </c>
      <c r="T282" s="144"/>
      <c r="U282" s="145"/>
      <c r="V282" s="145"/>
      <c r="W282" s="145"/>
      <c r="X282" s="146"/>
      <c r="Y282" s="76"/>
      <c r="Z282" s="147"/>
      <c r="AB282" s="210">
        <v>2</v>
      </c>
      <c r="AC282" s="465" t="s">
        <v>174</v>
      </c>
      <c r="AD282" s="466"/>
      <c r="AE282" s="467"/>
    </row>
    <row r="283" spans="1:31" ht="15.75" customHeight="1">
      <c r="A283" s="5">
        <v>29</v>
      </c>
      <c r="B283" s="49">
        <f>รายชื่อ!F283</f>
        <v>0</v>
      </c>
      <c r="C283" s="144"/>
      <c r="D283" s="145"/>
      <c r="E283" s="145"/>
      <c r="F283" s="145"/>
      <c r="G283" s="145"/>
      <c r="H283" s="145"/>
      <c r="I283" s="145"/>
      <c r="J283" s="146"/>
      <c r="K283" s="76"/>
      <c r="L283" s="165"/>
      <c r="N283" s="438">
        <v>3</v>
      </c>
      <c r="O283" s="452" t="s">
        <v>175</v>
      </c>
      <c r="P283" s="453"/>
      <c r="Q283" s="454"/>
      <c r="R283" s="5">
        <v>29</v>
      </c>
      <c r="S283" s="13">
        <f>รายชื่อ!F283</f>
        <v>0</v>
      </c>
      <c r="T283" s="144"/>
      <c r="U283" s="145"/>
      <c r="V283" s="145"/>
      <c r="W283" s="145"/>
      <c r="X283" s="146"/>
      <c r="Y283" s="76"/>
      <c r="Z283" s="147"/>
      <c r="AB283" s="438">
        <v>3</v>
      </c>
      <c r="AC283" s="452" t="s">
        <v>175</v>
      </c>
      <c r="AD283" s="453"/>
      <c r="AE283" s="454"/>
    </row>
    <row r="284" spans="1:31" ht="15.75" customHeight="1" thickBot="1">
      <c r="A284" s="5">
        <v>30</v>
      </c>
      <c r="B284" s="49">
        <f>รายชื่อ!F284</f>
        <v>0</v>
      </c>
      <c r="C284" s="144"/>
      <c r="D284" s="145"/>
      <c r="E284" s="145"/>
      <c r="F284" s="145"/>
      <c r="G284" s="145"/>
      <c r="H284" s="145"/>
      <c r="I284" s="145"/>
      <c r="J284" s="146"/>
      <c r="K284" s="76"/>
      <c r="L284" s="165"/>
      <c r="N284" s="439"/>
      <c r="O284" s="455" t="s">
        <v>176</v>
      </c>
      <c r="P284" s="456"/>
      <c r="Q284" s="457"/>
      <c r="R284" s="5">
        <v>30</v>
      </c>
      <c r="S284" s="13">
        <f>รายชื่อ!F284</f>
        <v>0</v>
      </c>
      <c r="T284" s="144"/>
      <c r="U284" s="145"/>
      <c r="V284" s="145"/>
      <c r="W284" s="145"/>
      <c r="X284" s="146"/>
      <c r="Y284" s="76"/>
      <c r="Z284" s="147"/>
      <c r="AB284" s="439"/>
      <c r="AC284" s="455" t="s">
        <v>176</v>
      </c>
      <c r="AD284" s="456"/>
      <c r="AE284" s="457"/>
    </row>
    <row r="285" spans="1:31" ht="15.75" customHeight="1" thickBot="1">
      <c r="A285" s="5">
        <v>31</v>
      </c>
      <c r="B285" s="49">
        <f>รายชื่อ!F285</f>
        <v>0</v>
      </c>
      <c r="C285" s="144"/>
      <c r="D285" s="145"/>
      <c r="E285" s="145"/>
      <c r="F285" s="145"/>
      <c r="G285" s="145"/>
      <c r="H285" s="145"/>
      <c r="I285" s="145"/>
      <c r="J285" s="146"/>
      <c r="K285" s="76"/>
      <c r="L285" s="165"/>
      <c r="N285" s="210">
        <v>4</v>
      </c>
      <c r="O285" s="449" t="s">
        <v>177</v>
      </c>
      <c r="P285" s="450"/>
      <c r="Q285" s="451"/>
      <c r="R285" s="5">
        <v>31</v>
      </c>
      <c r="S285" s="13">
        <f>รายชื่อ!F285</f>
        <v>0</v>
      </c>
      <c r="T285" s="144"/>
      <c r="U285" s="145"/>
      <c r="V285" s="145"/>
      <c r="W285" s="145"/>
      <c r="X285" s="146"/>
      <c r="Y285" s="76"/>
      <c r="Z285" s="147"/>
      <c r="AB285" s="210">
        <v>4</v>
      </c>
      <c r="AC285" s="449" t="s">
        <v>177</v>
      </c>
      <c r="AD285" s="450"/>
      <c r="AE285" s="451"/>
    </row>
    <row r="286" spans="1:31" ht="15.75" customHeight="1">
      <c r="A286" s="5">
        <v>32</v>
      </c>
      <c r="B286" s="49">
        <f>รายชื่อ!F286</f>
        <v>0</v>
      </c>
      <c r="C286" s="144"/>
      <c r="D286" s="145"/>
      <c r="E286" s="145"/>
      <c r="F286" s="145"/>
      <c r="G286" s="145"/>
      <c r="H286" s="145"/>
      <c r="I286" s="145"/>
      <c r="J286" s="146"/>
      <c r="K286" s="76"/>
      <c r="L286" s="165"/>
      <c r="N286" s="438">
        <v>5</v>
      </c>
      <c r="O286" s="452" t="s">
        <v>178</v>
      </c>
      <c r="P286" s="453"/>
      <c r="Q286" s="454"/>
      <c r="R286" s="5">
        <v>32</v>
      </c>
      <c r="S286" s="13">
        <f>รายชื่อ!F286</f>
        <v>0</v>
      </c>
      <c r="T286" s="144"/>
      <c r="U286" s="145"/>
      <c r="V286" s="145"/>
      <c r="W286" s="145"/>
      <c r="X286" s="146"/>
      <c r="Y286" s="76"/>
      <c r="Z286" s="147"/>
      <c r="AB286" s="438">
        <v>5</v>
      </c>
      <c r="AC286" s="452" t="s">
        <v>178</v>
      </c>
      <c r="AD286" s="453"/>
      <c r="AE286" s="454"/>
    </row>
    <row r="287" spans="1:31" ht="15.75" customHeight="1" thickBot="1">
      <c r="A287" s="5">
        <v>33</v>
      </c>
      <c r="B287" s="49">
        <f>รายชื่อ!F287</f>
        <v>0</v>
      </c>
      <c r="C287" s="144"/>
      <c r="D287" s="145"/>
      <c r="E287" s="145"/>
      <c r="F287" s="145"/>
      <c r="G287" s="145"/>
      <c r="H287" s="145"/>
      <c r="I287" s="145"/>
      <c r="J287" s="146"/>
      <c r="K287" s="76"/>
      <c r="L287" s="165"/>
      <c r="N287" s="439"/>
      <c r="O287" s="455" t="s">
        <v>179</v>
      </c>
      <c r="P287" s="456"/>
      <c r="Q287" s="457"/>
      <c r="R287" s="5">
        <v>33</v>
      </c>
      <c r="S287" s="13">
        <f>รายชื่อ!F287</f>
        <v>0</v>
      </c>
      <c r="T287" s="144"/>
      <c r="U287" s="145"/>
      <c r="V287" s="145"/>
      <c r="W287" s="145"/>
      <c r="X287" s="146"/>
      <c r="Y287" s="76"/>
      <c r="Z287" s="147"/>
      <c r="AB287" s="439"/>
      <c r="AC287" s="455" t="s">
        <v>179</v>
      </c>
      <c r="AD287" s="456"/>
      <c r="AE287" s="457"/>
    </row>
    <row r="288" spans="1:31" ht="15.75" customHeight="1" thickBot="1">
      <c r="A288" s="5">
        <v>34</v>
      </c>
      <c r="B288" s="49">
        <f>รายชื่อ!F288</f>
        <v>0</v>
      </c>
      <c r="C288" s="144"/>
      <c r="D288" s="145"/>
      <c r="E288" s="145"/>
      <c r="F288" s="145"/>
      <c r="G288" s="145"/>
      <c r="H288" s="145"/>
      <c r="I288" s="145"/>
      <c r="J288" s="146"/>
      <c r="K288" s="76"/>
      <c r="L288" s="165"/>
      <c r="N288" s="211"/>
      <c r="O288" s="458" t="s">
        <v>181</v>
      </c>
      <c r="P288" s="459"/>
      <c r="Q288" s="460"/>
      <c r="R288" s="5">
        <v>34</v>
      </c>
      <c r="S288" s="13">
        <f>รายชื่อ!F288</f>
        <v>0</v>
      </c>
      <c r="T288" s="144"/>
      <c r="U288" s="145"/>
      <c r="V288" s="145"/>
      <c r="W288" s="145"/>
      <c r="X288" s="146"/>
      <c r="Y288" s="76"/>
      <c r="Z288" s="147"/>
      <c r="AB288" s="211"/>
      <c r="AC288" s="458" t="s">
        <v>181</v>
      </c>
      <c r="AD288" s="459"/>
      <c r="AE288" s="460"/>
    </row>
    <row r="289" spans="1:31" ht="15.75" customHeight="1">
      <c r="A289" s="5">
        <v>35</v>
      </c>
      <c r="B289" s="49">
        <f>รายชื่อ!F289</f>
        <v>0</v>
      </c>
      <c r="C289" s="144"/>
      <c r="D289" s="145"/>
      <c r="E289" s="145"/>
      <c r="F289" s="145"/>
      <c r="G289" s="145"/>
      <c r="H289" s="145"/>
      <c r="I289" s="145"/>
      <c r="J289" s="146"/>
      <c r="K289" s="76"/>
      <c r="L289" s="165"/>
      <c r="N289" s="438">
        <v>1</v>
      </c>
      <c r="O289" s="461" t="s">
        <v>182</v>
      </c>
      <c r="P289" s="462"/>
      <c r="Q289" s="463"/>
      <c r="R289" s="5">
        <v>35</v>
      </c>
      <c r="S289" s="13">
        <f>รายชื่อ!F289</f>
        <v>0</v>
      </c>
      <c r="T289" s="144"/>
      <c r="U289" s="145"/>
      <c r="V289" s="145"/>
      <c r="W289" s="145"/>
      <c r="X289" s="146"/>
      <c r="Y289" s="76"/>
      <c r="Z289" s="147"/>
      <c r="AB289" s="438">
        <v>1</v>
      </c>
      <c r="AC289" s="461" t="s">
        <v>182</v>
      </c>
      <c r="AD289" s="462"/>
      <c r="AE289" s="463"/>
    </row>
    <row r="290" spans="1:31" ht="15.75" customHeight="1" thickBot="1">
      <c r="A290" s="5">
        <v>36</v>
      </c>
      <c r="B290" s="49">
        <f>รายชื่อ!F290</f>
        <v>0</v>
      </c>
      <c r="C290" s="144"/>
      <c r="D290" s="145"/>
      <c r="E290" s="145"/>
      <c r="F290" s="145"/>
      <c r="G290" s="145"/>
      <c r="H290" s="145"/>
      <c r="I290" s="145"/>
      <c r="J290" s="146"/>
      <c r="K290" s="76"/>
      <c r="L290" s="165"/>
      <c r="N290" s="439"/>
      <c r="O290" s="455" t="s">
        <v>183</v>
      </c>
      <c r="P290" s="456"/>
      <c r="Q290" s="457"/>
      <c r="R290" s="5">
        <v>36</v>
      </c>
      <c r="S290" s="13">
        <f>รายชื่อ!F290</f>
        <v>0</v>
      </c>
      <c r="T290" s="144"/>
      <c r="U290" s="145"/>
      <c r="V290" s="145"/>
      <c r="W290" s="145"/>
      <c r="X290" s="146"/>
      <c r="Y290" s="76"/>
      <c r="Z290" s="147"/>
      <c r="AB290" s="439"/>
      <c r="AC290" s="455" t="s">
        <v>183</v>
      </c>
      <c r="AD290" s="456"/>
      <c r="AE290" s="457"/>
    </row>
    <row r="291" spans="1:31" ht="15.75" customHeight="1" thickBot="1">
      <c r="A291" s="5">
        <v>37</v>
      </c>
      <c r="B291" s="49">
        <f>รายชื่อ!F291</f>
        <v>0</v>
      </c>
      <c r="C291" s="144"/>
      <c r="D291" s="145"/>
      <c r="E291" s="145"/>
      <c r="F291" s="145"/>
      <c r="G291" s="145"/>
      <c r="H291" s="145"/>
      <c r="I291" s="145"/>
      <c r="J291" s="146"/>
      <c r="K291" s="76"/>
      <c r="L291" s="165"/>
      <c r="N291" s="210">
        <v>2</v>
      </c>
      <c r="O291" s="449" t="s">
        <v>184</v>
      </c>
      <c r="P291" s="450"/>
      <c r="Q291" s="451"/>
      <c r="R291" s="5">
        <v>37</v>
      </c>
      <c r="S291" s="13">
        <f>รายชื่อ!F291</f>
        <v>0</v>
      </c>
      <c r="T291" s="144"/>
      <c r="U291" s="145"/>
      <c r="V291" s="145"/>
      <c r="W291" s="145"/>
      <c r="X291" s="146"/>
      <c r="Y291" s="76"/>
      <c r="Z291" s="147"/>
      <c r="AB291" s="210">
        <v>2</v>
      </c>
      <c r="AC291" s="449" t="s">
        <v>184</v>
      </c>
      <c r="AD291" s="450"/>
      <c r="AE291" s="451"/>
    </row>
    <row r="292" spans="1:31" ht="15.75" customHeight="1">
      <c r="A292" s="5">
        <v>38</v>
      </c>
      <c r="B292" s="49">
        <f>รายชื่อ!F292</f>
        <v>0</v>
      </c>
      <c r="C292" s="144"/>
      <c r="D292" s="145"/>
      <c r="E292" s="145"/>
      <c r="F292" s="145"/>
      <c r="G292" s="145"/>
      <c r="H292" s="145"/>
      <c r="I292" s="145"/>
      <c r="J292" s="146"/>
      <c r="K292" s="76"/>
      <c r="L292" s="165"/>
      <c r="N292" s="438">
        <v>3</v>
      </c>
      <c r="O292" s="440" t="s">
        <v>185</v>
      </c>
      <c r="P292" s="441"/>
      <c r="Q292" s="442"/>
      <c r="R292" s="5">
        <v>38</v>
      </c>
      <c r="S292" s="13">
        <f>รายชื่อ!F292</f>
        <v>0</v>
      </c>
      <c r="T292" s="144"/>
      <c r="U292" s="145"/>
      <c r="V292" s="145"/>
      <c r="W292" s="145"/>
      <c r="X292" s="146"/>
      <c r="Y292" s="76"/>
      <c r="Z292" s="147"/>
      <c r="AB292" s="438">
        <v>3</v>
      </c>
      <c r="AC292" s="440" t="s">
        <v>185</v>
      </c>
      <c r="AD292" s="441"/>
      <c r="AE292" s="442"/>
    </row>
    <row r="293" spans="1:31" ht="15.75" customHeight="1" thickBot="1">
      <c r="A293" s="5">
        <v>39</v>
      </c>
      <c r="B293" s="49">
        <f>รายชื่อ!F293</f>
        <v>0</v>
      </c>
      <c r="C293" s="144"/>
      <c r="D293" s="145"/>
      <c r="E293" s="145"/>
      <c r="F293" s="145"/>
      <c r="G293" s="145"/>
      <c r="H293" s="145"/>
      <c r="I293" s="145"/>
      <c r="J293" s="146"/>
      <c r="K293" s="76"/>
      <c r="L293" s="165"/>
      <c r="N293" s="439"/>
      <c r="O293" s="443" t="s">
        <v>186</v>
      </c>
      <c r="P293" s="444"/>
      <c r="Q293" s="445"/>
      <c r="R293" s="5">
        <v>39</v>
      </c>
      <c r="S293" s="13">
        <f>รายชื่อ!F293</f>
        <v>0</v>
      </c>
      <c r="T293" s="144"/>
      <c r="U293" s="145"/>
      <c r="V293" s="145"/>
      <c r="W293" s="145"/>
      <c r="X293" s="146"/>
      <c r="Y293" s="76"/>
      <c r="Z293" s="147"/>
      <c r="AB293" s="439"/>
      <c r="AC293" s="443" t="s">
        <v>186</v>
      </c>
      <c r="AD293" s="444"/>
      <c r="AE293" s="445"/>
    </row>
    <row r="294" spans="1:31" ht="15.75" customHeight="1" thickBot="1">
      <c r="A294" s="5">
        <v>40</v>
      </c>
      <c r="B294" s="49">
        <f>รายชื่อ!F294</f>
        <v>0</v>
      </c>
      <c r="C294" s="144"/>
      <c r="D294" s="145"/>
      <c r="E294" s="145"/>
      <c r="F294" s="145"/>
      <c r="G294" s="145"/>
      <c r="H294" s="145"/>
      <c r="I294" s="145"/>
      <c r="J294" s="146"/>
      <c r="K294" s="76"/>
      <c r="L294" s="165"/>
      <c r="N294" s="210">
        <v>4</v>
      </c>
      <c r="O294" s="446" t="s">
        <v>187</v>
      </c>
      <c r="P294" s="447"/>
      <c r="Q294" s="448"/>
      <c r="R294" s="5">
        <v>40</v>
      </c>
      <c r="S294" s="13">
        <f>รายชื่อ!F294</f>
        <v>0</v>
      </c>
      <c r="T294" s="144"/>
      <c r="U294" s="145"/>
      <c r="V294" s="145"/>
      <c r="W294" s="145"/>
      <c r="X294" s="146"/>
      <c r="Y294" s="76"/>
      <c r="Z294" s="147"/>
      <c r="AB294" s="210">
        <v>4</v>
      </c>
      <c r="AC294" s="446" t="s">
        <v>187</v>
      </c>
      <c r="AD294" s="447"/>
      <c r="AE294" s="448"/>
    </row>
    <row r="295" spans="1:31" ht="15.75" customHeight="1">
      <c r="A295" s="5">
        <v>41</v>
      </c>
      <c r="B295" s="49">
        <f>รายชื่อ!F295</f>
        <v>0</v>
      </c>
      <c r="C295" s="144"/>
      <c r="D295" s="145"/>
      <c r="E295" s="145"/>
      <c r="F295" s="145"/>
      <c r="G295" s="145"/>
      <c r="H295" s="145"/>
      <c r="I295" s="145"/>
      <c r="J295" s="146"/>
      <c r="K295" s="76"/>
      <c r="L295" s="165"/>
      <c r="N295" s="438">
        <v>5</v>
      </c>
      <c r="O295" s="440" t="s">
        <v>188</v>
      </c>
      <c r="P295" s="441"/>
      <c r="Q295" s="442"/>
      <c r="R295" s="5">
        <v>41</v>
      </c>
      <c r="S295" s="13">
        <f>รายชื่อ!F295</f>
        <v>0</v>
      </c>
      <c r="T295" s="144"/>
      <c r="U295" s="145"/>
      <c r="V295" s="145"/>
      <c r="W295" s="145"/>
      <c r="X295" s="146"/>
      <c r="Y295" s="76"/>
      <c r="Z295" s="147"/>
      <c r="AB295" s="438">
        <v>5</v>
      </c>
      <c r="AC295" s="440" t="s">
        <v>188</v>
      </c>
      <c r="AD295" s="441"/>
      <c r="AE295" s="442"/>
    </row>
    <row r="296" spans="1:31" ht="15.75" customHeight="1" thickBot="1">
      <c r="A296" s="5">
        <v>42</v>
      </c>
      <c r="B296" s="49">
        <f>รายชื่อ!F296</f>
        <v>0</v>
      </c>
      <c r="C296" s="144"/>
      <c r="D296" s="145"/>
      <c r="E296" s="145"/>
      <c r="F296" s="145"/>
      <c r="G296" s="145"/>
      <c r="H296" s="145"/>
      <c r="I296" s="145"/>
      <c r="J296" s="146"/>
      <c r="K296" s="76"/>
      <c r="L296" s="165"/>
      <c r="N296" s="439"/>
      <c r="O296" s="443" t="s">
        <v>189</v>
      </c>
      <c r="P296" s="444"/>
      <c r="Q296" s="445"/>
      <c r="R296" s="5">
        <v>42</v>
      </c>
      <c r="S296" s="13">
        <f>รายชื่อ!F296</f>
        <v>0</v>
      </c>
      <c r="T296" s="144"/>
      <c r="U296" s="145"/>
      <c r="V296" s="145"/>
      <c r="W296" s="145"/>
      <c r="X296" s="146"/>
      <c r="Y296" s="76"/>
      <c r="Z296" s="147"/>
      <c r="AB296" s="439"/>
      <c r="AC296" s="443" t="s">
        <v>189</v>
      </c>
      <c r="AD296" s="444"/>
      <c r="AE296" s="445"/>
    </row>
    <row r="297" spans="1:31" ht="15.75" customHeight="1">
      <c r="A297" s="5">
        <v>43</v>
      </c>
      <c r="B297" s="49">
        <f>รายชื่อ!F297</f>
        <v>0</v>
      </c>
      <c r="C297" s="144"/>
      <c r="D297" s="145"/>
      <c r="E297" s="145"/>
      <c r="F297" s="145"/>
      <c r="G297" s="145"/>
      <c r="H297" s="145"/>
      <c r="I297" s="145"/>
      <c r="J297" s="146"/>
      <c r="K297" s="76"/>
      <c r="L297" s="165"/>
      <c r="R297" s="5">
        <v>43</v>
      </c>
      <c r="S297" s="13">
        <f>รายชื่อ!F297</f>
        <v>0</v>
      </c>
      <c r="T297" s="144"/>
      <c r="U297" s="145"/>
      <c r="V297" s="145"/>
      <c r="W297" s="145"/>
      <c r="X297" s="146"/>
      <c r="Y297" s="76"/>
      <c r="Z297" s="147"/>
    </row>
    <row r="298" spans="1:31" ht="15.75" customHeight="1">
      <c r="A298" s="5">
        <v>44</v>
      </c>
      <c r="B298" s="49">
        <f>รายชื่อ!F298</f>
        <v>0</v>
      </c>
      <c r="C298" s="144"/>
      <c r="D298" s="145"/>
      <c r="E298" s="145"/>
      <c r="F298" s="145"/>
      <c r="G298" s="145"/>
      <c r="H298" s="145"/>
      <c r="I298" s="145"/>
      <c r="J298" s="146"/>
      <c r="K298" s="76"/>
      <c r="L298" s="165"/>
      <c r="R298" s="5">
        <v>44</v>
      </c>
      <c r="S298" s="13">
        <f>รายชื่อ!F298</f>
        <v>0</v>
      </c>
      <c r="T298" s="144"/>
      <c r="U298" s="145"/>
      <c r="V298" s="145"/>
      <c r="W298" s="145"/>
      <c r="X298" s="146"/>
      <c r="Y298" s="76"/>
      <c r="Z298" s="147"/>
    </row>
    <row r="299" spans="1:31" ht="15.75" customHeight="1">
      <c r="A299" s="5">
        <v>45</v>
      </c>
      <c r="B299" s="49">
        <f>รายชื่อ!F299</f>
        <v>0</v>
      </c>
      <c r="C299" s="144"/>
      <c r="D299" s="145"/>
      <c r="E299" s="145"/>
      <c r="F299" s="145"/>
      <c r="G299" s="145"/>
      <c r="H299" s="145"/>
      <c r="I299" s="145"/>
      <c r="J299" s="146"/>
      <c r="K299" s="76"/>
      <c r="L299" s="165"/>
      <c r="R299" s="5">
        <v>45</v>
      </c>
      <c r="S299" s="13">
        <f>รายชื่อ!F299</f>
        <v>0</v>
      </c>
      <c r="T299" s="144"/>
      <c r="U299" s="145"/>
      <c r="V299" s="145"/>
      <c r="W299" s="145"/>
      <c r="X299" s="146"/>
      <c r="Y299" s="76"/>
      <c r="Z299" s="147"/>
    </row>
    <row r="300" spans="1:31" ht="15.75" customHeight="1" thickBot="1">
      <c r="A300" s="6">
        <v>46</v>
      </c>
      <c r="B300" s="14">
        <f>รายชื่อ!F300</f>
        <v>0</v>
      </c>
      <c r="C300" s="148"/>
      <c r="D300" s="72"/>
      <c r="E300" s="72"/>
      <c r="F300" s="72"/>
      <c r="G300" s="72"/>
      <c r="H300" s="72"/>
      <c r="I300" s="72"/>
      <c r="J300" s="74"/>
      <c r="K300" s="86"/>
      <c r="L300" s="165"/>
      <c r="R300" s="6">
        <v>46</v>
      </c>
      <c r="S300" s="14">
        <f>รายชื่อ!F300</f>
        <v>0</v>
      </c>
      <c r="T300" s="148"/>
      <c r="U300" s="72"/>
      <c r="V300" s="72"/>
      <c r="W300" s="72"/>
      <c r="X300" s="73"/>
      <c r="Y300" s="86"/>
      <c r="Z300" s="149"/>
    </row>
    <row r="301" spans="1:31" ht="15.75" customHeight="1" thickBot="1">
      <c r="A301" s="54">
        <v>7</v>
      </c>
      <c r="B301" s="501" t="s">
        <v>1695</v>
      </c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205"/>
      <c r="N301" s="206"/>
      <c r="O301" s="206"/>
      <c r="P301" s="206"/>
      <c r="Q301" s="206"/>
      <c r="R301" s="486" t="s">
        <v>169</v>
      </c>
      <c r="S301" s="486"/>
      <c r="T301" s="486"/>
      <c r="U301" s="486"/>
      <c r="V301" s="486"/>
      <c r="W301" s="486"/>
      <c r="X301" s="486"/>
      <c r="Y301" s="486"/>
      <c r="Z301" s="486"/>
      <c r="AA301" s="486"/>
      <c r="AB301" s="486"/>
      <c r="AC301" s="486"/>
      <c r="AD301" s="486"/>
      <c r="AE301" s="486"/>
    </row>
    <row r="302" spans="1:31" ht="15.75" customHeight="1" thickBot="1">
      <c r="A302" s="488" t="s">
        <v>0</v>
      </c>
      <c r="B302" s="480" t="s">
        <v>2</v>
      </c>
      <c r="C302" s="491" t="s">
        <v>80</v>
      </c>
      <c r="D302" s="493" t="s">
        <v>81</v>
      </c>
      <c r="E302" s="493" t="s">
        <v>82</v>
      </c>
      <c r="F302" s="493" t="s">
        <v>83</v>
      </c>
      <c r="G302" s="493" t="s">
        <v>84</v>
      </c>
      <c r="H302" s="493" t="s">
        <v>85</v>
      </c>
      <c r="I302" s="493" t="s">
        <v>86</v>
      </c>
      <c r="J302" s="502" t="s">
        <v>87</v>
      </c>
      <c r="K302" s="405" t="s">
        <v>6</v>
      </c>
      <c r="L302" s="411" t="s">
        <v>11</v>
      </c>
      <c r="N302" s="207" t="s">
        <v>90</v>
      </c>
      <c r="O302" s="207"/>
      <c r="R302" s="496" t="s">
        <v>0</v>
      </c>
      <c r="S302" s="480" t="s">
        <v>2</v>
      </c>
      <c r="T302" s="414" t="s">
        <v>12</v>
      </c>
      <c r="U302" s="499"/>
      <c r="V302" s="499"/>
      <c r="W302" s="499"/>
      <c r="X302" s="500"/>
      <c r="Y302" s="405" t="s">
        <v>6</v>
      </c>
      <c r="Z302" s="411" t="s">
        <v>11</v>
      </c>
      <c r="AB302" s="207" t="s">
        <v>90</v>
      </c>
      <c r="AC302" s="207"/>
    </row>
    <row r="303" spans="1:31" ht="15.75" customHeight="1" thickBot="1">
      <c r="A303" s="489"/>
      <c r="B303" s="481"/>
      <c r="C303" s="492"/>
      <c r="D303" s="494"/>
      <c r="E303" s="494"/>
      <c r="F303" s="494"/>
      <c r="G303" s="494"/>
      <c r="H303" s="494"/>
      <c r="I303" s="494"/>
      <c r="J303" s="503"/>
      <c r="K303" s="495"/>
      <c r="L303" s="412"/>
      <c r="N303" s="478" t="s">
        <v>91</v>
      </c>
      <c r="O303" s="479"/>
      <c r="P303" s="478" t="s">
        <v>92</v>
      </c>
      <c r="Q303" s="479"/>
      <c r="R303" s="497"/>
      <c r="S303" s="481"/>
      <c r="T303" s="16" t="s">
        <v>190</v>
      </c>
      <c r="U303" s="16" t="s">
        <v>191</v>
      </c>
      <c r="V303" s="16" t="s">
        <v>192</v>
      </c>
      <c r="W303" s="16" t="s">
        <v>193</v>
      </c>
      <c r="X303" s="16" t="s">
        <v>194</v>
      </c>
      <c r="Y303" s="495"/>
      <c r="Z303" s="412"/>
      <c r="AB303" s="478" t="s">
        <v>91</v>
      </c>
      <c r="AC303" s="479"/>
      <c r="AD303" s="478" t="s">
        <v>92</v>
      </c>
      <c r="AE303" s="479"/>
    </row>
    <row r="304" spans="1:31" ht="15.75" customHeight="1" thickBot="1">
      <c r="A304" s="490"/>
      <c r="B304" s="482"/>
      <c r="C304" s="8">
        <v>3</v>
      </c>
      <c r="D304" s="9">
        <v>3</v>
      </c>
      <c r="E304" s="9">
        <v>3</v>
      </c>
      <c r="F304" s="9">
        <v>3</v>
      </c>
      <c r="G304" s="9">
        <v>3</v>
      </c>
      <c r="H304" s="9">
        <v>3</v>
      </c>
      <c r="I304" s="9">
        <v>3</v>
      </c>
      <c r="J304" s="10">
        <v>3</v>
      </c>
      <c r="K304" s="6">
        <f>SUM(C304:J304)</f>
        <v>24</v>
      </c>
      <c r="L304" s="487"/>
      <c r="N304" s="468" t="s">
        <v>93</v>
      </c>
      <c r="O304" s="469"/>
      <c r="P304" s="461" t="s">
        <v>112</v>
      </c>
      <c r="Q304" s="463"/>
      <c r="R304" s="498"/>
      <c r="S304" s="482"/>
      <c r="T304" s="11">
        <v>3</v>
      </c>
      <c r="U304" s="3">
        <v>3</v>
      </c>
      <c r="V304" s="3">
        <v>3</v>
      </c>
      <c r="W304" s="3">
        <v>3</v>
      </c>
      <c r="X304" s="4">
        <v>3</v>
      </c>
      <c r="Y304" s="6">
        <f>SUM(T304:X304)</f>
        <v>15</v>
      </c>
      <c r="Z304" s="487"/>
      <c r="AB304" s="468" t="s">
        <v>93</v>
      </c>
      <c r="AC304" s="469"/>
      <c r="AD304" s="461" t="s">
        <v>112</v>
      </c>
      <c r="AE304" s="463"/>
    </row>
    <row r="305" spans="1:31" ht="15.75" customHeight="1" thickBot="1">
      <c r="A305" s="35">
        <v>1</v>
      </c>
      <c r="B305" s="49">
        <f>รายชื่อ!F305</f>
        <v>0</v>
      </c>
      <c r="C305" s="140"/>
      <c r="D305" s="141"/>
      <c r="E305" s="141"/>
      <c r="F305" s="141"/>
      <c r="G305" s="141"/>
      <c r="H305" s="141"/>
      <c r="I305" s="141"/>
      <c r="J305" s="142"/>
      <c r="K305" s="81"/>
      <c r="L305" s="165"/>
      <c r="N305" s="470"/>
      <c r="O305" s="471"/>
      <c r="P305" s="455" t="s">
        <v>113</v>
      </c>
      <c r="Q305" s="457"/>
      <c r="R305" s="35">
        <v>1</v>
      </c>
      <c r="S305" s="12">
        <f>รายชื่อ!F305</f>
        <v>0</v>
      </c>
      <c r="T305" s="150"/>
      <c r="U305" s="151"/>
      <c r="V305" s="151"/>
      <c r="W305" s="151"/>
      <c r="X305" s="152"/>
      <c r="Y305" s="81"/>
      <c r="Z305" s="143"/>
      <c r="AB305" s="470"/>
      <c r="AC305" s="471"/>
      <c r="AD305" s="455" t="s">
        <v>113</v>
      </c>
      <c r="AE305" s="457"/>
    </row>
    <row r="306" spans="1:31" ht="15.75" customHeight="1">
      <c r="A306" s="5">
        <v>2</v>
      </c>
      <c r="B306" s="49">
        <f>รายชื่อ!F306</f>
        <v>0</v>
      </c>
      <c r="C306" s="144"/>
      <c r="D306" s="145"/>
      <c r="E306" s="145"/>
      <c r="F306" s="145"/>
      <c r="G306" s="145"/>
      <c r="H306" s="145"/>
      <c r="I306" s="145"/>
      <c r="J306" s="146"/>
      <c r="K306" s="76"/>
      <c r="L306" s="165"/>
      <c r="N306" s="468" t="s">
        <v>94</v>
      </c>
      <c r="O306" s="469"/>
      <c r="P306" s="461" t="s">
        <v>95</v>
      </c>
      <c r="Q306" s="463"/>
      <c r="R306" s="5">
        <v>2</v>
      </c>
      <c r="S306" s="13">
        <f>รายชื่อ!F306</f>
        <v>0</v>
      </c>
      <c r="T306" s="144"/>
      <c r="U306" s="145"/>
      <c r="V306" s="145"/>
      <c r="W306" s="145"/>
      <c r="X306" s="146"/>
      <c r="Y306" s="76"/>
      <c r="Z306" s="147"/>
      <c r="AB306" s="468" t="s">
        <v>94</v>
      </c>
      <c r="AC306" s="469"/>
      <c r="AD306" s="461" t="s">
        <v>95</v>
      </c>
      <c r="AE306" s="463"/>
    </row>
    <row r="307" spans="1:31" ht="15.75" customHeight="1">
      <c r="A307" s="5">
        <v>3</v>
      </c>
      <c r="B307" s="49">
        <f>รายชื่อ!F307</f>
        <v>0</v>
      </c>
      <c r="C307" s="144"/>
      <c r="D307" s="145"/>
      <c r="E307" s="145"/>
      <c r="F307" s="145"/>
      <c r="G307" s="145"/>
      <c r="H307" s="145"/>
      <c r="I307" s="145"/>
      <c r="J307" s="146"/>
      <c r="K307" s="76"/>
      <c r="L307" s="165"/>
      <c r="N307" s="472"/>
      <c r="O307" s="473"/>
      <c r="P307" s="476" t="s">
        <v>114</v>
      </c>
      <c r="Q307" s="477"/>
      <c r="R307" s="5">
        <v>3</v>
      </c>
      <c r="S307" s="13">
        <f>รายชื่อ!F307</f>
        <v>0</v>
      </c>
      <c r="T307" s="144"/>
      <c r="U307" s="145"/>
      <c r="V307" s="145"/>
      <c r="W307" s="145"/>
      <c r="X307" s="146"/>
      <c r="Y307" s="76"/>
      <c r="Z307" s="147"/>
      <c r="AB307" s="472"/>
      <c r="AC307" s="473"/>
      <c r="AD307" s="476" t="s">
        <v>114</v>
      </c>
      <c r="AE307" s="477"/>
    </row>
    <row r="308" spans="1:31" ht="15.75" customHeight="1">
      <c r="A308" s="5">
        <v>4</v>
      </c>
      <c r="B308" s="49">
        <f>รายชื่อ!F308</f>
        <v>0</v>
      </c>
      <c r="C308" s="144"/>
      <c r="D308" s="145"/>
      <c r="E308" s="145"/>
      <c r="F308" s="145"/>
      <c r="G308" s="145"/>
      <c r="H308" s="145"/>
      <c r="I308" s="145"/>
      <c r="J308" s="146"/>
      <c r="K308" s="76"/>
      <c r="L308" s="165"/>
      <c r="N308" s="472"/>
      <c r="O308" s="473"/>
      <c r="P308" s="476" t="s">
        <v>96</v>
      </c>
      <c r="Q308" s="477"/>
      <c r="R308" s="5">
        <v>4</v>
      </c>
      <c r="S308" s="13">
        <f>รายชื่อ!F308</f>
        <v>0</v>
      </c>
      <c r="T308" s="144"/>
      <c r="U308" s="145"/>
      <c r="V308" s="145"/>
      <c r="W308" s="145"/>
      <c r="X308" s="146"/>
      <c r="Y308" s="76"/>
      <c r="Z308" s="147"/>
      <c r="AB308" s="472"/>
      <c r="AC308" s="473"/>
      <c r="AD308" s="476" t="s">
        <v>96</v>
      </c>
      <c r="AE308" s="477"/>
    </row>
    <row r="309" spans="1:31" ht="15.75" customHeight="1">
      <c r="A309" s="5">
        <v>5</v>
      </c>
      <c r="B309" s="49">
        <f>รายชื่อ!F309</f>
        <v>0</v>
      </c>
      <c r="C309" s="144"/>
      <c r="D309" s="145"/>
      <c r="E309" s="145"/>
      <c r="F309" s="145"/>
      <c r="G309" s="145"/>
      <c r="H309" s="145"/>
      <c r="I309" s="145"/>
      <c r="J309" s="146"/>
      <c r="K309" s="76"/>
      <c r="L309" s="165"/>
      <c r="N309" s="472"/>
      <c r="O309" s="473"/>
      <c r="P309" s="476" t="s">
        <v>97</v>
      </c>
      <c r="Q309" s="477"/>
      <c r="R309" s="5">
        <v>5</v>
      </c>
      <c r="S309" s="13">
        <f>รายชื่อ!F309</f>
        <v>0</v>
      </c>
      <c r="T309" s="144"/>
      <c r="U309" s="145"/>
      <c r="V309" s="145"/>
      <c r="W309" s="145"/>
      <c r="X309" s="146"/>
      <c r="Y309" s="76"/>
      <c r="Z309" s="147"/>
      <c r="AB309" s="472"/>
      <c r="AC309" s="473"/>
      <c r="AD309" s="476" t="s">
        <v>97</v>
      </c>
      <c r="AE309" s="477"/>
    </row>
    <row r="310" spans="1:31" ht="15.75" customHeight="1" thickBot="1">
      <c r="A310" s="5">
        <v>6</v>
      </c>
      <c r="B310" s="49">
        <f>รายชื่อ!F310</f>
        <v>0</v>
      </c>
      <c r="C310" s="144"/>
      <c r="D310" s="145"/>
      <c r="E310" s="145"/>
      <c r="F310" s="145"/>
      <c r="G310" s="145"/>
      <c r="H310" s="145"/>
      <c r="I310" s="145"/>
      <c r="J310" s="146"/>
      <c r="K310" s="76"/>
      <c r="L310" s="165"/>
      <c r="N310" s="470"/>
      <c r="O310" s="471"/>
      <c r="P310" s="455" t="s">
        <v>115</v>
      </c>
      <c r="Q310" s="457"/>
      <c r="R310" s="5">
        <v>6</v>
      </c>
      <c r="S310" s="13">
        <f>รายชื่อ!F310</f>
        <v>0</v>
      </c>
      <c r="T310" s="144"/>
      <c r="U310" s="145"/>
      <c r="V310" s="145"/>
      <c r="W310" s="145"/>
      <c r="X310" s="146"/>
      <c r="Y310" s="76"/>
      <c r="Z310" s="147"/>
      <c r="AB310" s="470"/>
      <c r="AC310" s="471"/>
      <c r="AD310" s="455" t="s">
        <v>115</v>
      </c>
      <c r="AE310" s="457"/>
    </row>
    <row r="311" spans="1:31" ht="15.75" customHeight="1">
      <c r="A311" s="5">
        <v>7</v>
      </c>
      <c r="B311" s="49">
        <f>รายชื่อ!F311</f>
        <v>0</v>
      </c>
      <c r="C311" s="144"/>
      <c r="D311" s="145"/>
      <c r="E311" s="145"/>
      <c r="F311" s="145"/>
      <c r="G311" s="145"/>
      <c r="H311" s="145"/>
      <c r="I311" s="145"/>
      <c r="J311" s="146"/>
      <c r="K311" s="76"/>
      <c r="L311" s="165"/>
      <c r="N311" s="468" t="s">
        <v>98</v>
      </c>
      <c r="O311" s="469"/>
      <c r="P311" s="461" t="s">
        <v>99</v>
      </c>
      <c r="Q311" s="463"/>
      <c r="R311" s="5">
        <v>7</v>
      </c>
      <c r="S311" s="13">
        <f>รายชื่อ!F311</f>
        <v>0</v>
      </c>
      <c r="T311" s="144"/>
      <c r="U311" s="145"/>
      <c r="V311" s="145"/>
      <c r="W311" s="145"/>
      <c r="X311" s="146"/>
      <c r="Y311" s="76"/>
      <c r="Z311" s="147"/>
      <c r="AB311" s="468" t="s">
        <v>98</v>
      </c>
      <c r="AC311" s="469"/>
      <c r="AD311" s="461" t="s">
        <v>99</v>
      </c>
      <c r="AE311" s="463"/>
    </row>
    <row r="312" spans="1:31" ht="15.75" customHeight="1">
      <c r="A312" s="5">
        <v>8</v>
      </c>
      <c r="B312" s="49">
        <f>รายชื่อ!F312</f>
        <v>0</v>
      </c>
      <c r="C312" s="144"/>
      <c r="D312" s="145"/>
      <c r="E312" s="145"/>
      <c r="F312" s="145"/>
      <c r="G312" s="145"/>
      <c r="H312" s="145"/>
      <c r="I312" s="145"/>
      <c r="J312" s="146"/>
      <c r="K312" s="76"/>
      <c r="L312" s="165"/>
      <c r="N312" s="472"/>
      <c r="O312" s="473"/>
      <c r="P312" s="476" t="s">
        <v>100</v>
      </c>
      <c r="Q312" s="477"/>
      <c r="R312" s="5">
        <v>8</v>
      </c>
      <c r="S312" s="13">
        <f>รายชื่อ!F312</f>
        <v>0</v>
      </c>
      <c r="T312" s="144"/>
      <c r="U312" s="145"/>
      <c r="V312" s="145"/>
      <c r="W312" s="145"/>
      <c r="X312" s="146"/>
      <c r="Y312" s="76"/>
      <c r="Z312" s="147"/>
      <c r="AB312" s="472"/>
      <c r="AC312" s="473"/>
      <c r="AD312" s="476" t="s">
        <v>100</v>
      </c>
      <c r="AE312" s="477"/>
    </row>
    <row r="313" spans="1:31" ht="15.75" customHeight="1" thickBot="1">
      <c r="A313" s="5">
        <v>9</v>
      </c>
      <c r="B313" s="49">
        <f>รายชื่อ!F313</f>
        <v>0</v>
      </c>
      <c r="C313" s="144"/>
      <c r="D313" s="145"/>
      <c r="E313" s="145"/>
      <c r="F313" s="145"/>
      <c r="G313" s="145"/>
      <c r="H313" s="145"/>
      <c r="I313" s="145"/>
      <c r="J313" s="146"/>
      <c r="K313" s="76"/>
      <c r="L313" s="165"/>
      <c r="N313" s="470"/>
      <c r="O313" s="471"/>
      <c r="P313" s="455" t="s">
        <v>116</v>
      </c>
      <c r="Q313" s="457"/>
      <c r="R313" s="5">
        <v>9</v>
      </c>
      <c r="S313" s="13">
        <f>รายชื่อ!F313</f>
        <v>0</v>
      </c>
      <c r="T313" s="144"/>
      <c r="U313" s="145"/>
      <c r="V313" s="145"/>
      <c r="W313" s="145"/>
      <c r="X313" s="146"/>
      <c r="Y313" s="76"/>
      <c r="Z313" s="147"/>
      <c r="AB313" s="470"/>
      <c r="AC313" s="471"/>
      <c r="AD313" s="455" t="s">
        <v>116</v>
      </c>
      <c r="AE313" s="457"/>
    </row>
    <row r="314" spans="1:31" ht="15.75" customHeight="1" thickBot="1">
      <c r="A314" s="5">
        <v>10</v>
      </c>
      <c r="B314" s="49">
        <f>รายชื่อ!F314</f>
        <v>0</v>
      </c>
      <c r="C314" s="144"/>
      <c r="D314" s="145"/>
      <c r="E314" s="145"/>
      <c r="F314" s="145"/>
      <c r="G314" s="145"/>
      <c r="H314" s="145"/>
      <c r="I314" s="145"/>
      <c r="J314" s="146"/>
      <c r="K314" s="76"/>
      <c r="L314" s="165"/>
      <c r="N314" s="458" t="s">
        <v>101</v>
      </c>
      <c r="O314" s="460"/>
      <c r="P314" s="449" t="s">
        <v>102</v>
      </c>
      <c r="Q314" s="451"/>
      <c r="R314" s="5">
        <v>10</v>
      </c>
      <c r="S314" s="13">
        <f>รายชื่อ!F314</f>
        <v>0</v>
      </c>
      <c r="T314" s="144"/>
      <c r="U314" s="145"/>
      <c r="V314" s="145"/>
      <c r="W314" s="145"/>
      <c r="X314" s="146"/>
      <c r="Y314" s="76"/>
      <c r="Z314" s="147"/>
      <c r="AB314" s="458" t="s">
        <v>101</v>
      </c>
      <c r="AC314" s="460"/>
      <c r="AD314" s="449" t="s">
        <v>102</v>
      </c>
      <c r="AE314" s="451"/>
    </row>
    <row r="315" spans="1:31" ht="15.75" customHeight="1">
      <c r="A315" s="5">
        <v>11</v>
      </c>
      <c r="B315" s="49">
        <f>รายชื่อ!F315</f>
        <v>0</v>
      </c>
      <c r="C315" s="144"/>
      <c r="D315" s="145"/>
      <c r="E315" s="145"/>
      <c r="F315" s="145"/>
      <c r="G315" s="145"/>
      <c r="H315" s="145"/>
      <c r="I315" s="145"/>
      <c r="J315" s="146"/>
      <c r="K315" s="76"/>
      <c r="L315" s="165"/>
      <c r="R315" s="5">
        <v>11</v>
      </c>
      <c r="S315" s="13">
        <f>รายชื่อ!F315</f>
        <v>0</v>
      </c>
      <c r="T315" s="144"/>
      <c r="U315" s="145"/>
      <c r="V315" s="145"/>
      <c r="W315" s="145"/>
      <c r="X315" s="146"/>
      <c r="Y315" s="76"/>
      <c r="Z315" s="147"/>
    </row>
    <row r="316" spans="1:31" ht="15.75" customHeight="1" thickBot="1">
      <c r="A316" s="5">
        <v>12</v>
      </c>
      <c r="B316" s="49">
        <f>รายชื่อ!F316</f>
        <v>0</v>
      </c>
      <c r="C316" s="144"/>
      <c r="D316" s="145"/>
      <c r="E316" s="145"/>
      <c r="F316" s="145"/>
      <c r="G316" s="145"/>
      <c r="H316" s="145"/>
      <c r="I316" s="145"/>
      <c r="J316" s="146"/>
      <c r="K316" s="76"/>
      <c r="L316" s="165"/>
      <c r="N316" s="207" t="s">
        <v>103</v>
      </c>
      <c r="O316" s="207"/>
      <c r="R316" s="5">
        <v>12</v>
      </c>
      <c r="S316" s="13">
        <f>รายชื่อ!F316</f>
        <v>0</v>
      </c>
      <c r="T316" s="144"/>
      <c r="U316" s="145"/>
      <c r="V316" s="145"/>
      <c r="W316" s="145"/>
      <c r="X316" s="146"/>
      <c r="Y316" s="76"/>
      <c r="Z316" s="147"/>
      <c r="AB316" s="207" t="s">
        <v>103</v>
      </c>
      <c r="AC316" s="207"/>
    </row>
    <row r="317" spans="1:31" ht="15.75" customHeight="1" thickBot="1">
      <c r="A317" s="5">
        <v>13</v>
      </c>
      <c r="B317" s="49">
        <f>รายชื่อ!F317</f>
        <v>0</v>
      </c>
      <c r="C317" s="144"/>
      <c r="D317" s="145"/>
      <c r="E317" s="145"/>
      <c r="F317" s="145"/>
      <c r="G317" s="145"/>
      <c r="H317" s="145"/>
      <c r="I317" s="145"/>
      <c r="J317" s="146"/>
      <c r="K317" s="76"/>
      <c r="L317" s="165"/>
      <c r="N317" s="458" t="s">
        <v>91</v>
      </c>
      <c r="O317" s="460"/>
      <c r="P317" s="458" t="s">
        <v>92</v>
      </c>
      <c r="Q317" s="460"/>
      <c r="R317" s="5">
        <v>13</v>
      </c>
      <c r="S317" s="13">
        <f>รายชื่อ!F317</f>
        <v>0</v>
      </c>
      <c r="T317" s="144"/>
      <c r="U317" s="145"/>
      <c r="V317" s="145"/>
      <c r="W317" s="145"/>
      <c r="X317" s="146"/>
      <c r="Y317" s="76"/>
      <c r="Z317" s="147"/>
      <c r="AB317" s="458" t="s">
        <v>91</v>
      </c>
      <c r="AC317" s="460"/>
      <c r="AD317" s="458" t="s">
        <v>92</v>
      </c>
      <c r="AE317" s="460"/>
    </row>
    <row r="318" spans="1:31" ht="15.75" customHeight="1">
      <c r="A318" s="5">
        <v>14</v>
      </c>
      <c r="B318" s="49">
        <f>รายชื่อ!F318</f>
        <v>0</v>
      </c>
      <c r="C318" s="144"/>
      <c r="D318" s="145"/>
      <c r="E318" s="145"/>
      <c r="F318" s="145"/>
      <c r="G318" s="145"/>
      <c r="H318" s="145"/>
      <c r="I318" s="145"/>
      <c r="J318" s="146"/>
      <c r="K318" s="76"/>
      <c r="L318" s="165"/>
      <c r="N318" s="468" t="s">
        <v>93</v>
      </c>
      <c r="O318" s="469"/>
      <c r="P318" s="461" t="s">
        <v>104</v>
      </c>
      <c r="Q318" s="463"/>
      <c r="R318" s="5">
        <v>14</v>
      </c>
      <c r="S318" s="13">
        <f>รายชื่อ!F318</f>
        <v>0</v>
      </c>
      <c r="T318" s="144"/>
      <c r="U318" s="145"/>
      <c r="V318" s="145"/>
      <c r="W318" s="145"/>
      <c r="X318" s="146"/>
      <c r="Y318" s="76"/>
      <c r="Z318" s="147"/>
      <c r="AB318" s="468" t="s">
        <v>93</v>
      </c>
      <c r="AC318" s="469"/>
      <c r="AD318" s="461" t="s">
        <v>104</v>
      </c>
      <c r="AE318" s="463"/>
    </row>
    <row r="319" spans="1:31" ht="15.75" customHeight="1" thickBot="1">
      <c r="A319" s="5">
        <v>15</v>
      </c>
      <c r="B319" s="49">
        <f>รายชื่อ!F319</f>
        <v>0</v>
      </c>
      <c r="C319" s="144"/>
      <c r="D319" s="145"/>
      <c r="E319" s="145"/>
      <c r="F319" s="145"/>
      <c r="G319" s="145"/>
      <c r="H319" s="145"/>
      <c r="I319" s="145"/>
      <c r="J319" s="146"/>
      <c r="K319" s="76"/>
      <c r="L319" s="165"/>
      <c r="N319" s="470"/>
      <c r="O319" s="471"/>
      <c r="P319" s="455" t="s">
        <v>106</v>
      </c>
      <c r="Q319" s="457"/>
      <c r="R319" s="5">
        <v>15</v>
      </c>
      <c r="S319" s="13">
        <f>รายชื่อ!F319</f>
        <v>0</v>
      </c>
      <c r="T319" s="144"/>
      <c r="U319" s="145"/>
      <c r="V319" s="145"/>
      <c r="W319" s="145"/>
      <c r="X319" s="146"/>
      <c r="Y319" s="76"/>
      <c r="Z319" s="147"/>
      <c r="AB319" s="470"/>
      <c r="AC319" s="471"/>
      <c r="AD319" s="455" t="s">
        <v>106</v>
      </c>
      <c r="AE319" s="457"/>
    </row>
    <row r="320" spans="1:31" ht="15.75" customHeight="1">
      <c r="A320" s="5">
        <v>16</v>
      </c>
      <c r="B320" s="49">
        <f>รายชื่อ!F320</f>
        <v>0</v>
      </c>
      <c r="C320" s="144"/>
      <c r="D320" s="145"/>
      <c r="E320" s="145"/>
      <c r="F320" s="145"/>
      <c r="G320" s="145"/>
      <c r="H320" s="145"/>
      <c r="I320" s="145"/>
      <c r="J320" s="146"/>
      <c r="K320" s="76"/>
      <c r="L320" s="165"/>
      <c r="N320" s="468" t="s">
        <v>94</v>
      </c>
      <c r="O320" s="469"/>
      <c r="P320" s="461" t="s">
        <v>104</v>
      </c>
      <c r="Q320" s="463"/>
      <c r="R320" s="5">
        <v>16</v>
      </c>
      <c r="S320" s="13">
        <f>รายชื่อ!F320</f>
        <v>0</v>
      </c>
      <c r="T320" s="144"/>
      <c r="U320" s="145"/>
      <c r="V320" s="145"/>
      <c r="W320" s="145"/>
      <c r="X320" s="146"/>
      <c r="Y320" s="76"/>
      <c r="Z320" s="147"/>
      <c r="AB320" s="468" t="s">
        <v>94</v>
      </c>
      <c r="AC320" s="469"/>
      <c r="AD320" s="461" t="s">
        <v>104</v>
      </c>
      <c r="AE320" s="463"/>
    </row>
    <row r="321" spans="1:31" ht="15.75" customHeight="1" thickBot="1">
      <c r="A321" s="5">
        <v>17</v>
      </c>
      <c r="B321" s="49">
        <f>รายชื่อ!F321</f>
        <v>0</v>
      </c>
      <c r="C321" s="144"/>
      <c r="D321" s="145"/>
      <c r="E321" s="145"/>
      <c r="F321" s="145"/>
      <c r="G321" s="145"/>
      <c r="H321" s="145"/>
      <c r="I321" s="145"/>
      <c r="J321" s="146"/>
      <c r="K321" s="76"/>
      <c r="L321" s="165"/>
      <c r="N321" s="470"/>
      <c r="O321" s="471"/>
      <c r="P321" s="455" t="s">
        <v>107</v>
      </c>
      <c r="Q321" s="457"/>
      <c r="R321" s="5">
        <v>17</v>
      </c>
      <c r="S321" s="13">
        <f>รายชื่อ!F321</f>
        <v>0</v>
      </c>
      <c r="T321" s="144"/>
      <c r="U321" s="145"/>
      <c r="V321" s="145"/>
      <c r="W321" s="145"/>
      <c r="X321" s="146"/>
      <c r="Y321" s="76"/>
      <c r="Z321" s="147"/>
      <c r="AB321" s="470"/>
      <c r="AC321" s="471"/>
      <c r="AD321" s="455" t="s">
        <v>107</v>
      </c>
      <c r="AE321" s="457"/>
    </row>
    <row r="322" spans="1:31" ht="15.75" customHeight="1">
      <c r="A322" s="5">
        <v>18</v>
      </c>
      <c r="B322" s="49">
        <f>รายชื่อ!F322</f>
        <v>0</v>
      </c>
      <c r="C322" s="144"/>
      <c r="D322" s="145"/>
      <c r="E322" s="145"/>
      <c r="F322" s="145"/>
      <c r="G322" s="145"/>
      <c r="H322" s="145"/>
      <c r="I322" s="145"/>
      <c r="J322" s="146"/>
      <c r="K322" s="76"/>
      <c r="L322" s="165"/>
      <c r="N322" s="468" t="s">
        <v>98</v>
      </c>
      <c r="O322" s="469"/>
      <c r="P322" s="461" t="s">
        <v>105</v>
      </c>
      <c r="Q322" s="463"/>
      <c r="R322" s="5">
        <v>18</v>
      </c>
      <c r="S322" s="13">
        <f>รายชื่อ!F322</f>
        <v>0</v>
      </c>
      <c r="T322" s="144"/>
      <c r="U322" s="145"/>
      <c r="V322" s="145"/>
      <c r="W322" s="145"/>
      <c r="X322" s="146"/>
      <c r="Y322" s="76"/>
      <c r="Z322" s="147"/>
      <c r="AB322" s="468" t="s">
        <v>98</v>
      </c>
      <c r="AC322" s="469"/>
      <c r="AD322" s="461" t="s">
        <v>105</v>
      </c>
      <c r="AE322" s="463"/>
    </row>
    <row r="323" spans="1:31" ht="15.75" customHeight="1" thickBot="1">
      <c r="A323" s="5">
        <v>19</v>
      </c>
      <c r="B323" s="49">
        <f>รายชื่อ!F323</f>
        <v>0</v>
      </c>
      <c r="C323" s="144"/>
      <c r="D323" s="145"/>
      <c r="E323" s="145"/>
      <c r="F323" s="145"/>
      <c r="G323" s="145"/>
      <c r="H323" s="145"/>
      <c r="I323" s="145"/>
      <c r="J323" s="146"/>
      <c r="K323" s="76"/>
      <c r="L323" s="165"/>
      <c r="N323" s="470"/>
      <c r="O323" s="471"/>
      <c r="P323" s="455" t="s">
        <v>108</v>
      </c>
      <c r="Q323" s="457"/>
      <c r="R323" s="5">
        <v>19</v>
      </c>
      <c r="S323" s="13">
        <f>รายชื่อ!F323</f>
        <v>0</v>
      </c>
      <c r="T323" s="144"/>
      <c r="U323" s="145"/>
      <c r="V323" s="145"/>
      <c r="W323" s="145"/>
      <c r="X323" s="146"/>
      <c r="Y323" s="76"/>
      <c r="Z323" s="147"/>
      <c r="AB323" s="470"/>
      <c r="AC323" s="471"/>
      <c r="AD323" s="455" t="s">
        <v>108</v>
      </c>
      <c r="AE323" s="457"/>
    </row>
    <row r="324" spans="1:31" ht="15.75" customHeight="1">
      <c r="A324" s="5">
        <v>20</v>
      </c>
      <c r="B324" s="49">
        <f>รายชื่อ!F324</f>
        <v>0</v>
      </c>
      <c r="C324" s="144"/>
      <c r="D324" s="145"/>
      <c r="E324" s="145"/>
      <c r="F324" s="145"/>
      <c r="G324" s="145"/>
      <c r="H324" s="145"/>
      <c r="I324" s="145"/>
      <c r="J324" s="146"/>
      <c r="K324" s="76"/>
      <c r="L324" s="165"/>
      <c r="N324" s="468" t="s">
        <v>101</v>
      </c>
      <c r="O324" s="469"/>
      <c r="P324" s="461" t="s">
        <v>109</v>
      </c>
      <c r="Q324" s="463"/>
      <c r="R324" s="5">
        <v>20</v>
      </c>
      <c r="S324" s="13">
        <f>รายชื่อ!F324</f>
        <v>0</v>
      </c>
      <c r="T324" s="144"/>
      <c r="U324" s="145"/>
      <c r="V324" s="145"/>
      <c r="W324" s="145"/>
      <c r="X324" s="146"/>
      <c r="Y324" s="76"/>
      <c r="Z324" s="147"/>
      <c r="AB324" s="468" t="s">
        <v>101</v>
      </c>
      <c r="AC324" s="469"/>
      <c r="AD324" s="461" t="s">
        <v>109</v>
      </c>
      <c r="AE324" s="463"/>
    </row>
    <row r="325" spans="1:31" ht="15.75" customHeight="1">
      <c r="A325" s="5">
        <v>21</v>
      </c>
      <c r="B325" s="49">
        <f>รายชื่อ!F325</f>
        <v>0</v>
      </c>
      <c r="C325" s="144"/>
      <c r="D325" s="145"/>
      <c r="E325" s="145"/>
      <c r="F325" s="145"/>
      <c r="G325" s="145"/>
      <c r="H325" s="145"/>
      <c r="I325" s="145"/>
      <c r="J325" s="146"/>
      <c r="K325" s="76"/>
      <c r="L325" s="165"/>
      <c r="N325" s="472"/>
      <c r="O325" s="473"/>
      <c r="P325" s="474" t="s">
        <v>110</v>
      </c>
      <c r="Q325" s="475"/>
      <c r="R325" s="5">
        <v>21</v>
      </c>
      <c r="S325" s="13">
        <f>รายชื่อ!F325</f>
        <v>0</v>
      </c>
      <c r="T325" s="144"/>
      <c r="U325" s="145"/>
      <c r="V325" s="145"/>
      <c r="W325" s="145"/>
      <c r="X325" s="146"/>
      <c r="Y325" s="76"/>
      <c r="Z325" s="147"/>
      <c r="AB325" s="472"/>
      <c r="AC325" s="473"/>
      <c r="AD325" s="474" t="s">
        <v>110</v>
      </c>
      <c r="AE325" s="475"/>
    </row>
    <row r="326" spans="1:31" ht="15.75" customHeight="1" thickBot="1">
      <c r="A326" s="5">
        <v>22</v>
      </c>
      <c r="B326" s="49">
        <f>รายชื่อ!F326</f>
        <v>0</v>
      </c>
      <c r="C326" s="144"/>
      <c r="D326" s="145"/>
      <c r="E326" s="145"/>
      <c r="F326" s="145"/>
      <c r="G326" s="145"/>
      <c r="H326" s="145"/>
      <c r="I326" s="145"/>
      <c r="J326" s="146"/>
      <c r="K326" s="76"/>
      <c r="L326" s="165"/>
      <c r="N326" s="470"/>
      <c r="O326" s="471"/>
      <c r="P326" s="455" t="s">
        <v>111</v>
      </c>
      <c r="Q326" s="457"/>
      <c r="R326" s="5">
        <v>22</v>
      </c>
      <c r="S326" s="13">
        <f>รายชื่อ!F326</f>
        <v>0</v>
      </c>
      <c r="T326" s="144"/>
      <c r="U326" s="145"/>
      <c r="V326" s="145"/>
      <c r="W326" s="145"/>
      <c r="X326" s="146"/>
      <c r="Y326" s="76"/>
      <c r="Z326" s="147"/>
      <c r="AB326" s="470"/>
      <c r="AC326" s="471"/>
      <c r="AD326" s="455" t="s">
        <v>111</v>
      </c>
      <c r="AE326" s="457"/>
    </row>
    <row r="327" spans="1:31" ht="15.75" customHeight="1">
      <c r="A327" s="5">
        <v>23</v>
      </c>
      <c r="B327" s="49">
        <f>รายชื่อ!F327</f>
        <v>0</v>
      </c>
      <c r="C327" s="144"/>
      <c r="D327" s="145"/>
      <c r="E327" s="145"/>
      <c r="F327" s="145"/>
      <c r="G327" s="145"/>
      <c r="H327" s="145"/>
      <c r="I327" s="145"/>
      <c r="J327" s="146"/>
      <c r="K327" s="76"/>
      <c r="L327" s="165"/>
      <c r="R327" s="5">
        <v>23</v>
      </c>
      <c r="S327" s="13">
        <f>รายชื่อ!F327</f>
        <v>0</v>
      </c>
      <c r="T327" s="144"/>
      <c r="U327" s="145"/>
      <c r="V327" s="145"/>
      <c r="W327" s="145"/>
      <c r="X327" s="146"/>
      <c r="Y327" s="76"/>
      <c r="Z327" s="147"/>
    </row>
    <row r="328" spans="1:31" ht="15.75" customHeight="1" thickBot="1">
      <c r="A328" s="5">
        <v>24</v>
      </c>
      <c r="B328" s="49">
        <f>รายชื่อ!F328</f>
        <v>0</v>
      </c>
      <c r="C328" s="144"/>
      <c r="D328" s="145"/>
      <c r="E328" s="145"/>
      <c r="F328" s="145"/>
      <c r="G328" s="145"/>
      <c r="H328" s="145"/>
      <c r="I328" s="145"/>
      <c r="J328" s="146"/>
      <c r="K328" s="76"/>
      <c r="L328" s="165"/>
      <c r="N328" s="464" t="s">
        <v>170</v>
      </c>
      <c r="O328" s="464"/>
      <c r="P328" s="464"/>
      <c r="Q328" s="464"/>
      <c r="R328" s="5">
        <v>24</v>
      </c>
      <c r="S328" s="13">
        <f>รายชื่อ!F328</f>
        <v>0</v>
      </c>
      <c r="T328" s="144"/>
      <c r="U328" s="145"/>
      <c r="V328" s="145"/>
      <c r="W328" s="145"/>
      <c r="X328" s="146"/>
      <c r="Y328" s="76"/>
      <c r="Z328" s="147"/>
      <c r="AB328" s="464" t="s">
        <v>170</v>
      </c>
      <c r="AC328" s="464"/>
      <c r="AD328" s="464"/>
      <c r="AE328" s="464"/>
    </row>
    <row r="329" spans="1:31" ht="15.75" customHeight="1" thickBot="1">
      <c r="A329" s="5">
        <v>25</v>
      </c>
      <c r="B329" s="49">
        <f>รายชื่อ!F329</f>
        <v>0</v>
      </c>
      <c r="C329" s="144"/>
      <c r="D329" s="145"/>
      <c r="E329" s="145"/>
      <c r="F329" s="145"/>
      <c r="G329" s="145"/>
      <c r="H329" s="145"/>
      <c r="I329" s="145"/>
      <c r="J329" s="146"/>
      <c r="K329" s="76"/>
      <c r="L329" s="165"/>
      <c r="N329" s="209" t="s">
        <v>180</v>
      </c>
      <c r="O329" s="458" t="s">
        <v>171</v>
      </c>
      <c r="P329" s="459"/>
      <c r="Q329" s="460"/>
      <c r="R329" s="5">
        <v>25</v>
      </c>
      <c r="S329" s="13">
        <f>รายชื่อ!F329</f>
        <v>0</v>
      </c>
      <c r="T329" s="144"/>
      <c r="U329" s="145"/>
      <c r="V329" s="145"/>
      <c r="W329" s="145"/>
      <c r="X329" s="146"/>
      <c r="Y329" s="76"/>
      <c r="Z329" s="147"/>
      <c r="AB329" s="209" t="s">
        <v>180</v>
      </c>
      <c r="AC329" s="458" t="s">
        <v>171</v>
      </c>
      <c r="AD329" s="459"/>
      <c r="AE329" s="460"/>
    </row>
    <row r="330" spans="1:31" ht="15.75" customHeight="1">
      <c r="A330" s="5">
        <v>26</v>
      </c>
      <c r="B330" s="49">
        <f>รายชื่อ!F330</f>
        <v>0</v>
      </c>
      <c r="C330" s="144"/>
      <c r="D330" s="145"/>
      <c r="E330" s="145"/>
      <c r="F330" s="145"/>
      <c r="G330" s="145"/>
      <c r="H330" s="145"/>
      <c r="I330" s="145"/>
      <c r="J330" s="146"/>
      <c r="K330" s="76"/>
      <c r="L330" s="165"/>
      <c r="N330" s="438">
        <v>1</v>
      </c>
      <c r="O330" s="452" t="s">
        <v>172</v>
      </c>
      <c r="P330" s="453"/>
      <c r="Q330" s="454"/>
      <c r="R330" s="5">
        <v>26</v>
      </c>
      <c r="S330" s="13">
        <f>รายชื่อ!F330</f>
        <v>0</v>
      </c>
      <c r="T330" s="144"/>
      <c r="U330" s="145"/>
      <c r="V330" s="145"/>
      <c r="W330" s="145"/>
      <c r="X330" s="146"/>
      <c r="Y330" s="76"/>
      <c r="Z330" s="147"/>
      <c r="AB330" s="438">
        <v>1</v>
      </c>
      <c r="AC330" s="452" t="s">
        <v>172</v>
      </c>
      <c r="AD330" s="453"/>
      <c r="AE330" s="454"/>
    </row>
    <row r="331" spans="1:31" ht="15.75" customHeight="1" thickBot="1">
      <c r="A331" s="5">
        <v>27</v>
      </c>
      <c r="B331" s="49">
        <f>รายชื่อ!F331</f>
        <v>0</v>
      </c>
      <c r="C331" s="144"/>
      <c r="D331" s="145"/>
      <c r="E331" s="145"/>
      <c r="F331" s="145"/>
      <c r="G331" s="145"/>
      <c r="H331" s="145"/>
      <c r="I331" s="145"/>
      <c r="J331" s="146"/>
      <c r="K331" s="76"/>
      <c r="L331" s="165"/>
      <c r="N331" s="439"/>
      <c r="O331" s="455" t="s">
        <v>173</v>
      </c>
      <c r="P331" s="456"/>
      <c r="Q331" s="457"/>
      <c r="R331" s="5">
        <v>27</v>
      </c>
      <c r="S331" s="13">
        <f>รายชื่อ!F331</f>
        <v>0</v>
      </c>
      <c r="T331" s="144"/>
      <c r="U331" s="145"/>
      <c r="V331" s="145"/>
      <c r="W331" s="145"/>
      <c r="X331" s="146"/>
      <c r="Y331" s="76"/>
      <c r="Z331" s="147"/>
      <c r="AB331" s="439"/>
      <c r="AC331" s="455" t="s">
        <v>173</v>
      </c>
      <c r="AD331" s="456"/>
      <c r="AE331" s="457"/>
    </row>
    <row r="332" spans="1:31" ht="15.75" customHeight="1" thickBot="1">
      <c r="A332" s="5">
        <v>28</v>
      </c>
      <c r="B332" s="49">
        <f>รายชื่อ!F332</f>
        <v>0</v>
      </c>
      <c r="C332" s="144"/>
      <c r="D332" s="145"/>
      <c r="E332" s="145"/>
      <c r="F332" s="145"/>
      <c r="G332" s="145"/>
      <c r="H332" s="145"/>
      <c r="I332" s="145"/>
      <c r="J332" s="146"/>
      <c r="K332" s="76"/>
      <c r="L332" s="165"/>
      <c r="N332" s="210">
        <v>2</v>
      </c>
      <c r="O332" s="465" t="s">
        <v>174</v>
      </c>
      <c r="P332" s="466"/>
      <c r="Q332" s="467"/>
      <c r="R332" s="5">
        <v>28</v>
      </c>
      <c r="S332" s="13">
        <f>รายชื่อ!F332</f>
        <v>0</v>
      </c>
      <c r="T332" s="144"/>
      <c r="U332" s="145"/>
      <c r="V332" s="145"/>
      <c r="W332" s="145"/>
      <c r="X332" s="146"/>
      <c r="Y332" s="76"/>
      <c r="Z332" s="147"/>
      <c r="AB332" s="210">
        <v>2</v>
      </c>
      <c r="AC332" s="465" t="s">
        <v>174</v>
      </c>
      <c r="AD332" s="466"/>
      <c r="AE332" s="467"/>
    </row>
    <row r="333" spans="1:31" ht="15.75" customHeight="1">
      <c r="A333" s="5">
        <v>29</v>
      </c>
      <c r="B333" s="49">
        <f>รายชื่อ!F333</f>
        <v>0</v>
      </c>
      <c r="C333" s="144"/>
      <c r="D333" s="145"/>
      <c r="E333" s="145"/>
      <c r="F333" s="145"/>
      <c r="G333" s="145"/>
      <c r="H333" s="145"/>
      <c r="I333" s="145"/>
      <c r="J333" s="146"/>
      <c r="K333" s="76"/>
      <c r="L333" s="165"/>
      <c r="N333" s="438">
        <v>3</v>
      </c>
      <c r="O333" s="452" t="s">
        <v>175</v>
      </c>
      <c r="P333" s="453"/>
      <c r="Q333" s="454"/>
      <c r="R333" s="5">
        <v>29</v>
      </c>
      <c r="S333" s="13">
        <f>รายชื่อ!F333</f>
        <v>0</v>
      </c>
      <c r="T333" s="144"/>
      <c r="U333" s="145"/>
      <c r="V333" s="145"/>
      <c r="W333" s="145"/>
      <c r="X333" s="146"/>
      <c r="Y333" s="76"/>
      <c r="Z333" s="147"/>
      <c r="AB333" s="438">
        <v>3</v>
      </c>
      <c r="AC333" s="452" t="s">
        <v>175</v>
      </c>
      <c r="AD333" s="453"/>
      <c r="AE333" s="454"/>
    </row>
    <row r="334" spans="1:31" ht="15.75" customHeight="1" thickBot="1">
      <c r="A334" s="5">
        <v>30</v>
      </c>
      <c r="B334" s="49">
        <f>รายชื่อ!F334</f>
        <v>0</v>
      </c>
      <c r="C334" s="144"/>
      <c r="D334" s="145"/>
      <c r="E334" s="145"/>
      <c r="F334" s="145"/>
      <c r="G334" s="145"/>
      <c r="H334" s="145"/>
      <c r="I334" s="145"/>
      <c r="J334" s="146"/>
      <c r="K334" s="76"/>
      <c r="L334" s="165"/>
      <c r="N334" s="439"/>
      <c r="O334" s="455" t="s">
        <v>176</v>
      </c>
      <c r="P334" s="456"/>
      <c r="Q334" s="457"/>
      <c r="R334" s="5">
        <v>30</v>
      </c>
      <c r="S334" s="13">
        <f>รายชื่อ!F334</f>
        <v>0</v>
      </c>
      <c r="T334" s="144"/>
      <c r="U334" s="145"/>
      <c r="V334" s="145"/>
      <c r="W334" s="145"/>
      <c r="X334" s="146"/>
      <c r="Y334" s="76"/>
      <c r="Z334" s="147"/>
      <c r="AB334" s="439"/>
      <c r="AC334" s="455" t="s">
        <v>176</v>
      </c>
      <c r="AD334" s="456"/>
      <c r="AE334" s="457"/>
    </row>
    <row r="335" spans="1:31" ht="15.75" customHeight="1" thickBot="1">
      <c r="A335" s="5">
        <v>31</v>
      </c>
      <c r="B335" s="49">
        <f>รายชื่อ!F335</f>
        <v>0</v>
      </c>
      <c r="C335" s="144"/>
      <c r="D335" s="145"/>
      <c r="E335" s="145"/>
      <c r="F335" s="145"/>
      <c r="G335" s="145"/>
      <c r="H335" s="145"/>
      <c r="I335" s="145"/>
      <c r="J335" s="146"/>
      <c r="K335" s="76"/>
      <c r="L335" s="165"/>
      <c r="N335" s="210">
        <v>4</v>
      </c>
      <c r="O335" s="449" t="s">
        <v>177</v>
      </c>
      <c r="P335" s="450"/>
      <c r="Q335" s="451"/>
      <c r="R335" s="5">
        <v>31</v>
      </c>
      <c r="S335" s="13">
        <f>รายชื่อ!F335</f>
        <v>0</v>
      </c>
      <c r="T335" s="144"/>
      <c r="U335" s="145"/>
      <c r="V335" s="145"/>
      <c r="W335" s="145"/>
      <c r="X335" s="146"/>
      <c r="Y335" s="76"/>
      <c r="Z335" s="147"/>
      <c r="AB335" s="210">
        <v>4</v>
      </c>
      <c r="AC335" s="449" t="s">
        <v>177</v>
      </c>
      <c r="AD335" s="450"/>
      <c r="AE335" s="451"/>
    </row>
    <row r="336" spans="1:31" ht="15.75" customHeight="1">
      <c r="A336" s="5">
        <v>32</v>
      </c>
      <c r="B336" s="49">
        <f>รายชื่อ!F336</f>
        <v>0</v>
      </c>
      <c r="C336" s="144"/>
      <c r="D336" s="145"/>
      <c r="E336" s="145"/>
      <c r="F336" s="145"/>
      <c r="G336" s="145"/>
      <c r="H336" s="145"/>
      <c r="I336" s="145"/>
      <c r="J336" s="146"/>
      <c r="K336" s="76"/>
      <c r="L336" s="165"/>
      <c r="N336" s="438">
        <v>5</v>
      </c>
      <c r="O336" s="452" t="s">
        <v>178</v>
      </c>
      <c r="P336" s="453"/>
      <c r="Q336" s="454"/>
      <c r="R336" s="5">
        <v>32</v>
      </c>
      <c r="S336" s="13">
        <f>รายชื่อ!F336</f>
        <v>0</v>
      </c>
      <c r="T336" s="144"/>
      <c r="U336" s="145"/>
      <c r="V336" s="145"/>
      <c r="W336" s="145"/>
      <c r="X336" s="146"/>
      <c r="Y336" s="76"/>
      <c r="Z336" s="147"/>
      <c r="AB336" s="438">
        <v>5</v>
      </c>
      <c r="AC336" s="452" t="s">
        <v>178</v>
      </c>
      <c r="AD336" s="453"/>
      <c r="AE336" s="454"/>
    </row>
    <row r="337" spans="1:31" ht="15.75" customHeight="1" thickBot="1">
      <c r="A337" s="5">
        <v>33</v>
      </c>
      <c r="B337" s="49">
        <f>รายชื่อ!F337</f>
        <v>0</v>
      </c>
      <c r="C337" s="144"/>
      <c r="D337" s="145"/>
      <c r="E337" s="145"/>
      <c r="F337" s="145"/>
      <c r="G337" s="145"/>
      <c r="H337" s="145"/>
      <c r="I337" s="145"/>
      <c r="J337" s="146"/>
      <c r="K337" s="76"/>
      <c r="L337" s="165"/>
      <c r="N337" s="439"/>
      <c r="O337" s="455" t="s">
        <v>179</v>
      </c>
      <c r="P337" s="456"/>
      <c r="Q337" s="457"/>
      <c r="R337" s="5">
        <v>33</v>
      </c>
      <c r="S337" s="13">
        <f>รายชื่อ!F337</f>
        <v>0</v>
      </c>
      <c r="T337" s="144"/>
      <c r="U337" s="145"/>
      <c r="V337" s="145"/>
      <c r="W337" s="145"/>
      <c r="X337" s="146"/>
      <c r="Y337" s="76"/>
      <c r="Z337" s="147"/>
      <c r="AB337" s="439"/>
      <c r="AC337" s="455" t="s">
        <v>179</v>
      </c>
      <c r="AD337" s="456"/>
      <c r="AE337" s="457"/>
    </row>
    <row r="338" spans="1:31" ht="15.75" customHeight="1" thickBot="1">
      <c r="A338" s="5">
        <v>34</v>
      </c>
      <c r="B338" s="49">
        <f>รายชื่อ!F338</f>
        <v>0</v>
      </c>
      <c r="C338" s="144"/>
      <c r="D338" s="145"/>
      <c r="E338" s="145"/>
      <c r="F338" s="145"/>
      <c r="G338" s="145"/>
      <c r="H338" s="145"/>
      <c r="I338" s="145"/>
      <c r="J338" s="146"/>
      <c r="K338" s="76"/>
      <c r="L338" s="165"/>
      <c r="N338" s="211"/>
      <c r="O338" s="458" t="s">
        <v>181</v>
      </c>
      <c r="P338" s="459"/>
      <c r="Q338" s="460"/>
      <c r="R338" s="5">
        <v>34</v>
      </c>
      <c r="S338" s="13">
        <f>รายชื่อ!F338</f>
        <v>0</v>
      </c>
      <c r="T338" s="144"/>
      <c r="U338" s="145"/>
      <c r="V338" s="145"/>
      <c r="W338" s="145"/>
      <c r="X338" s="146"/>
      <c r="Y338" s="76"/>
      <c r="Z338" s="147"/>
      <c r="AB338" s="211"/>
      <c r="AC338" s="458" t="s">
        <v>181</v>
      </c>
      <c r="AD338" s="459"/>
      <c r="AE338" s="460"/>
    </row>
    <row r="339" spans="1:31" ht="15.75" customHeight="1">
      <c r="A339" s="5">
        <v>35</v>
      </c>
      <c r="B339" s="49">
        <f>รายชื่อ!F339</f>
        <v>0</v>
      </c>
      <c r="C339" s="144"/>
      <c r="D339" s="145"/>
      <c r="E339" s="145"/>
      <c r="F339" s="145"/>
      <c r="G339" s="145"/>
      <c r="H339" s="145"/>
      <c r="I339" s="145"/>
      <c r="J339" s="146"/>
      <c r="K339" s="76"/>
      <c r="L339" s="165"/>
      <c r="N339" s="438">
        <v>1</v>
      </c>
      <c r="O339" s="461" t="s">
        <v>182</v>
      </c>
      <c r="P339" s="462"/>
      <c r="Q339" s="463"/>
      <c r="R339" s="5">
        <v>35</v>
      </c>
      <c r="S339" s="13">
        <f>รายชื่อ!F339</f>
        <v>0</v>
      </c>
      <c r="T339" s="144"/>
      <c r="U339" s="145"/>
      <c r="V339" s="145"/>
      <c r="W339" s="145"/>
      <c r="X339" s="146"/>
      <c r="Y339" s="76"/>
      <c r="Z339" s="147"/>
      <c r="AB339" s="438">
        <v>1</v>
      </c>
      <c r="AC339" s="461" t="s">
        <v>182</v>
      </c>
      <c r="AD339" s="462"/>
      <c r="AE339" s="463"/>
    </row>
    <row r="340" spans="1:31" ht="15.75" customHeight="1" thickBot="1">
      <c r="A340" s="5">
        <v>36</v>
      </c>
      <c r="B340" s="49">
        <f>รายชื่อ!F340</f>
        <v>0</v>
      </c>
      <c r="C340" s="144"/>
      <c r="D340" s="145"/>
      <c r="E340" s="145"/>
      <c r="F340" s="145"/>
      <c r="G340" s="145"/>
      <c r="H340" s="145"/>
      <c r="I340" s="145"/>
      <c r="J340" s="146"/>
      <c r="K340" s="76"/>
      <c r="L340" s="165"/>
      <c r="N340" s="439"/>
      <c r="O340" s="455" t="s">
        <v>183</v>
      </c>
      <c r="P340" s="456"/>
      <c r="Q340" s="457"/>
      <c r="R340" s="5">
        <v>36</v>
      </c>
      <c r="S340" s="13">
        <f>รายชื่อ!F340</f>
        <v>0</v>
      </c>
      <c r="T340" s="144"/>
      <c r="U340" s="145"/>
      <c r="V340" s="145"/>
      <c r="W340" s="145"/>
      <c r="X340" s="146"/>
      <c r="Y340" s="76"/>
      <c r="Z340" s="147"/>
      <c r="AB340" s="439"/>
      <c r="AC340" s="455" t="s">
        <v>183</v>
      </c>
      <c r="AD340" s="456"/>
      <c r="AE340" s="457"/>
    </row>
    <row r="341" spans="1:31" ht="15.75" customHeight="1" thickBot="1">
      <c r="A341" s="5">
        <v>37</v>
      </c>
      <c r="B341" s="49">
        <f>รายชื่อ!F341</f>
        <v>0</v>
      </c>
      <c r="C341" s="144"/>
      <c r="D341" s="145"/>
      <c r="E341" s="145"/>
      <c r="F341" s="145"/>
      <c r="G341" s="145"/>
      <c r="H341" s="145"/>
      <c r="I341" s="145"/>
      <c r="J341" s="146"/>
      <c r="K341" s="76"/>
      <c r="L341" s="165"/>
      <c r="N341" s="210">
        <v>2</v>
      </c>
      <c r="O341" s="449" t="s">
        <v>184</v>
      </c>
      <c r="P341" s="450"/>
      <c r="Q341" s="451"/>
      <c r="R341" s="5">
        <v>37</v>
      </c>
      <c r="S341" s="13">
        <f>รายชื่อ!F341</f>
        <v>0</v>
      </c>
      <c r="T341" s="144"/>
      <c r="U341" s="145"/>
      <c r="V341" s="145"/>
      <c r="W341" s="145"/>
      <c r="X341" s="146"/>
      <c r="Y341" s="76"/>
      <c r="Z341" s="147"/>
      <c r="AB341" s="210">
        <v>2</v>
      </c>
      <c r="AC341" s="449" t="s">
        <v>184</v>
      </c>
      <c r="AD341" s="450"/>
      <c r="AE341" s="451"/>
    </row>
    <row r="342" spans="1:31" ht="15.75" customHeight="1">
      <c r="A342" s="5">
        <v>38</v>
      </c>
      <c r="B342" s="49">
        <f>รายชื่อ!F342</f>
        <v>0</v>
      </c>
      <c r="C342" s="144"/>
      <c r="D342" s="145"/>
      <c r="E342" s="145"/>
      <c r="F342" s="145"/>
      <c r="G342" s="145"/>
      <c r="H342" s="145"/>
      <c r="I342" s="145"/>
      <c r="J342" s="146"/>
      <c r="K342" s="76"/>
      <c r="L342" s="165"/>
      <c r="N342" s="438">
        <v>3</v>
      </c>
      <c r="O342" s="440" t="s">
        <v>185</v>
      </c>
      <c r="P342" s="441"/>
      <c r="Q342" s="442"/>
      <c r="R342" s="5">
        <v>38</v>
      </c>
      <c r="S342" s="13">
        <f>รายชื่อ!F342</f>
        <v>0</v>
      </c>
      <c r="T342" s="144"/>
      <c r="U342" s="145"/>
      <c r="V342" s="145"/>
      <c r="W342" s="145"/>
      <c r="X342" s="146"/>
      <c r="Y342" s="76"/>
      <c r="Z342" s="147"/>
      <c r="AB342" s="438">
        <v>3</v>
      </c>
      <c r="AC342" s="440" t="s">
        <v>185</v>
      </c>
      <c r="AD342" s="441"/>
      <c r="AE342" s="442"/>
    </row>
    <row r="343" spans="1:31" ht="15.75" customHeight="1" thickBot="1">
      <c r="A343" s="5">
        <v>39</v>
      </c>
      <c r="B343" s="49">
        <f>รายชื่อ!F343</f>
        <v>0</v>
      </c>
      <c r="C343" s="144"/>
      <c r="D343" s="145"/>
      <c r="E343" s="145"/>
      <c r="F343" s="145"/>
      <c r="G343" s="145"/>
      <c r="H343" s="145"/>
      <c r="I343" s="145"/>
      <c r="J343" s="146"/>
      <c r="K343" s="76"/>
      <c r="L343" s="165"/>
      <c r="N343" s="439"/>
      <c r="O343" s="443" t="s">
        <v>186</v>
      </c>
      <c r="P343" s="444"/>
      <c r="Q343" s="445"/>
      <c r="R343" s="5">
        <v>39</v>
      </c>
      <c r="S343" s="13">
        <f>รายชื่อ!F343</f>
        <v>0</v>
      </c>
      <c r="T343" s="144"/>
      <c r="U343" s="145"/>
      <c r="V343" s="145"/>
      <c r="W343" s="145"/>
      <c r="X343" s="146"/>
      <c r="Y343" s="76"/>
      <c r="Z343" s="147"/>
      <c r="AB343" s="439"/>
      <c r="AC343" s="443" t="s">
        <v>186</v>
      </c>
      <c r="AD343" s="444"/>
      <c r="AE343" s="445"/>
    </row>
    <row r="344" spans="1:31" ht="15.75" customHeight="1" thickBot="1">
      <c r="A344" s="5">
        <v>40</v>
      </c>
      <c r="B344" s="49">
        <f>รายชื่อ!F344</f>
        <v>0</v>
      </c>
      <c r="C344" s="144"/>
      <c r="D344" s="145"/>
      <c r="E344" s="145"/>
      <c r="F344" s="145"/>
      <c r="G344" s="145"/>
      <c r="H344" s="145"/>
      <c r="I344" s="145"/>
      <c r="J344" s="146"/>
      <c r="K344" s="76"/>
      <c r="L344" s="165"/>
      <c r="N344" s="210">
        <v>4</v>
      </c>
      <c r="O344" s="446" t="s">
        <v>187</v>
      </c>
      <c r="P344" s="447"/>
      <c r="Q344" s="448"/>
      <c r="R344" s="5">
        <v>40</v>
      </c>
      <c r="S344" s="13">
        <f>รายชื่อ!F344</f>
        <v>0</v>
      </c>
      <c r="T344" s="144"/>
      <c r="U344" s="145"/>
      <c r="V344" s="145"/>
      <c r="W344" s="145"/>
      <c r="X344" s="146"/>
      <c r="Y344" s="76"/>
      <c r="Z344" s="147"/>
      <c r="AB344" s="210">
        <v>4</v>
      </c>
      <c r="AC344" s="446" t="s">
        <v>187</v>
      </c>
      <c r="AD344" s="447"/>
      <c r="AE344" s="448"/>
    </row>
    <row r="345" spans="1:31" ht="15.75" customHeight="1">
      <c r="A345" s="5">
        <v>41</v>
      </c>
      <c r="B345" s="49">
        <f>รายชื่อ!F345</f>
        <v>0</v>
      </c>
      <c r="C345" s="144"/>
      <c r="D345" s="145"/>
      <c r="E345" s="145"/>
      <c r="F345" s="145"/>
      <c r="G345" s="145"/>
      <c r="H345" s="145"/>
      <c r="I345" s="145"/>
      <c r="J345" s="146"/>
      <c r="K345" s="76"/>
      <c r="L345" s="165"/>
      <c r="N345" s="438">
        <v>5</v>
      </c>
      <c r="O345" s="440" t="s">
        <v>188</v>
      </c>
      <c r="P345" s="441"/>
      <c r="Q345" s="442"/>
      <c r="R345" s="5">
        <v>41</v>
      </c>
      <c r="S345" s="13">
        <f>รายชื่อ!F345</f>
        <v>0</v>
      </c>
      <c r="T345" s="144"/>
      <c r="U345" s="145"/>
      <c r="V345" s="145"/>
      <c r="W345" s="145"/>
      <c r="X345" s="146"/>
      <c r="Y345" s="76"/>
      <c r="Z345" s="147"/>
      <c r="AB345" s="438">
        <v>5</v>
      </c>
      <c r="AC345" s="440" t="s">
        <v>188</v>
      </c>
      <c r="AD345" s="441"/>
      <c r="AE345" s="442"/>
    </row>
    <row r="346" spans="1:31" ht="15.75" customHeight="1" thickBot="1">
      <c r="A346" s="5">
        <v>42</v>
      </c>
      <c r="B346" s="49">
        <f>รายชื่อ!F346</f>
        <v>0</v>
      </c>
      <c r="C346" s="144"/>
      <c r="D346" s="145"/>
      <c r="E346" s="145"/>
      <c r="F346" s="145"/>
      <c r="G346" s="145"/>
      <c r="H346" s="145"/>
      <c r="I346" s="145"/>
      <c r="J346" s="146"/>
      <c r="K346" s="76"/>
      <c r="L346" s="165"/>
      <c r="N346" s="439"/>
      <c r="O346" s="443" t="s">
        <v>189</v>
      </c>
      <c r="P346" s="444"/>
      <c r="Q346" s="445"/>
      <c r="R346" s="5">
        <v>42</v>
      </c>
      <c r="S346" s="13">
        <f>รายชื่อ!F346</f>
        <v>0</v>
      </c>
      <c r="T346" s="144"/>
      <c r="U346" s="145"/>
      <c r="V346" s="145"/>
      <c r="W346" s="145"/>
      <c r="X346" s="146"/>
      <c r="Y346" s="76"/>
      <c r="Z346" s="147"/>
      <c r="AB346" s="439"/>
      <c r="AC346" s="443" t="s">
        <v>189</v>
      </c>
      <c r="AD346" s="444"/>
      <c r="AE346" s="445"/>
    </row>
    <row r="347" spans="1:31" ht="15.75" customHeight="1">
      <c r="A347" s="5">
        <v>43</v>
      </c>
      <c r="B347" s="49">
        <f>รายชื่อ!F347</f>
        <v>0</v>
      </c>
      <c r="C347" s="144"/>
      <c r="D347" s="145"/>
      <c r="E347" s="145"/>
      <c r="F347" s="145"/>
      <c r="G347" s="145"/>
      <c r="H347" s="145"/>
      <c r="I347" s="145"/>
      <c r="J347" s="146"/>
      <c r="K347" s="76"/>
      <c r="L347" s="165"/>
      <c r="R347" s="5">
        <v>43</v>
      </c>
      <c r="S347" s="13">
        <f>รายชื่อ!F347</f>
        <v>0</v>
      </c>
      <c r="T347" s="144"/>
      <c r="U347" s="145"/>
      <c r="V347" s="145"/>
      <c r="W347" s="145"/>
      <c r="X347" s="146"/>
      <c r="Y347" s="76"/>
      <c r="Z347" s="147"/>
    </row>
    <row r="348" spans="1:31" ht="15.75" customHeight="1">
      <c r="A348" s="5">
        <v>44</v>
      </c>
      <c r="B348" s="49">
        <f>รายชื่อ!F348</f>
        <v>0</v>
      </c>
      <c r="C348" s="144"/>
      <c r="D348" s="145"/>
      <c r="E348" s="145"/>
      <c r="F348" s="145"/>
      <c r="G348" s="145"/>
      <c r="H348" s="145"/>
      <c r="I348" s="145"/>
      <c r="J348" s="146"/>
      <c r="K348" s="76"/>
      <c r="L348" s="165"/>
      <c r="R348" s="5">
        <v>44</v>
      </c>
      <c r="S348" s="13">
        <f>รายชื่อ!F348</f>
        <v>0</v>
      </c>
      <c r="T348" s="144"/>
      <c r="U348" s="145"/>
      <c r="V348" s="145"/>
      <c r="W348" s="145"/>
      <c r="X348" s="146"/>
      <c r="Y348" s="76"/>
      <c r="Z348" s="147"/>
    </row>
    <row r="349" spans="1:31" ht="15.75" customHeight="1">
      <c r="A349" s="5">
        <v>45</v>
      </c>
      <c r="B349" s="49">
        <f>รายชื่อ!F349</f>
        <v>0</v>
      </c>
      <c r="C349" s="144"/>
      <c r="D349" s="145"/>
      <c r="E349" s="145"/>
      <c r="F349" s="145"/>
      <c r="G349" s="145"/>
      <c r="H349" s="145"/>
      <c r="I349" s="145"/>
      <c r="J349" s="146"/>
      <c r="K349" s="76"/>
      <c r="L349" s="165"/>
      <c r="R349" s="5">
        <v>45</v>
      </c>
      <c r="S349" s="13">
        <f>รายชื่อ!F349</f>
        <v>0</v>
      </c>
      <c r="T349" s="144"/>
      <c r="U349" s="145"/>
      <c r="V349" s="145"/>
      <c r="W349" s="145"/>
      <c r="X349" s="146"/>
      <c r="Y349" s="76"/>
      <c r="Z349" s="147"/>
    </row>
    <row r="350" spans="1:31" ht="15.75" customHeight="1" thickBot="1">
      <c r="A350" s="6">
        <v>46</v>
      </c>
      <c r="B350" s="14">
        <f>รายชื่อ!F350</f>
        <v>0</v>
      </c>
      <c r="C350" s="148"/>
      <c r="D350" s="72"/>
      <c r="E350" s="72"/>
      <c r="F350" s="72"/>
      <c r="G350" s="72"/>
      <c r="H350" s="72"/>
      <c r="I350" s="72"/>
      <c r="J350" s="74"/>
      <c r="K350" s="86"/>
      <c r="L350" s="165"/>
      <c r="R350" s="6">
        <v>46</v>
      </c>
      <c r="S350" s="14">
        <f>รายชื่อ!F350</f>
        <v>0</v>
      </c>
      <c r="T350" s="148"/>
      <c r="U350" s="72"/>
      <c r="V350" s="72"/>
      <c r="W350" s="72"/>
      <c r="X350" s="73"/>
      <c r="Y350" s="86"/>
      <c r="Z350" s="149"/>
    </row>
    <row r="351" spans="1:31" ht="15.75" customHeight="1" thickBot="1">
      <c r="A351" s="54">
        <v>8</v>
      </c>
      <c r="B351" s="501" t="s">
        <v>1695</v>
      </c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205"/>
      <c r="N351" s="206"/>
      <c r="O351" s="206"/>
      <c r="P351" s="206"/>
      <c r="Q351" s="206"/>
      <c r="R351" s="486" t="s">
        <v>169</v>
      </c>
      <c r="S351" s="486"/>
      <c r="T351" s="486"/>
      <c r="U351" s="486"/>
      <c r="V351" s="486"/>
      <c r="W351" s="486"/>
      <c r="X351" s="486"/>
      <c r="Y351" s="486"/>
      <c r="Z351" s="486"/>
      <c r="AA351" s="486"/>
      <c r="AB351" s="486"/>
      <c r="AC351" s="486"/>
      <c r="AD351" s="486"/>
      <c r="AE351" s="486"/>
    </row>
    <row r="352" spans="1:31" ht="15.75" customHeight="1" thickBot="1">
      <c r="A352" s="488" t="s">
        <v>0</v>
      </c>
      <c r="B352" s="480" t="s">
        <v>2</v>
      </c>
      <c r="C352" s="491" t="s">
        <v>80</v>
      </c>
      <c r="D352" s="493" t="s">
        <v>81</v>
      </c>
      <c r="E352" s="493" t="s">
        <v>82</v>
      </c>
      <c r="F352" s="493" t="s">
        <v>83</v>
      </c>
      <c r="G352" s="493" t="s">
        <v>84</v>
      </c>
      <c r="H352" s="493" t="s">
        <v>85</v>
      </c>
      <c r="I352" s="493" t="s">
        <v>86</v>
      </c>
      <c r="J352" s="502" t="s">
        <v>87</v>
      </c>
      <c r="K352" s="405" t="s">
        <v>6</v>
      </c>
      <c r="L352" s="411" t="s">
        <v>11</v>
      </c>
      <c r="N352" s="207" t="s">
        <v>90</v>
      </c>
      <c r="O352" s="207"/>
      <c r="R352" s="496" t="s">
        <v>0</v>
      </c>
      <c r="S352" s="480" t="s">
        <v>2</v>
      </c>
      <c r="T352" s="414" t="s">
        <v>12</v>
      </c>
      <c r="U352" s="499"/>
      <c r="V352" s="499"/>
      <c r="W352" s="499"/>
      <c r="X352" s="500"/>
      <c r="Y352" s="405" t="s">
        <v>6</v>
      </c>
      <c r="Z352" s="411" t="s">
        <v>11</v>
      </c>
      <c r="AB352" s="207" t="s">
        <v>90</v>
      </c>
      <c r="AC352" s="207"/>
    </row>
    <row r="353" spans="1:31" ht="15.75" customHeight="1" thickBot="1">
      <c r="A353" s="489"/>
      <c r="B353" s="481"/>
      <c r="C353" s="492"/>
      <c r="D353" s="494"/>
      <c r="E353" s="494"/>
      <c r="F353" s="494"/>
      <c r="G353" s="494"/>
      <c r="H353" s="494"/>
      <c r="I353" s="494"/>
      <c r="J353" s="503"/>
      <c r="K353" s="495"/>
      <c r="L353" s="412"/>
      <c r="N353" s="478" t="s">
        <v>91</v>
      </c>
      <c r="O353" s="479"/>
      <c r="P353" s="478" t="s">
        <v>92</v>
      </c>
      <c r="Q353" s="479"/>
      <c r="R353" s="497"/>
      <c r="S353" s="481"/>
      <c r="T353" s="16" t="s">
        <v>190</v>
      </c>
      <c r="U353" s="16" t="s">
        <v>191</v>
      </c>
      <c r="V353" s="16" t="s">
        <v>192</v>
      </c>
      <c r="W353" s="16" t="s">
        <v>193</v>
      </c>
      <c r="X353" s="16" t="s">
        <v>194</v>
      </c>
      <c r="Y353" s="495"/>
      <c r="Z353" s="412"/>
      <c r="AB353" s="478" t="s">
        <v>91</v>
      </c>
      <c r="AC353" s="479"/>
      <c r="AD353" s="478" t="s">
        <v>92</v>
      </c>
      <c r="AE353" s="479"/>
    </row>
    <row r="354" spans="1:31" ht="15.75" customHeight="1" thickBot="1">
      <c r="A354" s="490"/>
      <c r="B354" s="482"/>
      <c r="C354" s="8">
        <v>3</v>
      </c>
      <c r="D354" s="9">
        <v>3</v>
      </c>
      <c r="E354" s="9">
        <v>3</v>
      </c>
      <c r="F354" s="9">
        <v>3</v>
      </c>
      <c r="G354" s="9">
        <v>3</v>
      </c>
      <c r="H354" s="9">
        <v>3</v>
      </c>
      <c r="I354" s="9">
        <v>3</v>
      </c>
      <c r="J354" s="10">
        <v>3</v>
      </c>
      <c r="K354" s="6">
        <f>SUM(C354:J354)</f>
        <v>24</v>
      </c>
      <c r="L354" s="487"/>
      <c r="N354" s="468" t="s">
        <v>93</v>
      </c>
      <c r="O354" s="469"/>
      <c r="P354" s="461" t="s">
        <v>112</v>
      </c>
      <c r="Q354" s="463"/>
      <c r="R354" s="498"/>
      <c r="S354" s="482"/>
      <c r="T354" s="11">
        <v>3</v>
      </c>
      <c r="U354" s="3">
        <v>3</v>
      </c>
      <c r="V354" s="3">
        <v>3</v>
      </c>
      <c r="W354" s="3">
        <v>3</v>
      </c>
      <c r="X354" s="4">
        <v>3</v>
      </c>
      <c r="Y354" s="6">
        <f>SUM(T354:X354)</f>
        <v>15</v>
      </c>
      <c r="Z354" s="487"/>
      <c r="AB354" s="468" t="s">
        <v>93</v>
      </c>
      <c r="AC354" s="469"/>
      <c r="AD354" s="461" t="s">
        <v>112</v>
      </c>
      <c r="AE354" s="463"/>
    </row>
    <row r="355" spans="1:31" ht="15.75" customHeight="1" thickBot="1">
      <c r="A355" s="35">
        <v>1</v>
      </c>
      <c r="B355" s="49">
        <f>รายชื่อ!F355</f>
        <v>0</v>
      </c>
      <c r="C355" s="140"/>
      <c r="D355" s="141"/>
      <c r="E355" s="141"/>
      <c r="F355" s="141"/>
      <c r="G355" s="141"/>
      <c r="H355" s="141"/>
      <c r="I355" s="141"/>
      <c r="J355" s="142"/>
      <c r="K355" s="81"/>
      <c r="L355" s="165"/>
      <c r="N355" s="470"/>
      <c r="O355" s="471"/>
      <c r="P355" s="455" t="s">
        <v>113</v>
      </c>
      <c r="Q355" s="457"/>
      <c r="R355" s="35">
        <v>1</v>
      </c>
      <c r="S355" s="12">
        <f>รายชื่อ!F355</f>
        <v>0</v>
      </c>
      <c r="T355" s="150"/>
      <c r="U355" s="151"/>
      <c r="V355" s="151"/>
      <c r="W355" s="151"/>
      <c r="X355" s="152"/>
      <c r="Y355" s="81"/>
      <c r="Z355" s="143"/>
      <c r="AB355" s="470"/>
      <c r="AC355" s="471"/>
      <c r="AD355" s="455" t="s">
        <v>113</v>
      </c>
      <c r="AE355" s="457"/>
    </row>
    <row r="356" spans="1:31" ht="15.75" customHeight="1">
      <c r="A356" s="5">
        <v>2</v>
      </c>
      <c r="B356" s="49">
        <f>รายชื่อ!F356</f>
        <v>0</v>
      </c>
      <c r="C356" s="144"/>
      <c r="D356" s="145"/>
      <c r="E356" s="145"/>
      <c r="F356" s="145"/>
      <c r="G356" s="145"/>
      <c r="H356" s="145"/>
      <c r="I356" s="145"/>
      <c r="J356" s="146"/>
      <c r="K356" s="76"/>
      <c r="L356" s="165"/>
      <c r="N356" s="468" t="s">
        <v>94</v>
      </c>
      <c r="O356" s="469"/>
      <c r="P356" s="461" t="s">
        <v>95</v>
      </c>
      <c r="Q356" s="463"/>
      <c r="R356" s="5">
        <v>2</v>
      </c>
      <c r="S356" s="13">
        <f>รายชื่อ!F356</f>
        <v>0</v>
      </c>
      <c r="T356" s="144"/>
      <c r="U356" s="145"/>
      <c r="V356" s="145"/>
      <c r="W356" s="145"/>
      <c r="X356" s="146"/>
      <c r="Y356" s="76"/>
      <c r="Z356" s="147"/>
      <c r="AB356" s="468" t="s">
        <v>94</v>
      </c>
      <c r="AC356" s="469"/>
      <c r="AD356" s="461" t="s">
        <v>95</v>
      </c>
      <c r="AE356" s="463"/>
    </row>
    <row r="357" spans="1:31" ht="15.75" customHeight="1">
      <c r="A357" s="5">
        <v>3</v>
      </c>
      <c r="B357" s="49">
        <f>รายชื่อ!F357</f>
        <v>0</v>
      </c>
      <c r="C357" s="144"/>
      <c r="D357" s="145"/>
      <c r="E357" s="145"/>
      <c r="F357" s="145"/>
      <c r="G357" s="145"/>
      <c r="H357" s="145"/>
      <c r="I357" s="145"/>
      <c r="J357" s="146"/>
      <c r="K357" s="76"/>
      <c r="L357" s="165"/>
      <c r="N357" s="472"/>
      <c r="O357" s="473"/>
      <c r="P357" s="476" t="s">
        <v>114</v>
      </c>
      <c r="Q357" s="477"/>
      <c r="R357" s="5">
        <v>3</v>
      </c>
      <c r="S357" s="13">
        <f>รายชื่อ!F357</f>
        <v>0</v>
      </c>
      <c r="T357" s="144"/>
      <c r="U357" s="145"/>
      <c r="V357" s="145"/>
      <c r="W357" s="145"/>
      <c r="X357" s="146"/>
      <c r="Y357" s="76"/>
      <c r="Z357" s="147"/>
      <c r="AB357" s="472"/>
      <c r="AC357" s="473"/>
      <c r="AD357" s="476" t="s">
        <v>114</v>
      </c>
      <c r="AE357" s="477"/>
    </row>
    <row r="358" spans="1:31" ht="15.75" customHeight="1">
      <c r="A358" s="5">
        <v>4</v>
      </c>
      <c r="B358" s="49">
        <f>รายชื่อ!F358</f>
        <v>0</v>
      </c>
      <c r="C358" s="144"/>
      <c r="D358" s="145"/>
      <c r="E358" s="145"/>
      <c r="F358" s="145"/>
      <c r="G358" s="145"/>
      <c r="H358" s="145"/>
      <c r="I358" s="145"/>
      <c r="J358" s="146"/>
      <c r="K358" s="76"/>
      <c r="L358" s="165"/>
      <c r="N358" s="472"/>
      <c r="O358" s="473"/>
      <c r="P358" s="476" t="s">
        <v>96</v>
      </c>
      <c r="Q358" s="477"/>
      <c r="R358" s="5">
        <v>4</v>
      </c>
      <c r="S358" s="13">
        <f>รายชื่อ!F358</f>
        <v>0</v>
      </c>
      <c r="T358" s="144"/>
      <c r="U358" s="145"/>
      <c r="V358" s="145"/>
      <c r="W358" s="145"/>
      <c r="X358" s="146"/>
      <c r="Y358" s="76"/>
      <c r="Z358" s="147"/>
      <c r="AB358" s="472"/>
      <c r="AC358" s="473"/>
      <c r="AD358" s="476" t="s">
        <v>96</v>
      </c>
      <c r="AE358" s="477"/>
    </row>
    <row r="359" spans="1:31" ht="15.75" customHeight="1">
      <c r="A359" s="5">
        <v>5</v>
      </c>
      <c r="B359" s="49">
        <f>รายชื่อ!F359</f>
        <v>0</v>
      </c>
      <c r="C359" s="144"/>
      <c r="D359" s="145"/>
      <c r="E359" s="145"/>
      <c r="F359" s="145"/>
      <c r="G359" s="145"/>
      <c r="H359" s="145"/>
      <c r="I359" s="145"/>
      <c r="J359" s="146"/>
      <c r="K359" s="76"/>
      <c r="L359" s="165"/>
      <c r="N359" s="472"/>
      <c r="O359" s="473"/>
      <c r="P359" s="476" t="s">
        <v>97</v>
      </c>
      <c r="Q359" s="477"/>
      <c r="R359" s="5">
        <v>5</v>
      </c>
      <c r="S359" s="13">
        <f>รายชื่อ!F359</f>
        <v>0</v>
      </c>
      <c r="T359" s="144"/>
      <c r="U359" s="145"/>
      <c r="V359" s="145"/>
      <c r="W359" s="145"/>
      <c r="X359" s="146"/>
      <c r="Y359" s="76"/>
      <c r="Z359" s="147"/>
      <c r="AB359" s="472"/>
      <c r="AC359" s="473"/>
      <c r="AD359" s="476" t="s">
        <v>97</v>
      </c>
      <c r="AE359" s="477"/>
    </row>
    <row r="360" spans="1:31" ht="15.75" customHeight="1" thickBot="1">
      <c r="A360" s="5">
        <v>6</v>
      </c>
      <c r="B360" s="49">
        <f>รายชื่อ!F360</f>
        <v>0</v>
      </c>
      <c r="C360" s="144"/>
      <c r="D360" s="145"/>
      <c r="E360" s="145"/>
      <c r="F360" s="145"/>
      <c r="G360" s="145"/>
      <c r="H360" s="145"/>
      <c r="I360" s="145"/>
      <c r="J360" s="146"/>
      <c r="K360" s="76"/>
      <c r="L360" s="165"/>
      <c r="N360" s="470"/>
      <c r="O360" s="471"/>
      <c r="P360" s="455" t="s">
        <v>115</v>
      </c>
      <c r="Q360" s="457"/>
      <c r="R360" s="5">
        <v>6</v>
      </c>
      <c r="S360" s="13">
        <f>รายชื่อ!F360</f>
        <v>0</v>
      </c>
      <c r="T360" s="144"/>
      <c r="U360" s="145"/>
      <c r="V360" s="145"/>
      <c r="W360" s="145"/>
      <c r="X360" s="146"/>
      <c r="Y360" s="76"/>
      <c r="Z360" s="147"/>
      <c r="AB360" s="470"/>
      <c r="AC360" s="471"/>
      <c r="AD360" s="455" t="s">
        <v>115</v>
      </c>
      <c r="AE360" s="457"/>
    </row>
    <row r="361" spans="1:31" ht="15.75" customHeight="1">
      <c r="A361" s="5">
        <v>7</v>
      </c>
      <c r="B361" s="49">
        <f>รายชื่อ!F361</f>
        <v>0</v>
      </c>
      <c r="C361" s="144"/>
      <c r="D361" s="145"/>
      <c r="E361" s="145"/>
      <c r="F361" s="145"/>
      <c r="G361" s="145"/>
      <c r="H361" s="145"/>
      <c r="I361" s="145"/>
      <c r="J361" s="146"/>
      <c r="K361" s="76"/>
      <c r="L361" s="165"/>
      <c r="N361" s="468" t="s">
        <v>98</v>
      </c>
      <c r="O361" s="469"/>
      <c r="P361" s="461" t="s">
        <v>99</v>
      </c>
      <c r="Q361" s="463"/>
      <c r="R361" s="5">
        <v>7</v>
      </c>
      <c r="S361" s="13">
        <f>รายชื่อ!F361</f>
        <v>0</v>
      </c>
      <c r="T361" s="144"/>
      <c r="U361" s="145"/>
      <c r="V361" s="145"/>
      <c r="W361" s="145"/>
      <c r="X361" s="146"/>
      <c r="Y361" s="76"/>
      <c r="Z361" s="147"/>
      <c r="AB361" s="468" t="s">
        <v>98</v>
      </c>
      <c r="AC361" s="469"/>
      <c r="AD361" s="461" t="s">
        <v>99</v>
      </c>
      <c r="AE361" s="463"/>
    </row>
    <row r="362" spans="1:31" ht="15.75" customHeight="1">
      <c r="A362" s="5">
        <v>8</v>
      </c>
      <c r="B362" s="49">
        <f>รายชื่อ!F362</f>
        <v>0</v>
      </c>
      <c r="C362" s="144"/>
      <c r="D362" s="145"/>
      <c r="E362" s="145"/>
      <c r="F362" s="145"/>
      <c r="G362" s="145"/>
      <c r="H362" s="145"/>
      <c r="I362" s="145"/>
      <c r="J362" s="146"/>
      <c r="K362" s="76"/>
      <c r="L362" s="165"/>
      <c r="N362" s="472"/>
      <c r="O362" s="473"/>
      <c r="P362" s="476" t="s">
        <v>100</v>
      </c>
      <c r="Q362" s="477"/>
      <c r="R362" s="5">
        <v>8</v>
      </c>
      <c r="S362" s="13">
        <f>รายชื่อ!F362</f>
        <v>0</v>
      </c>
      <c r="T362" s="144"/>
      <c r="U362" s="145"/>
      <c r="V362" s="145"/>
      <c r="W362" s="145"/>
      <c r="X362" s="146"/>
      <c r="Y362" s="76"/>
      <c r="Z362" s="147"/>
      <c r="AB362" s="472"/>
      <c r="AC362" s="473"/>
      <c r="AD362" s="476" t="s">
        <v>100</v>
      </c>
      <c r="AE362" s="477"/>
    </row>
    <row r="363" spans="1:31" ht="15.75" customHeight="1" thickBot="1">
      <c r="A363" s="5">
        <v>9</v>
      </c>
      <c r="B363" s="49">
        <f>รายชื่อ!F363</f>
        <v>0</v>
      </c>
      <c r="C363" s="144"/>
      <c r="D363" s="145"/>
      <c r="E363" s="145"/>
      <c r="F363" s="145"/>
      <c r="G363" s="145"/>
      <c r="H363" s="145"/>
      <c r="I363" s="145"/>
      <c r="J363" s="146"/>
      <c r="K363" s="76"/>
      <c r="L363" s="165"/>
      <c r="N363" s="470"/>
      <c r="O363" s="471"/>
      <c r="P363" s="455" t="s">
        <v>116</v>
      </c>
      <c r="Q363" s="457"/>
      <c r="R363" s="5">
        <v>9</v>
      </c>
      <c r="S363" s="13">
        <f>รายชื่อ!F363</f>
        <v>0</v>
      </c>
      <c r="T363" s="144"/>
      <c r="U363" s="145"/>
      <c r="V363" s="145"/>
      <c r="W363" s="145"/>
      <c r="X363" s="146"/>
      <c r="Y363" s="76"/>
      <c r="Z363" s="147"/>
      <c r="AB363" s="470"/>
      <c r="AC363" s="471"/>
      <c r="AD363" s="455" t="s">
        <v>116</v>
      </c>
      <c r="AE363" s="457"/>
    </row>
    <row r="364" spans="1:31" ht="15.75" customHeight="1" thickBot="1">
      <c r="A364" s="5">
        <v>10</v>
      </c>
      <c r="B364" s="49">
        <f>รายชื่อ!F364</f>
        <v>0</v>
      </c>
      <c r="C364" s="144"/>
      <c r="D364" s="145"/>
      <c r="E364" s="145"/>
      <c r="F364" s="145"/>
      <c r="G364" s="145"/>
      <c r="H364" s="145"/>
      <c r="I364" s="145"/>
      <c r="J364" s="146"/>
      <c r="K364" s="76"/>
      <c r="L364" s="165"/>
      <c r="N364" s="458" t="s">
        <v>101</v>
      </c>
      <c r="O364" s="460"/>
      <c r="P364" s="449" t="s">
        <v>102</v>
      </c>
      <c r="Q364" s="451"/>
      <c r="R364" s="5">
        <v>10</v>
      </c>
      <c r="S364" s="13">
        <f>รายชื่อ!F364</f>
        <v>0</v>
      </c>
      <c r="T364" s="144"/>
      <c r="U364" s="145"/>
      <c r="V364" s="145"/>
      <c r="W364" s="145"/>
      <c r="X364" s="146"/>
      <c r="Y364" s="76"/>
      <c r="Z364" s="147"/>
      <c r="AB364" s="458" t="s">
        <v>101</v>
      </c>
      <c r="AC364" s="460"/>
      <c r="AD364" s="449" t="s">
        <v>102</v>
      </c>
      <c r="AE364" s="451"/>
    </row>
    <row r="365" spans="1:31" ht="15.75" customHeight="1">
      <c r="A365" s="5">
        <v>11</v>
      </c>
      <c r="B365" s="49">
        <f>รายชื่อ!F365</f>
        <v>0</v>
      </c>
      <c r="C365" s="144"/>
      <c r="D365" s="145"/>
      <c r="E365" s="145"/>
      <c r="F365" s="145"/>
      <c r="G365" s="145"/>
      <c r="H365" s="145"/>
      <c r="I365" s="145"/>
      <c r="J365" s="146"/>
      <c r="K365" s="76"/>
      <c r="L365" s="165"/>
      <c r="R365" s="5">
        <v>11</v>
      </c>
      <c r="S365" s="13">
        <f>รายชื่อ!F365</f>
        <v>0</v>
      </c>
      <c r="T365" s="144"/>
      <c r="U365" s="145"/>
      <c r="V365" s="145"/>
      <c r="W365" s="145"/>
      <c r="X365" s="146"/>
      <c r="Y365" s="76"/>
      <c r="Z365" s="147"/>
    </row>
    <row r="366" spans="1:31" ht="15.75" customHeight="1" thickBot="1">
      <c r="A366" s="5">
        <v>12</v>
      </c>
      <c r="B366" s="49">
        <f>รายชื่อ!F366</f>
        <v>0</v>
      </c>
      <c r="C366" s="144"/>
      <c r="D366" s="145"/>
      <c r="E366" s="145"/>
      <c r="F366" s="145"/>
      <c r="G366" s="145"/>
      <c r="H366" s="145"/>
      <c r="I366" s="145"/>
      <c r="J366" s="146"/>
      <c r="K366" s="76"/>
      <c r="L366" s="165"/>
      <c r="N366" s="207" t="s">
        <v>103</v>
      </c>
      <c r="O366" s="207"/>
      <c r="R366" s="5">
        <v>12</v>
      </c>
      <c r="S366" s="13">
        <f>รายชื่อ!F366</f>
        <v>0</v>
      </c>
      <c r="T366" s="144"/>
      <c r="U366" s="145"/>
      <c r="V366" s="145"/>
      <c r="W366" s="145"/>
      <c r="X366" s="146"/>
      <c r="Y366" s="76"/>
      <c r="Z366" s="147"/>
      <c r="AB366" s="207" t="s">
        <v>103</v>
      </c>
      <c r="AC366" s="207"/>
    </row>
    <row r="367" spans="1:31" ht="15.75" customHeight="1" thickBot="1">
      <c r="A367" s="5">
        <v>13</v>
      </c>
      <c r="B367" s="49">
        <f>รายชื่อ!F367</f>
        <v>0</v>
      </c>
      <c r="C367" s="144"/>
      <c r="D367" s="145"/>
      <c r="E367" s="145"/>
      <c r="F367" s="145"/>
      <c r="G367" s="145"/>
      <c r="H367" s="145"/>
      <c r="I367" s="145"/>
      <c r="J367" s="146"/>
      <c r="K367" s="76"/>
      <c r="L367" s="165"/>
      <c r="N367" s="458" t="s">
        <v>91</v>
      </c>
      <c r="O367" s="460"/>
      <c r="P367" s="458" t="s">
        <v>92</v>
      </c>
      <c r="Q367" s="460"/>
      <c r="R367" s="5">
        <v>13</v>
      </c>
      <c r="S367" s="13">
        <f>รายชื่อ!F367</f>
        <v>0</v>
      </c>
      <c r="T367" s="144"/>
      <c r="U367" s="145"/>
      <c r="V367" s="145"/>
      <c r="W367" s="145"/>
      <c r="X367" s="146"/>
      <c r="Y367" s="76"/>
      <c r="Z367" s="147"/>
      <c r="AB367" s="458" t="s">
        <v>91</v>
      </c>
      <c r="AC367" s="460"/>
      <c r="AD367" s="458" t="s">
        <v>92</v>
      </c>
      <c r="AE367" s="460"/>
    </row>
    <row r="368" spans="1:31" ht="15.75" customHeight="1">
      <c r="A368" s="5">
        <v>14</v>
      </c>
      <c r="B368" s="49">
        <f>รายชื่อ!F368</f>
        <v>0</v>
      </c>
      <c r="C368" s="144"/>
      <c r="D368" s="145"/>
      <c r="E368" s="145"/>
      <c r="F368" s="145"/>
      <c r="G368" s="145"/>
      <c r="H368" s="145"/>
      <c r="I368" s="145"/>
      <c r="J368" s="146"/>
      <c r="K368" s="76"/>
      <c r="L368" s="165"/>
      <c r="N368" s="468" t="s">
        <v>93</v>
      </c>
      <c r="O368" s="469"/>
      <c r="P368" s="461" t="s">
        <v>104</v>
      </c>
      <c r="Q368" s="463"/>
      <c r="R368" s="5">
        <v>14</v>
      </c>
      <c r="S368" s="13">
        <f>รายชื่อ!F368</f>
        <v>0</v>
      </c>
      <c r="T368" s="144"/>
      <c r="U368" s="145"/>
      <c r="V368" s="145"/>
      <c r="W368" s="145"/>
      <c r="X368" s="146"/>
      <c r="Y368" s="76"/>
      <c r="Z368" s="147"/>
      <c r="AB368" s="468" t="s">
        <v>93</v>
      </c>
      <c r="AC368" s="469"/>
      <c r="AD368" s="461" t="s">
        <v>104</v>
      </c>
      <c r="AE368" s="463"/>
    </row>
    <row r="369" spans="1:31" ht="15.75" customHeight="1" thickBot="1">
      <c r="A369" s="5">
        <v>15</v>
      </c>
      <c r="B369" s="49">
        <f>รายชื่อ!F369</f>
        <v>0</v>
      </c>
      <c r="C369" s="144"/>
      <c r="D369" s="145"/>
      <c r="E369" s="145"/>
      <c r="F369" s="145"/>
      <c r="G369" s="145"/>
      <c r="H369" s="145"/>
      <c r="I369" s="145"/>
      <c r="J369" s="146"/>
      <c r="K369" s="76"/>
      <c r="L369" s="165"/>
      <c r="N369" s="470"/>
      <c r="O369" s="471"/>
      <c r="P369" s="455" t="s">
        <v>106</v>
      </c>
      <c r="Q369" s="457"/>
      <c r="R369" s="5">
        <v>15</v>
      </c>
      <c r="S369" s="13">
        <f>รายชื่อ!F369</f>
        <v>0</v>
      </c>
      <c r="T369" s="144"/>
      <c r="U369" s="145"/>
      <c r="V369" s="145"/>
      <c r="W369" s="145"/>
      <c r="X369" s="146"/>
      <c r="Y369" s="76"/>
      <c r="Z369" s="147"/>
      <c r="AB369" s="470"/>
      <c r="AC369" s="471"/>
      <c r="AD369" s="455" t="s">
        <v>106</v>
      </c>
      <c r="AE369" s="457"/>
    </row>
    <row r="370" spans="1:31" ht="15.75" customHeight="1">
      <c r="A370" s="5">
        <v>16</v>
      </c>
      <c r="B370" s="49">
        <f>รายชื่อ!F370</f>
        <v>0</v>
      </c>
      <c r="C370" s="144"/>
      <c r="D370" s="145"/>
      <c r="E370" s="145"/>
      <c r="F370" s="145"/>
      <c r="G370" s="145"/>
      <c r="H370" s="145"/>
      <c r="I370" s="145"/>
      <c r="J370" s="146"/>
      <c r="K370" s="76"/>
      <c r="L370" s="165"/>
      <c r="N370" s="468" t="s">
        <v>94</v>
      </c>
      <c r="O370" s="469"/>
      <c r="P370" s="461" t="s">
        <v>104</v>
      </c>
      <c r="Q370" s="463"/>
      <c r="R370" s="5">
        <v>16</v>
      </c>
      <c r="S370" s="13">
        <f>รายชื่อ!F370</f>
        <v>0</v>
      </c>
      <c r="T370" s="144"/>
      <c r="U370" s="145"/>
      <c r="V370" s="145"/>
      <c r="W370" s="145"/>
      <c r="X370" s="146"/>
      <c r="Y370" s="76"/>
      <c r="Z370" s="147"/>
      <c r="AB370" s="468" t="s">
        <v>94</v>
      </c>
      <c r="AC370" s="469"/>
      <c r="AD370" s="461" t="s">
        <v>104</v>
      </c>
      <c r="AE370" s="463"/>
    </row>
    <row r="371" spans="1:31" ht="15.75" customHeight="1" thickBot="1">
      <c r="A371" s="5">
        <v>17</v>
      </c>
      <c r="B371" s="49">
        <f>รายชื่อ!F371</f>
        <v>0</v>
      </c>
      <c r="C371" s="144"/>
      <c r="D371" s="145"/>
      <c r="E371" s="145"/>
      <c r="F371" s="145"/>
      <c r="G371" s="145"/>
      <c r="H371" s="145"/>
      <c r="I371" s="145"/>
      <c r="J371" s="146"/>
      <c r="K371" s="76"/>
      <c r="L371" s="165"/>
      <c r="N371" s="470"/>
      <c r="O371" s="471"/>
      <c r="P371" s="455" t="s">
        <v>107</v>
      </c>
      <c r="Q371" s="457"/>
      <c r="R371" s="5">
        <v>17</v>
      </c>
      <c r="S371" s="13">
        <f>รายชื่อ!F371</f>
        <v>0</v>
      </c>
      <c r="T371" s="144"/>
      <c r="U371" s="145"/>
      <c r="V371" s="145"/>
      <c r="W371" s="145"/>
      <c r="X371" s="146"/>
      <c r="Y371" s="76"/>
      <c r="Z371" s="147"/>
      <c r="AB371" s="470"/>
      <c r="AC371" s="471"/>
      <c r="AD371" s="455" t="s">
        <v>107</v>
      </c>
      <c r="AE371" s="457"/>
    </row>
    <row r="372" spans="1:31" ht="15.75" customHeight="1">
      <c r="A372" s="5">
        <v>18</v>
      </c>
      <c r="B372" s="49">
        <f>รายชื่อ!F372</f>
        <v>0</v>
      </c>
      <c r="C372" s="144"/>
      <c r="D372" s="145"/>
      <c r="E372" s="145"/>
      <c r="F372" s="145"/>
      <c r="G372" s="145"/>
      <c r="H372" s="145"/>
      <c r="I372" s="145"/>
      <c r="J372" s="146"/>
      <c r="K372" s="76"/>
      <c r="L372" s="165"/>
      <c r="N372" s="468" t="s">
        <v>98</v>
      </c>
      <c r="O372" s="469"/>
      <c r="P372" s="461" t="s">
        <v>105</v>
      </c>
      <c r="Q372" s="463"/>
      <c r="R372" s="5">
        <v>18</v>
      </c>
      <c r="S372" s="13">
        <f>รายชื่อ!F372</f>
        <v>0</v>
      </c>
      <c r="T372" s="144"/>
      <c r="U372" s="145"/>
      <c r="V372" s="145"/>
      <c r="W372" s="145"/>
      <c r="X372" s="146"/>
      <c r="Y372" s="76"/>
      <c r="Z372" s="147"/>
      <c r="AB372" s="468" t="s">
        <v>98</v>
      </c>
      <c r="AC372" s="469"/>
      <c r="AD372" s="461" t="s">
        <v>105</v>
      </c>
      <c r="AE372" s="463"/>
    </row>
    <row r="373" spans="1:31" ht="15.75" customHeight="1" thickBot="1">
      <c r="A373" s="5">
        <v>19</v>
      </c>
      <c r="B373" s="49">
        <f>รายชื่อ!F373</f>
        <v>0</v>
      </c>
      <c r="C373" s="144"/>
      <c r="D373" s="145"/>
      <c r="E373" s="145"/>
      <c r="F373" s="145"/>
      <c r="G373" s="145"/>
      <c r="H373" s="145"/>
      <c r="I373" s="145"/>
      <c r="J373" s="146"/>
      <c r="K373" s="76"/>
      <c r="L373" s="165"/>
      <c r="N373" s="470"/>
      <c r="O373" s="471"/>
      <c r="P373" s="455" t="s">
        <v>108</v>
      </c>
      <c r="Q373" s="457"/>
      <c r="R373" s="5">
        <v>19</v>
      </c>
      <c r="S373" s="13">
        <f>รายชื่อ!F373</f>
        <v>0</v>
      </c>
      <c r="T373" s="144"/>
      <c r="U373" s="145"/>
      <c r="V373" s="145"/>
      <c r="W373" s="145"/>
      <c r="X373" s="146"/>
      <c r="Y373" s="76"/>
      <c r="Z373" s="147"/>
      <c r="AB373" s="470"/>
      <c r="AC373" s="471"/>
      <c r="AD373" s="455" t="s">
        <v>108</v>
      </c>
      <c r="AE373" s="457"/>
    </row>
    <row r="374" spans="1:31" ht="15.75" customHeight="1">
      <c r="A374" s="5">
        <v>20</v>
      </c>
      <c r="B374" s="49">
        <f>รายชื่อ!F374</f>
        <v>0</v>
      </c>
      <c r="C374" s="144"/>
      <c r="D374" s="145"/>
      <c r="E374" s="145"/>
      <c r="F374" s="145"/>
      <c r="G374" s="145"/>
      <c r="H374" s="145"/>
      <c r="I374" s="145"/>
      <c r="J374" s="146"/>
      <c r="K374" s="76"/>
      <c r="L374" s="165"/>
      <c r="N374" s="468" t="s">
        <v>101</v>
      </c>
      <c r="O374" s="469"/>
      <c r="P374" s="461" t="s">
        <v>109</v>
      </c>
      <c r="Q374" s="463"/>
      <c r="R374" s="5">
        <v>20</v>
      </c>
      <c r="S374" s="13">
        <f>รายชื่อ!F374</f>
        <v>0</v>
      </c>
      <c r="T374" s="144"/>
      <c r="U374" s="145"/>
      <c r="V374" s="145"/>
      <c r="W374" s="145"/>
      <c r="X374" s="146"/>
      <c r="Y374" s="76"/>
      <c r="Z374" s="147"/>
      <c r="AB374" s="468" t="s">
        <v>101</v>
      </c>
      <c r="AC374" s="469"/>
      <c r="AD374" s="461" t="s">
        <v>109</v>
      </c>
      <c r="AE374" s="463"/>
    </row>
    <row r="375" spans="1:31" ht="15.75" customHeight="1">
      <c r="A375" s="5">
        <v>21</v>
      </c>
      <c r="B375" s="49">
        <f>รายชื่อ!F375</f>
        <v>0</v>
      </c>
      <c r="C375" s="144"/>
      <c r="D375" s="145"/>
      <c r="E375" s="145"/>
      <c r="F375" s="145"/>
      <c r="G375" s="145"/>
      <c r="H375" s="145"/>
      <c r="I375" s="145"/>
      <c r="J375" s="146"/>
      <c r="K375" s="76"/>
      <c r="L375" s="165"/>
      <c r="N375" s="472"/>
      <c r="O375" s="473"/>
      <c r="P375" s="474" t="s">
        <v>110</v>
      </c>
      <c r="Q375" s="475"/>
      <c r="R375" s="5">
        <v>21</v>
      </c>
      <c r="S375" s="13">
        <f>รายชื่อ!F375</f>
        <v>0</v>
      </c>
      <c r="T375" s="144"/>
      <c r="U375" s="145"/>
      <c r="V375" s="145"/>
      <c r="W375" s="145"/>
      <c r="X375" s="146"/>
      <c r="Y375" s="76"/>
      <c r="Z375" s="147"/>
      <c r="AB375" s="472"/>
      <c r="AC375" s="473"/>
      <c r="AD375" s="474" t="s">
        <v>110</v>
      </c>
      <c r="AE375" s="475"/>
    </row>
    <row r="376" spans="1:31" ht="15.75" customHeight="1" thickBot="1">
      <c r="A376" s="5">
        <v>22</v>
      </c>
      <c r="B376" s="49">
        <f>รายชื่อ!F376</f>
        <v>0</v>
      </c>
      <c r="C376" s="144"/>
      <c r="D376" s="145"/>
      <c r="E376" s="145"/>
      <c r="F376" s="145"/>
      <c r="G376" s="145"/>
      <c r="H376" s="145"/>
      <c r="I376" s="145"/>
      <c r="J376" s="146"/>
      <c r="K376" s="76"/>
      <c r="L376" s="165"/>
      <c r="N376" s="470"/>
      <c r="O376" s="471"/>
      <c r="P376" s="455" t="s">
        <v>111</v>
      </c>
      <c r="Q376" s="457"/>
      <c r="R376" s="5">
        <v>22</v>
      </c>
      <c r="S376" s="13">
        <f>รายชื่อ!F376</f>
        <v>0</v>
      </c>
      <c r="T376" s="144"/>
      <c r="U376" s="145"/>
      <c r="V376" s="145"/>
      <c r="W376" s="145"/>
      <c r="X376" s="146"/>
      <c r="Y376" s="76"/>
      <c r="Z376" s="147"/>
      <c r="AB376" s="470"/>
      <c r="AC376" s="471"/>
      <c r="AD376" s="455" t="s">
        <v>111</v>
      </c>
      <c r="AE376" s="457"/>
    </row>
    <row r="377" spans="1:31" ht="15.75" customHeight="1">
      <c r="A377" s="5">
        <v>23</v>
      </c>
      <c r="B377" s="49">
        <f>รายชื่อ!F377</f>
        <v>0</v>
      </c>
      <c r="C377" s="144"/>
      <c r="D377" s="145"/>
      <c r="E377" s="145"/>
      <c r="F377" s="145"/>
      <c r="G377" s="145"/>
      <c r="H377" s="145"/>
      <c r="I377" s="145"/>
      <c r="J377" s="146"/>
      <c r="K377" s="76"/>
      <c r="L377" s="165"/>
      <c r="R377" s="5">
        <v>23</v>
      </c>
      <c r="S377" s="13">
        <f>รายชื่อ!F377</f>
        <v>0</v>
      </c>
      <c r="T377" s="144"/>
      <c r="U377" s="145"/>
      <c r="V377" s="145"/>
      <c r="W377" s="145"/>
      <c r="X377" s="146"/>
      <c r="Y377" s="76"/>
      <c r="Z377" s="147"/>
    </row>
    <row r="378" spans="1:31" ht="15.75" customHeight="1" thickBot="1">
      <c r="A378" s="5">
        <v>24</v>
      </c>
      <c r="B378" s="49">
        <f>รายชื่อ!F378</f>
        <v>0</v>
      </c>
      <c r="C378" s="144"/>
      <c r="D378" s="145"/>
      <c r="E378" s="145"/>
      <c r="F378" s="145"/>
      <c r="G378" s="145"/>
      <c r="H378" s="145"/>
      <c r="I378" s="145"/>
      <c r="J378" s="146"/>
      <c r="K378" s="76"/>
      <c r="L378" s="165"/>
      <c r="N378" s="464" t="s">
        <v>170</v>
      </c>
      <c r="O378" s="464"/>
      <c r="P378" s="464"/>
      <c r="Q378" s="464"/>
      <c r="R378" s="5">
        <v>24</v>
      </c>
      <c r="S378" s="13">
        <f>รายชื่อ!F378</f>
        <v>0</v>
      </c>
      <c r="T378" s="144"/>
      <c r="U378" s="145"/>
      <c r="V378" s="145"/>
      <c r="W378" s="145"/>
      <c r="X378" s="146"/>
      <c r="Y378" s="76"/>
      <c r="Z378" s="147"/>
      <c r="AB378" s="464" t="s">
        <v>170</v>
      </c>
      <c r="AC378" s="464"/>
      <c r="AD378" s="464"/>
      <c r="AE378" s="464"/>
    </row>
    <row r="379" spans="1:31" ht="15.75" customHeight="1" thickBot="1">
      <c r="A379" s="5">
        <v>25</v>
      </c>
      <c r="B379" s="49">
        <f>รายชื่อ!F379</f>
        <v>0</v>
      </c>
      <c r="C379" s="144"/>
      <c r="D379" s="145"/>
      <c r="E379" s="145"/>
      <c r="F379" s="145"/>
      <c r="G379" s="145"/>
      <c r="H379" s="145"/>
      <c r="I379" s="145"/>
      <c r="J379" s="146"/>
      <c r="K379" s="76"/>
      <c r="L379" s="165"/>
      <c r="N379" s="209" t="s">
        <v>180</v>
      </c>
      <c r="O379" s="458" t="s">
        <v>171</v>
      </c>
      <c r="P379" s="459"/>
      <c r="Q379" s="460"/>
      <c r="R379" s="5">
        <v>25</v>
      </c>
      <c r="S379" s="13">
        <f>รายชื่อ!F379</f>
        <v>0</v>
      </c>
      <c r="T379" s="144"/>
      <c r="U379" s="145"/>
      <c r="V379" s="145"/>
      <c r="W379" s="145"/>
      <c r="X379" s="146"/>
      <c r="Y379" s="76"/>
      <c r="Z379" s="147"/>
      <c r="AB379" s="209" t="s">
        <v>180</v>
      </c>
      <c r="AC379" s="458" t="s">
        <v>171</v>
      </c>
      <c r="AD379" s="459"/>
      <c r="AE379" s="460"/>
    </row>
    <row r="380" spans="1:31" ht="15.75" customHeight="1">
      <c r="A380" s="5">
        <v>26</v>
      </c>
      <c r="B380" s="49">
        <f>รายชื่อ!F380</f>
        <v>0</v>
      </c>
      <c r="C380" s="144"/>
      <c r="D380" s="145"/>
      <c r="E380" s="145"/>
      <c r="F380" s="145"/>
      <c r="G380" s="145"/>
      <c r="H380" s="145"/>
      <c r="I380" s="145"/>
      <c r="J380" s="146"/>
      <c r="K380" s="76"/>
      <c r="L380" s="165"/>
      <c r="N380" s="438">
        <v>1</v>
      </c>
      <c r="O380" s="452" t="s">
        <v>172</v>
      </c>
      <c r="P380" s="453"/>
      <c r="Q380" s="454"/>
      <c r="R380" s="5">
        <v>26</v>
      </c>
      <c r="S380" s="13">
        <f>รายชื่อ!F380</f>
        <v>0</v>
      </c>
      <c r="T380" s="144"/>
      <c r="U380" s="145"/>
      <c r="V380" s="145"/>
      <c r="W380" s="145"/>
      <c r="X380" s="146"/>
      <c r="Y380" s="76"/>
      <c r="Z380" s="147"/>
      <c r="AB380" s="438">
        <v>1</v>
      </c>
      <c r="AC380" s="452" t="s">
        <v>172</v>
      </c>
      <c r="AD380" s="453"/>
      <c r="AE380" s="454"/>
    </row>
    <row r="381" spans="1:31" ht="15.75" customHeight="1" thickBot="1">
      <c r="A381" s="5">
        <v>27</v>
      </c>
      <c r="B381" s="49">
        <f>รายชื่อ!F381</f>
        <v>0</v>
      </c>
      <c r="C381" s="144"/>
      <c r="D381" s="145"/>
      <c r="E381" s="145"/>
      <c r="F381" s="145"/>
      <c r="G381" s="145"/>
      <c r="H381" s="145"/>
      <c r="I381" s="145"/>
      <c r="J381" s="146"/>
      <c r="K381" s="76"/>
      <c r="L381" s="165"/>
      <c r="N381" s="439"/>
      <c r="O381" s="455" t="s">
        <v>173</v>
      </c>
      <c r="P381" s="456"/>
      <c r="Q381" s="457"/>
      <c r="R381" s="5">
        <v>27</v>
      </c>
      <c r="S381" s="13">
        <f>รายชื่อ!F381</f>
        <v>0</v>
      </c>
      <c r="T381" s="144"/>
      <c r="U381" s="145"/>
      <c r="V381" s="145"/>
      <c r="W381" s="145"/>
      <c r="X381" s="146"/>
      <c r="Y381" s="76"/>
      <c r="Z381" s="147"/>
      <c r="AB381" s="439"/>
      <c r="AC381" s="455" t="s">
        <v>173</v>
      </c>
      <c r="AD381" s="456"/>
      <c r="AE381" s="457"/>
    </row>
    <row r="382" spans="1:31" ht="15.75" customHeight="1" thickBot="1">
      <c r="A382" s="5">
        <v>28</v>
      </c>
      <c r="B382" s="49">
        <f>รายชื่อ!F382</f>
        <v>0</v>
      </c>
      <c r="C382" s="144"/>
      <c r="D382" s="145"/>
      <c r="E382" s="145"/>
      <c r="F382" s="145"/>
      <c r="G382" s="145"/>
      <c r="H382" s="145"/>
      <c r="I382" s="145"/>
      <c r="J382" s="146"/>
      <c r="K382" s="76"/>
      <c r="L382" s="165"/>
      <c r="N382" s="210">
        <v>2</v>
      </c>
      <c r="O382" s="465" t="s">
        <v>174</v>
      </c>
      <c r="P382" s="466"/>
      <c r="Q382" s="467"/>
      <c r="R382" s="5">
        <v>28</v>
      </c>
      <c r="S382" s="13">
        <f>รายชื่อ!F382</f>
        <v>0</v>
      </c>
      <c r="T382" s="144"/>
      <c r="U382" s="145"/>
      <c r="V382" s="145"/>
      <c r="W382" s="145"/>
      <c r="X382" s="146"/>
      <c r="Y382" s="76"/>
      <c r="Z382" s="147"/>
      <c r="AB382" s="210">
        <v>2</v>
      </c>
      <c r="AC382" s="465" t="s">
        <v>174</v>
      </c>
      <c r="AD382" s="466"/>
      <c r="AE382" s="467"/>
    </row>
    <row r="383" spans="1:31" ht="15.75" customHeight="1">
      <c r="A383" s="5">
        <v>29</v>
      </c>
      <c r="B383" s="49">
        <f>รายชื่อ!F383</f>
        <v>0</v>
      </c>
      <c r="C383" s="144"/>
      <c r="D383" s="145"/>
      <c r="E383" s="145"/>
      <c r="F383" s="145"/>
      <c r="G383" s="145"/>
      <c r="H383" s="145"/>
      <c r="I383" s="145"/>
      <c r="J383" s="146"/>
      <c r="K383" s="76"/>
      <c r="L383" s="165"/>
      <c r="N383" s="438">
        <v>3</v>
      </c>
      <c r="O383" s="452" t="s">
        <v>175</v>
      </c>
      <c r="P383" s="453"/>
      <c r="Q383" s="454"/>
      <c r="R383" s="5">
        <v>29</v>
      </c>
      <c r="S383" s="13">
        <f>รายชื่อ!F383</f>
        <v>0</v>
      </c>
      <c r="T383" s="144"/>
      <c r="U383" s="145"/>
      <c r="V383" s="145"/>
      <c r="W383" s="145"/>
      <c r="X383" s="146"/>
      <c r="Y383" s="76"/>
      <c r="Z383" s="147"/>
      <c r="AB383" s="438">
        <v>3</v>
      </c>
      <c r="AC383" s="452" t="s">
        <v>175</v>
      </c>
      <c r="AD383" s="453"/>
      <c r="AE383" s="454"/>
    </row>
    <row r="384" spans="1:31" ht="15.75" customHeight="1" thickBot="1">
      <c r="A384" s="5">
        <v>30</v>
      </c>
      <c r="B384" s="49">
        <f>รายชื่อ!F384</f>
        <v>0</v>
      </c>
      <c r="C384" s="144"/>
      <c r="D384" s="145"/>
      <c r="E384" s="145"/>
      <c r="F384" s="145"/>
      <c r="G384" s="145"/>
      <c r="H384" s="145"/>
      <c r="I384" s="145"/>
      <c r="J384" s="146"/>
      <c r="K384" s="76"/>
      <c r="L384" s="165"/>
      <c r="N384" s="439"/>
      <c r="O384" s="455" t="s">
        <v>176</v>
      </c>
      <c r="P384" s="456"/>
      <c r="Q384" s="457"/>
      <c r="R384" s="5">
        <v>30</v>
      </c>
      <c r="S384" s="13">
        <f>รายชื่อ!F384</f>
        <v>0</v>
      </c>
      <c r="T384" s="144"/>
      <c r="U384" s="145"/>
      <c r="V384" s="145"/>
      <c r="W384" s="145"/>
      <c r="X384" s="146"/>
      <c r="Y384" s="76"/>
      <c r="Z384" s="147"/>
      <c r="AB384" s="439"/>
      <c r="AC384" s="455" t="s">
        <v>176</v>
      </c>
      <c r="AD384" s="456"/>
      <c r="AE384" s="457"/>
    </row>
    <row r="385" spans="1:31" ht="15.75" customHeight="1" thickBot="1">
      <c r="A385" s="5">
        <v>31</v>
      </c>
      <c r="B385" s="49">
        <f>รายชื่อ!F385</f>
        <v>0</v>
      </c>
      <c r="C385" s="144"/>
      <c r="D385" s="145"/>
      <c r="E385" s="145"/>
      <c r="F385" s="145"/>
      <c r="G385" s="145"/>
      <c r="H385" s="145"/>
      <c r="I385" s="145"/>
      <c r="J385" s="146"/>
      <c r="K385" s="76"/>
      <c r="L385" s="165"/>
      <c r="N385" s="210">
        <v>4</v>
      </c>
      <c r="O385" s="449" t="s">
        <v>177</v>
      </c>
      <c r="P385" s="450"/>
      <c r="Q385" s="451"/>
      <c r="R385" s="5">
        <v>31</v>
      </c>
      <c r="S385" s="13">
        <f>รายชื่อ!F385</f>
        <v>0</v>
      </c>
      <c r="T385" s="144"/>
      <c r="U385" s="145"/>
      <c r="V385" s="145"/>
      <c r="W385" s="145"/>
      <c r="X385" s="146"/>
      <c r="Y385" s="76"/>
      <c r="Z385" s="147"/>
      <c r="AB385" s="210">
        <v>4</v>
      </c>
      <c r="AC385" s="449" t="s">
        <v>177</v>
      </c>
      <c r="AD385" s="450"/>
      <c r="AE385" s="451"/>
    </row>
    <row r="386" spans="1:31" ht="15.75" customHeight="1">
      <c r="A386" s="5">
        <v>32</v>
      </c>
      <c r="B386" s="49">
        <f>รายชื่อ!F386</f>
        <v>0</v>
      </c>
      <c r="C386" s="144"/>
      <c r="D386" s="145"/>
      <c r="E386" s="145"/>
      <c r="F386" s="145"/>
      <c r="G386" s="145"/>
      <c r="H386" s="145"/>
      <c r="I386" s="145"/>
      <c r="J386" s="146"/>
      <c r="K386" s="76"/>
      <c r="L386" s="165"/>
      <c r="N386" s="438">
        <v>5</v>
      </c>
      <c r="O386" s="452" t="s">
        <v>178</v>
      </c>
      <c r="P386" s="453"/>
      <c r="Q386" s="454"/>
      <c r="R386" s="5">
        <v>32</v>
      </c>
      <c r="S386" s="13">
        <f>รายชื่อ!F386</f>
        <v>0</v>
      </c>
      <c r="T386" s="144"/>
      <c r="U386" s="145"/>
      <c r="V386" s="145"/>
      <c r="W386" s="145"/>
      <c r="X386" s="146"/>
      <c r="Y386" s="76"/>
      <c r="Z386" s="147"/>
      <c r="AB386" s="438">
        <v>5</v>
      </c>
      <c r="AC386" s="452" t="s">
        <v>178</v>
      </c>
      <c r="AD386" s="453"/>
      <c r="AE386" s="454"/>
    </row>
    <row r="387" spans="1:31" ht="15.75" customHeight="1" thickBot="1">
      <c r="A387" s="5">
        <v>33</v>
      </c>
      <c r="B387" s="49">
        <f>รายชื่อ!F387</f>
        <v>0</v>
      </c>
      <c r="C387" s="144"/>
      <c r="D387" s="145"/>
      <c r="E387" s="145"/>
      <c r="F387" s="145"/>
      <c r="G387" s="145"/>
      <c r="H387" s="145"/>
      <c r="I387" s="145"/>
      <c r="J387" s="146"/>
      <c r="K387" s="76"/>
      <c r="L387" s="165"/>
      <c r="N387" s="439"/>
      <c r="O387" s="455" t="s">
        <v>179</v>
      </c>
      <c r="P387" s="456"/>
      <c r="Q387" s="457"/>
      <c r="R387" s="5">
        <v>33</v>
      </c>
      <c r="S387" s="13">
        <f>รายชื่อ!F387</f>
        <v>0</v>
      </c>
      <c r="T387" s="144"/>
      <c r="U387" s="145"/>
      <c r="V387" s="145"/>
      <c r="W387" s="145"/>
      <c r="X387" s="146"/>
      <c r="Y387" s="76"/>
      <c r="Z387" s="147"/>
      <c r="AB387" s="439"/>
      <c r="AC387" s="455" t="s">
        <v>179</v>
      </c>
      <c r="AD387" s="456"/>
      <c r="AE387" s="457"/>
    </row>
    <row r="388" spans="1:31" ht="15.75" customHeight="1" thickBot="1">
      <c r="A388" s="5">
        <v>34</v>
      </c>
      <c r="B388" s="49">
        <f>รายชื่อ!F388</f>
        <v>0</v>
      </c>
      <c r="C388" s="144"/>
      <c r="D388" s="145"/>
      <c r="E388" s="145"/>
      <c r="F388" s="145"/>
      <c r="G388" s="145"/>
      <c r="H388" s="145"/>
      <c r="I388" s="145"/>
      <c r="J388" s="146"/>
      <c r="K388" s="76"/>
      <c r="L388" s="165"/>
      <c r="N388" s="211"/>
      <c r="O388" s="458" t="s">
        <v>181</v>
      </c>
      <c r="P388" s="459"/>
      <c r="Q388" s="460"/>
      <c r="R388" s="5">
        <v>34</v>
      </c>
      <c r="S388" s="13">
        <f>รายชื่อ!F388</f>
        <v>0</v>
      </c>
      <c r="T388" s="144"/>
      <c r="U388" s="145"/>
      <c r="V388" s="145"/>
      <c r="W388" s="145"/>
      <c r="X388" s="146"/>
      <c r="Y388" s="76"/>
      <c r="Z388" s="147"/>
      <c r="AB388" s="211"/>
      <c r="AC388" s="458" t="s">
        <v>181</v>
      </c>
      <c r="AD388" s="459"/>
      <c r="AE388" s="460"/>
    </row>
    <row r="389" spans="1:31" ht="15.75" customHeight="1">
      <c r="A389" s="5">
        <v>35</v>
      </c>
      <c r="B389" s="49">
        <f>รายชื่อ!F389</f>
        <v>0</v>
      </c>
      <c r="C389" s="144"/>
      <c r="D389" s="145"/>
      <c r="E389" s="145"/>
      <c r="F389" s="145"/>
      <c r="G389" s="145"/>
      <c r="H389" s="145"/>
      <c r="I389" s="145"/>
      <c r="J389" s="146"/>
      <c r="K389" s="76"/>
      <c r="L389" s="165"/>
      <c r="N389" s="438">
        <v>1</v>
      </c>
      <c r="O389" s="461" t="s">
        <v>182</v>
      </c>
      <c r="P389" s="462"/>
      <c r="Q389" s="463"/>
      <c r="R389" s="5">
        <v>35</v>
      </c>
      <c r="S389" s="13">
        <f>รายชื่อ!F389</f>
        <v>0</v>
      </c>
      <c r="T389" s="144"/>
      <c r="U389" s="145"/>
      <c r="V389" s="145"/>
      <c r="W389" s="145"/>
      <c r="X389" s="146"/>
      <c r="Y389" s="76"/>
      <c r="Z389" s="147"/>
      <c r="AB389" s="438">
        <v>1</v>
      </c>
      <c r="AC389" s="461" t="s">
        <v>182</v>
      </c>
      <c r="AD389" s="462"/>
      <c r="AE389" s="463"/>
    </row>
    <row r="390" spans="1:31" ht="15.75" customHeight="1" thickBot="1">
      <c r="A390" s="5">
        <v>36</v>
      </c>
      <c r="B390" s="49">
        <f>รายชื่อ!F390</f>
        <v>0</v>
      </c>
      <c r="C390" s="144"/>
      <c r="D390" s="145"/>
      <c r="E390" s="145"/>
      <c r="F390" s="145"/>
      <c r="G390" s="145"/>
      <c r="H390" s="145"/>
      <c r="I390" s="145"/>
      <c r="J390" s="146"/>
      <c r="K390" s="76"/>
      <c r="L390" s="165"/>
      <c r="N390" s="439"/>
      <c r="O390" s="455" t="s">
        <v>183</v>
      </c>
      <c r="P390" s="456"/>
      <c r="Q390" s="457"/>
      <c r="R390" s="5">
        <v>36</v>
      </c>
      <c r="S390" s="13">
        <f>รายชื่อ!F390</f>
        <v>0</v>
      </c>
      <c r="T390" s="144"/>
      <c r="U390" s="145"/>
      <c r="V390" s="145"/>
      <c r="W390" s="145"/>
      <c r="X390" s="146"/>
      <c r="Y390" s="76"/>
      <c r="Z390" s="147"/>
      <c r="AB390" s="439"/>
      <c r="AC390" s="455" t="s">
        <v>183</v>
      </c>
      <c r="AD390" s="456"/>
      <c r="AE390" s="457"/>
    </row>
    <row r="391" spans="1:31" ht="15.75" customHeight="1" thickBot="1">
      <c r="A391" s="5">
        <v>37</v>
      </c>
      <c r="B391" s="49">
        <f>รายชื่อ!F391</f>
        <v>0</v>
      </c>
      <c r="C391" s="144"/>
      <c r="D391" s="145"/>
      <c r="E391" s="145"/>
      <c r="F391" s="145"/>
      <c r="G391" s="145"/>
      <c r="H391" s="145"/>
      <c r="I391" s="145"/>
      <c r="J391" s="146"/>
      <c r="K391" s="76"/>
      <c r="L391" s="165"/>
      <c r="N391" s="210">
        <v>2</v>
      </c>
      <c r="O391" s="449" t="s">
        <v>184</v>
      </c>
      <c r="P391" s="450"/>
      <c r="Q391" s="451"/>
      <c r="R391" s="5">
        <v>37</v>
      </c>
      <c r="S391" s="13">
        <f>รายชื่อ!F391</f>
        <v>0</v>
      </c>
      <c r="T391" s="144"/>
      <c r="U391" s="145"/>
      <c r="V391" s="145"/>
      <c r="W391" s="145"/>
      <c r="X391" s="146"/>
      <c r="Y391" s="76"/>
      <c r="Z391" s="147"/>
      <c r="AB391" s="210">
        <v>2</v>
      </c>
      <c r="AC391" s="449" t="s">
        <v>184</v>
      </c>
      <c r="AD391" s="450"/>
      <c r="AE391" s="451"/>
    </row>
    <row r="392" spans="1:31" ht="15.75" customHeight="1">
      <c r="A392" s="5">
        <v>38</v>
      </c>
      <c r="B392" s="49">
        <f>รายชื่อ!F392</f>
        <v>0</v>
      </c>
      <c r="C392" s="144"/>
      <c r="D392" s="145"/>
      <c r="E392" s="145"/>
      <c r="F392" s="145"/>
      <c r="G392" s="145"/>
      <c r="H392" s="145"/>
      <c r="I392" s="145"/>
      <c r="J392" s="146"/>
      <c r="K392" s="76"/>
      <c r="L392" s="165"/>
      <c r="N392" s="438">
        <v>3</v>
      </c>
      <c r="O392" s="440" t="s">
        <v>185</v>
      </c>
      <c r="P392" s="441"/>
      <c r="Q392" s="442"/>
      <c r="R392" s="5">
        <v>38</v>
      </c>
      <c r="S392" s="13">
        <f>รายชื่อ!F392</f>
        <v>0</v>
      </c>
      <c r="T392" s="144"/>
      <c r="U392" s="145"/>
      <c r="V392" s="145"/>
      <c r="W392" s="145"/>
      <c r="X392" s="146"/>
      <c r="Y392" s="76"/>
      <c r="Z392" s="147"/>
      <c r="AB392" s="438">
        <v>3</v>
      </c>
      <c r="AC392" s="440" t="s">
        <v>185</v>
      </c>
      <c r="AD392" s="441"/>
      <c r="AE392" s="442"/>
    </row>
    <row r="393" spans="1:31" ht="15.75" customHeight="1" thickBot="1">
      <c r="A393" s="5">
        <v>39</v>
      </c>
      <c r="B393" s="49">
        <f>รายชื่อ!F393</f>
        <v>0</v>
      </c>
      <c r="C393" s="144"/>
      <c r="D393" s="145"/>
      <c r="E393" s="145"/>
      <c r="F393" s="145"/>
      <c r="G393" s="145"/>
      <c r="H393" s="145"/>
      <c r="I393" s="145"/>
      <c r="J393" s="146"/>
      <c r="K393" s="76"/>
      <c r="L393" s="165"/>
      <c r="N393" s="439"/>
      <c r="O393" s="443" t="s">
        <v>186</v>
      </c>
      <c r="P393" s="444"/>
      <c r="Q393" s="445"/>
      <c r="R393" s="5">
        <v>39</v>
      </c>
      <c r="S393" s="13">
        <f>รายชื่อ!F393</f>
        <v>0</v>
      </c>
      <c r="T393" s="144"/>
      <c r="U393" s="145"/>
      <c r="V393" s="145"/>
      <c r="W393" s="145"/>
      <c r="X393" s="146"/>
      <c r="Y393" s="76"/>
      <c r="Z393" s="147"/>
      <c r="AB393" s="439"/>
      <c r="AC393" s="443" t="s">
        <v>186</v>
      </c>
      <c r="AD393" s="444"/>
      <c r="AE393" s="445"/>
    </row>
    <row r="394" spans="1:31" ht="15.75" customHeight="1" thickBot="1">
      <c r="A394" s="5">
        <v>40</v>
      </c>
      <c r="B394" s="49">
        <f>รายชื่อ!F394</f>
        <v>0</v>
      </c>
      <c r="C394" s="144"/>
      <c r="D394" s="145"/>
      <c r="E394" s="145"/>
      <c r="F394" s="145"/>
      <c r="G394" s="145"/>
      <c r="H394" s="145"/>
      <c r="I394" s="145"/>
      <c r="J394" s="146"/>
      <c r="K394" s="76"/>
      <c r="L394" s="165"/>
      <c r="N394" s="210">
        <v>4</v>
      </c>
      <c r="O394" s="446" t="s">
        <v>187</v>
      </c>
      <c r="P394" s="447"/>
      <c r="Q394" s="448"/>
      <c r="R394" s="5">
        <v>40</v>
      </c>
      <c r="S394" s="13">
        <f>รายชื่อ!F394</f>
        <v>0</v>
      </c>
      <c r="T394" s="144"/>
      <c r="U394" s="145"/>
      <c r="V394" s="145"/>
      <c r="W394" s="145"/>
      <c r="X394" s="146"/>
      <c r="Y394" s="76"/>
      <c r="Z394" s="147"/>
      <c r="AB394" s="210">
        <v>4</v>
      </c>
      <c r="AC394" s="446" t="s">
        <v>187</v>
      </c>
      <c r="AD394" s="447"/>
      <c r="AE394" s="448"/>
    </row>
    <row r="395" spans="1:31" ht="15.75" customHeight="1">
      <c r="A395" s="5">
        <v>41</v>
      </c>
      <c r="B395" s="49">
        <f>รายชื่อ!F395</f>
        <v>0</v>
      </c>
      <c r="C395" s="144"/>
      <c r="D395" s="145"/>
      <c r="E395" s="145"/>
      <c r="F395" s="145"/>
      <c r="G395" s="145"/>
      <c r="H395" s="145"/>
      <c r="I395" s="145"/>
      <c r="J395" s="146"/>
      <c r="K395" s="76"/>
      <c r="L395" s="165"/>
      <c r="N395" s="438">
        <v>5</v>
      </c>
      <c r="O395" s="440" t="s">
        <v>188</v>
      </c>
      <c r="P395" s="441"/>
      <c r="Q395" s="442"/>
      <c r="R395" s="5">
        <v>41</v>
      </c>
      <c r="S395" s="13">
        <f>รายชื่อ!F395</f>
        <v>0</v>
      </c>
      <c r="T395" s="144"/>
      <c r="U395" s="145"/>
      <c r="V395" s="145"/>
      <c r="W395" s="145"/>
      <c r="X395" s="146"/>
      <c r="Y395" s="76"/>
      <c r="Z395" s="147"/>
      <c r="AB395" s="438">
        <v>5</v>
      </c>
      <c r="AC395" s="440" t="s">
        <v>188</v>
      </c>
      <c r="AD395" s="441"/>
      <c r="AE395" s="442"/>
    </row>
    <row r="396" spans="1:31" ht="15.75" customHeight="1" thickBot="1">
      <c r="A396" s="5">
        <v>42</v>
      </c>
      <c r="B396" s="49">
        <f>รายชื่อ!F396</f>
        <v>0</v>
      </c>
      <c r="C396" s="144"/>
      <c r="D396" s="145"/>
      <c r="E396" s="145"/>
      <c r="F396" s="145"/>
      <c r="G396" s="145"/>
      <c r="H396" s="145"/>
      <c r="I396" s="145"/>
      <c r="J396" s="146"/>
      <c r="K396" s="76"/>
      <c r="L396" s="165"/>
      <c r="N396" s="439"/>
      <c r="O396" s="443" t="s">
        <v>189</v>
      </c>
      <c r="P396" s="444"/>
      <c r="Q396" s="445"/>
      <c r="R396" s="5">
        <v>42</v>
      </c>
      <c r="S396" s="13">
        <f>รายชื่อ!F396</f>
        <v>0</v>
      </c>
      <c r="T396" s="144"/>
      <c r="U396" s="145"/>
      <c r="V396" s="145"/>
      <c r="W396" s="145"/>
      <c r="X396" s="146"/>
      <c r="Y396" s="76"/>
      <c r="Z396" s="147"/>
      <c r="AB396" s="439"/>
      <c r="AC396" s="443" t="s">
        <v>189</v>
      </c>
      <c r="AD396" s="444"/>
      <c r="AE396" s="445"/>
    </row>
    <row r="397" spans="1:31" ht="15.75" customHeight="1">
      <c r="A397" s="5">
        <v>43</v>
      </c>
      <c r="B397" s="49">
        <f>รายชื่อ!F397</f>
        <v>0</v>
      </c>
      <c r="C397" s="144"/>
      <c r="D397" s="145"/>
      <c r="E397" s="145"/>
      <c r="F397" s="145"/>
      <c r="G397" s="145"/>
      <c r="H397" s="145"/>
      <c r="I397" s="145"/>
      <c r="J397" s="146"/>
      <c r="K397" s="76"/>
      <c r="L397" s="165"/>
      <c r="R397" s="5">
        <v>43</v>
      </c>
      <c r="S397" s="13">
        <f>รายชื่อ!F397</f>
        <v>0</v>
      </c>
      <c r="T397" s="144"/>
      <c r="U397" s="145"/>
      <c r="V397" s="145"/>
      <c r="W397" s="145"/>
      <c r="X397" s="146"/>
      <c r="Y397" s="76"/>
      <c r="Z397" s="147"/>
    </row>
    <row r="398" spans="1:31" ht="15.75" customHeight="1">
      <c r="A398" s="5">
        <v>44</v>
      </c>
      <c r="B398" s="49">
        <f>รายชื่อ!F398</f>
        <v>0</v>
      </c>
      <c r="C398" s="144"/>
      <c r="D398" s="145"/>
      <c r="E398" s="145"/>
      <c r="F398" s="145"/>
      <c r="G398" s="145"/>
      <c r="H398" s="145"/>
      <c r="I398" s="145"/>
      <c r="J398" s="146"/>
      <c r="K398" s="76"/>
      <c r="L398" s="165"/>
      <c r="R398" s="5">
        <v>44</v>
      </c>
      <c r="S398" s="13">
        <f>รายชื่อ!F398</f>
        <v>0</v>
      </c>
      <c r="T398" s="144"/>
      <c r="U398" s="145"/>
      <c r="V398" s="145"/>
      <c r="W398" s="145"/>
      <c r="X398" s="146"/>
      <c r="Y398" s="76"/>
      <c r="Z398" s="147"/>
    </row>
    <row r="399" spans="1:31" ht="15.75" customHeight="1">
      <c r="A399" s="5">
        <v>45</v>
      </c>
      <c r="B399" s="49">
        <f>รายชื่อ!F399</f>
        <v>0</v>
      </c>
      <c r="C399" s="144"/>
      <c r="D399" s="145"/>
      <c r="E399" s="145"/>
      <c r="F399" s="145"/>
      <c r="G399" s="145"/>
      <c r="H399" s="145"/>
      <c r="I399" s="145"/>
      <c r="J399" s="146"/>
      <c r="K399" s="76"/>
      <c r="L399" s="165"/>
      <c r="R399" s="5">
        <v>45</v>
      </c>
      <c r="S399" s="13">
        <f>รายชื่อ!F399</f>
        <v>0</v>
      </c>
      <c r="T399" s="144"/>
      <c r="U399" s="145"/>
      <c r="V399" s="145"/>
      <c r="W399" s="145"/>
      <c r="X399" s="146"/>
      <c r="Y399" s="76"/>
      <c r="Z399" s="147"/>
    </row>
    <row r="400" spans="1:31" ht="15.75" customHeight="1" thickBot="1">
      <c r="A400" s="6">
        <v>46</v>
      </c>
      <c r="B400" s="14">
        <f>รายชื่อ!F400</f>
        <v>0</v>
      </c>
      <c r="C400" s="148"/>
      <c r="D400" s="72"/>
      <c r="E400" s="72"/>
      <c r="F400" s="72"/>
      <c r="G400" s="72"/>
      <c r="H400" s="72"/>
      <c r="I400" s="72"/>
      <c r="J400" s="74"/>
      <c r="K400" s="86"/>
      <c r="L400" s="165"/>
      <c r="R400" s="6">
        <v>46</v>
      </c>
      <c r="S400" s="14">
        <f>รายชื่อ!F400</f>
        <v>0</v>
      </c>
      <c r="T400" s="148"/>
      <c r="U400" s="72"/>
      <c r="V400" s="72"/>
      <c r="W400" s="72"/>
      <c r="X400" s="73"/>
      <c r="Y400" s="86"/>
      <c r="Z400" s="149"/>
    </row>
    <row r="401" spans="1:31" ht="15.75" customHeight="1" thickBot="1">
      <c r="A401" s="54">
        <v>9</v>
      </c>
      <c r="B401" s="501" t="s">
        <v>1695</v>
      </c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205"/>
      <c r="N401" s="206"/>
      <c r="O401" s="206"/>
      <c r="P401" s="206"/>
      <c r="Q401" s="206"/>
      <c r="R401" s="486" t="s">
        <v>169</v>
      </c>
      <c r="S401" s="486"/>
      <c r="T401" s="486"/>
      <c r="U401" s="486"/>
      <c r="V401" s="486"/>
      <c r="W401" s="486"/>
      <c r="X401" s="486"/>
      <c r="Y401" s="486"/>
      <c r="Z401" s="486"/>
      <c r="AA401" s="486"/>
      <c r="AB401" s="486"/>
      <c r="AC401" s="486"/>
      <c r="AD401" s="486"/>
      <c r="AE401" s="486"/>
    </row>
    <row r="402" spans="1:31" ht="15.75" customHeight="1" thickBot="1">
      <c r="A402" s="488" t="s">
        <v>0</v>
      </c>
      <c r="B402" s="480" t="s">
        <v>2</v>
      </c>
      <c r="C402" s="491" t="s">
        <v>80</v>
      </c>
      <c r="D402" s="493" t="s">
        <v>81</v>
      </c>
      <c r="E402" s="493" t="s">
        <v>82</v>
      </c>
      <c r="F402" s="493" t="s">
        <v>83</v>
      </c>
      <c r="G402" s="493" t="s">
        <v>84</v>
      </c>
      <c r="H402" s="493" t="s">
        <v>85</v>
      </c>
      <c r="I402" s="493" t="s">
        <v>86</v>
      </c>
      <c r="J402" s="502" t="s">
        <v>87</v>
      </c>
      <c r="K402" s="405" t="s">
        <v>6</v>
      </c>
      <c r="L402" s="411" t="s">
        <v>11</v>
      </c>
      <c r="N402" s="207" t="s">
        <v>90</v>
      </c>
      <c r="O402" s="207"/>
      <c r="R402" s="496" t="s">
        <v>0</v>
      </c>
      <c r="S402" s="480" t="s">
        <v>2</v>
      </c>
      <c r="T402" s="414" t="s">
        <v>12</v>
      </c>
      <c r="U402" s="499"/>
      <c r="V402" s="499"/>
      <c r="W402" s="499"/>
      <c r="X402" s="500"/>
      <c r="Y402" s="405" t="s">
        <v>6</v>
      </c>
      <c r="Z402" s="411" t="s">
        <v>11</v>
      </c>
      <c r="AB402" s="207" t="s">
        <v>90</v>
      </c>
      <c r="AC402" s="207"/>
    </row>
    <row r="403" spans="1:31" ht="15.75" customHeight="1" thickBot="1">
      <c r="A403" s="489"/>
      <c r="B403" s="481"/>
      <c r="C403" s="492"/>
      <c r="D403" s="494"/>
      <c r="E403" s="494"/>
      <c r="F403" s="494"/>
      <c r="G403" s="494"/>
      <c r="H403" s="494"/>
      <c r="I403" s="494"/>
      <c r="J403" s="503"/>
      <c r="K403" s="495"/>
      <c r="L403" s="412"/>
      <c r="N403" s="478" t="s">
        <v>91</v>
      </c>
      <c r="O403" s="479"/>
      <c r="P403" s="478" t="s">
        <v>92</v>
      </c>
      <c r="Q403" s="479"/>
      <c r="R403" s="497"/>
      <c r="S403" s="481"/>
      <c r="T403" s="16" t="s">
        <v>190</v>
      </c>
      <c r="U403" s="16" t="s">
        <v>191</v>
      </c>
      <c r="V403" s="16" t="s">
        <v>192</v>
      </c>
      <c r="W403" s="16" t="s">
        <v>193</v>
      </c>
      <c r="X403" s="16" t="s">
        <v>194</v>
      </c>
      <c r="Y403" s="495"/>
      <c r="Z403" s="412"/>
      <c r="AB403" s="478" t="s">
        <v>91</v>
      </c>
      <c r="AC403" s="479"/>
      <c r="AD403" s="478" t="s">
        <v>92</v>
      </c>
      <c r="AE403" s="479"/>
    </row>
    <row r="404" spans="1:31" ht="15.75" customHeight="1" thickBot="1">
      <c r="A404" s="490"/>
      <c r="B404" s="482"/>
      <c r="C404" s="8">
        <v>3</v>
      </c>
      <c r="D404" s="9">
        <v>3</v>
      </c>
      <c r="E404" s="9">
        <v>3</v>
      </c>
      <c r="F404" s="9">
        <v>3</v>
      </c>
      <c r="G404" s="9">
        <v>3</v>
      </c>
      <c r="H404" s="9">
        <v>3</v>
      </c>
      <c r="I404" s="9">
        <v>3</v>
      </c>
      <c r="J404" s="10">
        <v>3</v>
      </c>
      <c r="K404" s="6">
        <f>SUM(C404:J404)</f>
        <v>24</v>
      </c>
      <c r="L404" s="487"/>
      <c r="N404" s="468" t="s">
        <v>93</v>
      </c>
      <c r="O404" s="469"/>
      <c r="P404" s="461" t="s">
        <v>112</v>
      </c>
      <c r="Q404" s="463"/>
      <c r="R404" s="498"/>
      <c r="S404" s="482"/>
      <c r="T404" s="11">
        <v>3</v>
      </c>
      <c r="U404" s="3">
        <v>3</v>
      </c>
      <c r="V404" s="3">
        <v>3</v>
      </c>
      <c r="W404" s="3">
        <v>3</v>
      </c>
      <c r="X404" s="4">
        <v>3</v>
      </c>
      <c r="Y404" s="6">
        <f>SUM(T404:X404)</f>
        <v>15</v>
      </c>
      <c r="Z404" s="487"/>
      <c r="AB404" s="468" t="s">
        <v>93</v>
      </c>
      <c r="AC404" s="469"/>
      <c r="AD404" s="461" t="s">
        <v>112</v>
      </c>
      <c r="AE404" s="463"/>
    </row>
    <row r="405" spans="1:31" ht="15.75" customHeight="1" thickBot="1">
      <c r="A405" s="35">
        <v>1</v>
      </c>
      <c r="B405" s="49">
        <f>รายชื่อ!F405</f>
        <v>0</v>
      </c>
      <c r="C405" s="140"/>
      <c r="D405" s="141"/>
      <c r="E405" s="141"/>
      <c r="F405" s="141"/>
      <c r="G405" s="141"/>
      <c r="H405" s="141"/>
      <c r="I405" s="141"/>
      <c r="J405" s="142"/>
      <c r="K405" s="81"/>
      <c r="L405" s="165"/>
      <c r="N405" s="470"/>
      <c r="O405" s="471"/>
      <c r="P405" s="455" t="s">
        <v>113</v>
      </c>
      <c r="Q405" s="457"/>
      <c r="R405" s="35">
        <v>1</v>
      </c>
      <c r="S405" s="12">
        <f>รายชื่อ!F405</f>
        <v>0</v>
      </c>
      <c r="T405" s="150"/>
      <c r="U405" s="151"/>
      <c r="V405" s="151"/>
      <c r="W405" s="151"/>
      <c r="X405" s="152"/>
      <c r="Y405" s="81"/>
      <c r="Z405" s="143"/>
      <c r="AB405" s="470"/>
      <c r="AC405" s="471"/>
      <c r="AD405" s="455" t="s">
        <v>113</v>
      </c>
      <c r="AE405" s="457"/>
    </row>
    <row r="406" spans="1:31" ht="15.75" customHeight="1">
      <c r="A406" s="5">
        <v>2</v>
      </c>
      <c r="B406" s="49">
        <f>รายชื่อ!F406</f>
        <v>0</v>
      </c>
      <c r="C406" s="144"/>
      <c r="D406" s="145"/>
      <c r="E406" s="145"/>
      <c r="F406" s="145"/>
      <c r="G406" s="145"/>
      <c r="H406" s="145"/>
      <c r="I406" s="145"/>
      <c r="J406" s="146"/>
      <c r="K406" s="76"/>
      <c r="L406" s="165"/>
      <c r="N406" s="468" t="s">
        <v>94</v>
      </c>
      <c r="O406" s="469"/>
      <c r="P406" s="461" t="s">
        <v>95</v>
      </c>
      <c r="Q406" s="463"/>
      <c r="R406" s="5">
        <v>2</v>
      </c>
      <c r="S406" s="13">
        <f>รายชื่อ!F406</f>
        <v>0</v>
      </c>
      <c r="T406" s="144"/>
      <c r="U406" s="145"/>
      <c r="V406" s="145"/>
      <c r="W406" s="145"/>
      <c r="X406" s="146"/>
      <c r="Y406" s="76"/>
      <c r="Z406" s="147"/>
      <c r="AB406" s="468" t="s">
        <v>94</v>
      </c>
      <c r="AC406" s="469"/>
      <c r="AD406" s="461" t="s">
        <v>95</v>
      </c>
      <c r="AE406" s="463"/>
    </row>
    <row r="407" spans="1:31" ht="15.75" customHeight="1">
      <c r="A407" s="5">
        <v>3</v>
      </c>
      <c r="B407" s="49">
        <f>รายชื่อ!F407</f>
        <v>0</v>
      </c>
      <c r="C407" s="144"/>
      <c r="D407" s="145"/>
      <c r="E407" s="145"/>
      <c r="F407" s="145"/>
      <c r="G407" s="145"/>
      <c r="H407" s="145"/>
      <c r="I407" s="145"/>
      <c r="J407" s="146"/>
      <c r="K407" s="76"/>
      <c r="L407" s="165"/>
      <c r="N407" s="472"/>
      <c r="O407" s="473"/>
      <c r="P407" s="476" t="s">
        <v>114</v>
      </c>
      <c r="Q407" s="477"/>
      <c r="R407" s="5">
        <v>3</v>
      </c>
      <c r="S407" s="13">
        <f>รายชื่อ!F407</f>
        <v>0</v>
      </c>
      <c r="T407" s="144"/>
      <c r="U407" s="145"/>
      <c r="V407" s="145"/>
      <c r="W407" s="145"/>
      <c r="X407" s="146"/>
      <c r="Y407" s="76"/>
      <c r="Z407" s="147"/>
      <c r="AB407" s="472"/>
      <c r="AC407" s="473"/>
      <c r="AD407" s="476" t="s">
        <v>114</v>
      </c>
      <c r="AE407" s="477"/>
    </row>
    <row r="408" spans="1:31" ht="15.75" customHeight="1">
      <c r="A408" s="5">
        <v>4</v>
      </c>
      <c r="B408" s="49">
        <f>รายชื่อ!F408</f>
        <v>0</v>
      </c>
      <c r="C408" s="144"/>
      <c r="D408" s="145"/>
      <c r="E408" s="145"/>
      <c r="F408" s="145"/>
      <c r="G408" s="145"/>
      <c r="H408" s="145"/>
      <c r="I408" s="145"/>
      <c r="J408" s="146"/>
      <c r="K408" s="76"/>
      <c r="L408" s="165"/>
      <c r="N408" s="472"/>
      <c r="O408" s="473"/>
      <c r="P408" s="476" t="s">
        <v>96</v>
      </c>
      <c r="Q408" s="477"/>
      <c r="R408" s="5">
        <v>4</v>
      </c>
      <c r="S408" s="13">
        <f>รายชื่อ!F408</f>
        <v>0</v>
      </c>
      <c r="T408" s="144"/>
      <c r="U408" s="145"/>
      <c r="V408" s="145"/>
      <c r="W408" s="145"/>
      <c r="X408" s="146"/>
      <c r="Y408" s="76"/>
      <c r="Z408" s="147"/>
      <c r="AB408" s="472"/>
      <c r="AC408" s="473"/>
      <c r="AD408" s="476" t="s">
        <v>96</v>
      </c>
      <c r="AE408" s="477"/>
    </row>
    <row r="409" spans="1:31" ht="15.75" customHeight="1">
      <c r="A409" s="5">
        <v>5</v>
      </c>
      <c r="B409" s="49">
        <f>รายชื่อ!F409</f>
        <v>0</v>
      </c>
      <c r="C409" s="144"/>
      <c r="D409" s="145"/>
      <c r="E409" s="145"/>
      <c r="F409" s="145"/>
      <c r="G409" s="145"/>
      <c r="H409" s="145"/>
      <c r="I409" s="145"/>
      <c r="J409" s="146"/>
      <c r="K409" s="76"/>
      <c r="L409" s="165"/>
      <c r="N409" s="472"/>
      <c r="O409" s="473"/>
      <c r="P409" s="476" t="s">
        <v>97</v>
      </c>
      <c r="Q409" s="477"/>
      <c r="R409" s="5">
        <v>5</v>
      </c>
      <c r="S409" s="13">
        <f>รายชื่อ!F409</f>
        <v>0</v>
      </c>
      <c r="T409" s="144"/>
      <c r="U409" s="145"/>
      <c r="V409" s="145"/>
      <c r="W409" s="145"/>
      <c r="X409" s="146"/>
      <c r="Y409" s="76"/>
      <c r="Z409" s="147"/>
      <c r="AB409" s="472"/>
      <c r="AC409" s="473"/>
      <c r="AD409" s="476" t="s">
        <v>97</v>
      </c>
      <c r="AE409" s="477"/>
    </row>
    <row r="410" spans="1:31" ht="15.75" customHeight="1" thickBot="1">
      <c r="A410" s="5">
        <v>6</v>
      </c>
      <c r="B410" s="49">
        <f>รายชื่อ!F410</f>
        <v>0</v>
      </c>
      <c r="C410" s="144"/>
      <c r="D410" s="145"/>
      <c r="E410" s="145"/>
      <c r="F410" s="145"/>
      <c r="G410" s="145"/>
      <c r="H410" s="145"/>
      <c r="I410" s="145"/>
      <c r="J410" s="146"/>
      <c r="K410" s="76"/>
      <c r="L410" s="165"/>
      <c r="N410" s="470"/>
      <c r="O410" s="471"/>
      <c r="P410" s="455" t="s">
        <v>115</v>
      </c>
      <c r="Q410" s="457"/>
      <c r="R410" s="5">
        <v>6</v>
      </c>
      <c r="S410" s="13">
        <f>รายชื่อ!F410</f>
        <v>0</v>
      </c>
      <c r="T410" s="144"/>
      <c r="U410" s="145"/>
      <c r="V410" s="145"/>
      <c r="W410" s="145"/>
      <c r="X410" s="146"/>
      <c r="Y410" s="76"/>
      <c r="Z410" s="147"/>
      <c r="AB410" s="470"/>
      <c r="AC410" s="471"/>
      <c r="AD410" s="455" t="s">
        <v>115</v>
      </c>
      <c r="AE410" s="457"/>
    </row>
    <row r="411" spans="1:31" ht="15.75" customHeight="1">
      <c r="A411" s="5">
        <v>7</v>
      </c>
      <c r="B411" s="49">
        <f>รายชื่อ!F411</f>
        <v>0</v>
      </c>
      <c r="C411" s="144"/>
      <c r="D411" s="145"/>
      <c r="E411" s="145"/>
      <c r="F411" s="145"/>
      <c r="G411" s="145"/>
      <c r="H411" s="145"/>
      <c r="I411" s="145"/>
      <c r="J411" s="146"/>
      <c r="K411" s="76"/>
      <c r="L411" s="165"/>
      <c r="N411" s="468" t="s">
        <v>98</v>
      </c>
      <c r="O411" s="469"/>
      <c r="P411" s="461" t="s">
        <v>99</v>
      </c>
      <c r="Q411" s="463"/>
      <c r="R411" s="5">
        <v>7</v>
      </c>
      <c r="S411" s="13">
        <f>รายชื่อ!F411</f>
        <v>0</v>
      </c>
      <c r="T411" s="144"/>
      <c r="U411" s="145"/>
      <c r="V411" s="145"/>
      <c r="W411" s="145"/>
      <c r="X411" s="146"/>
      <c r="Y411" s="76"/>
      <c r="Z411" s="147"/>
      <c r="AB411" s="468" t="s">
        <v>98</v>
      </c>
      <c r="AC411" s="469"/>
      <c r="AD411" s="461" t="s">
        <v>99</v>
      </c>
      <c r="AE411" s="463"/>
    </row>
    <row r="412" spans="1:31" ht="15.75" customHeight="1">
      <c r="A412" s="5">
        <v>8</v>
      </c>
      <c r="B412" s="49">
        <f>รายชื่อ!F412</f>
        <v>0</v>
      </c>
      <c r="C412" s="144"/>
      <c r="D412" s="145"/>
      <c r="E412" s="145"/>
      <c r="F412" s="145"/>
      <c r="G412" s="145"/>
      <c r="H412" s="145"/>
      <c r="I412" s="145"/>
      <c r="J412" s="146"/>
      <c r="K412" s="76"/>
      <c r="L412" s="165"/>
      <c r="N412" s="472"/>
      <c r="O412" s="473"/>
      <c r="P412" s="476" t="s">
        <v>100</v>
      </c>
      <c r="Q412" s="477"/>
      <c r="R412" s="5">
        <v>8</v>
      </c>
      <c r="S412" s="13">
        <f>รายชื่อ!F412</f>
        <v>0</v>
      </c>
      <c r="T412" s="144"/>
      <c r="U412" s="145"/>
      <c r="V412" s="145"/>
      <c r="W412" s="145"/>
      <c r="X412" s="146"/>
      <c r="Y412" s="76"/>
      <c r="Z412" s="147"/>
      <c r="AB412" s="472"/>
      <c r="AC412" s="473"/>
      <c r="AD412" s="476" t="s">
        <v>100</v>
      </c>
      <c r="AE412" s="477"/>
    </row>
    <row r="413" spans="1:31" ht="15.75" customHeight="1" thickBot="1">
      <c r="A413" s="5">
        <v>9</v>
      </c>
      <c r="B413" s="49">
        <f>รายชื่อ!F413</f>
        <v>0</v>
      </c>
      <c r="C413" s="144"/>
      <c r="D413" s="145"/>
      <c r="E413" s="145"/>
      <c r="F413" s="145"/>
      <c r="G413" s="145"/>
      <c r="H413" s="145"/>
      <c r="I413" s="145"/>
      <c r="J413" s="146"/>
      <c r="K413" s="76"/>
      <c r="L413" s="165"/>
      <c r="N413" s="470"/>
      <c r="O413" s="471"/>
      <c r="P413" s="455" t="s">
        <v>116</v>
      </c>
      <c r="Q413" s="457"/>
      <c r="R413" s="5">
        <v>9</v>
      </c>
      <c r="S413" s="13">
        <f>รายชื่อ!F413</f>
        <v>0</v>
      </c>
      <c r="T413" s="144"/>
      <c r="U413" s="145"/>
      <c r="V413" s="145"/>
      <c r="W413" s="145"/>
      <c r="X413" s="146"/>
      <c r="Y413" s="76"/>
      <c r="Z413" s="147"/>
      <c r="AB413" s="470"/>
      <c r="AC413" s="471"/>
      <c r="AD413" s="455" t="s">
        <v>116</v>
      </c>
      <c r="AE413" s="457"/>
    </row>
    <row r="414" spans="1:31" ht="15.75" customHeight="1" thickBot="1">
      <c r="A414" s="5">
        <v>10</v>
      </c>
      <c r="B414" s="49">
        <f>รายชื่อ!F414</f>
        <v>0</v>
      </c>
      <c r="C414" s="144"/>
      <c r="D414" s="145"/>
      <c r="E414" s="145"/>
      <c r="F414" s="145"/>
      <c r="G414" s="145"/>
      <c r="H414" s="145"/>
      <c r="I414" s="145"/>
      <c r="J414" s="146"/>
      <c r="K414" s="76"/>
      <c r="L414" s="165"/>
      <c r="N414" s="458" t="s">
        <v>101</v>
      </c>
      <c r="O414" s="460"/>
      <c r="P414" s="449" t="s">
        <v>102</v>
      </c>
      <c r="Q414" s="451"/>
      <c r="R414" s="5">
        <v>10</v>
      </c>
      <c r="S414" s="13">
        <f>รายชื่อ!F414</f>
        <v>0</v>
      </c>
      <c r="T414" s="144"/>
      <c r="U414" s="145"/>
      <c r="V414" s="145"/>
      <c r="W414" s="145"/>
      <c r="X414" s="146"/>
      <c r="Y414" s="76"/>
      <c r="Z414" s="147"/>
      <c r="AB414" s="458" t="s">
        <v>101</v>
      </c>
      <c r="AC414" s="460"/>
      <c r="AD414" s="449" t="s">
        <v>102</v>
      </c>
      <c r="AE414" s="451"/>
    </row>
    <row r="415" spans="1:31" ht="15.75" customHeight="1">
      <c r="A415" s="5">
        <v>11</v>
      </c>
      <c r="B415" s="49">
        <f>รายชื่อ!F415</f>
        <v>0</v>
      </c>
      <c r="C415" s="144"/>
      <c r="D415" s="145"/>
      <c r="E415" s="145"/>
      <c r="F415" s="145"/>
      <c r="G415" s="145"/>
      <c r="H415" s="145"/>
      <c r="I415" s="145"/>
      <c r="J415" s="146"/>
      <c r="K415" s="76"/>
      <c r="L415" s="165"/>
      <c r="R415" s="5">
        <v>11</v>
      </c>
      <c r="S415" s="13">
        <f>รายชื่อ!F415</f>
        <v>0</v>
      </c>
      <c r="T415" s="144"/>
      <c r="U415" s="145"/>
      <c r="V415" s="145"/>
      <c r="W415" s="145"/>
      <c r="X415" s="146"/>
      <c r="Y415" s="76"/>
      <c r="Z415" s="147"/>
    </row>
    <row r="416" spans="1:31" ht="15.75" customHeight="1" thickBot="1">
      <c r="A416" s="5">
        <v>12</v>
      </c>
      <c r="B416" s="49">
        <f>รายชื่อ!F416</f>
        <v>0</v>
      </c>
      <c r="C416" s="144"/>
      <c r="D416" s="145"/>
      <c r="E416" s="145"/>
      <c r="F416" s="145"/>
      <c r="G416" s="145"/>
      <c r="H416" s="145"/>
      <c r="I416" s="145"/>
      <c r="J416" s="146"/>
      <c r="K416" s="76"/>
      <c r="L416" s="165"/>
      <c r="N416" s="207" t="s">
        <v>103</v>
      </c>
      <c r="O416" s="207"/>
      <c r="R416" s="5">
        <v>12</v>
      </c>
      <c r="S416" s="13">
        <f>รายชื่อ!F416</f>
        <v>0</v>
      </c>
      <c r="T416" s="144"/>
      <c r="U416" s="145"/>
      <c r="V416" s="145"/>
      <c r="W416" s="145"/>
      <c r="X416" s="146"/>
      <c r="Y416" s="76"/>
      <c r="Z416" s="147"/>
      <c r="AB416" s="207" t="s">
        <v>103</v>
      </c>
      <c r="AC416" s="207"/>
    </row>
    <row r="417" spans="1:31" ht="15.75" customHeight="1" thickBot="1">
      <c r="A417" s="5">
        <v>13</v>
      </c>
      <c r="B417" s="49">
        <f>รายชื่อ!F417</f>
        <v>0</v>
      </c>
      <c r="C417" s="144"/>
      <c r="D417" s="145"/>
      <c r="E417" s="145"/>
      <c r="F417" s="145"/>
      <c r="G417" s="145"/>
      <c r="H417" s="145"/>
      <c r="I417" s="145"/>
      <c r="J417" s="146"/>
      <c r="K417" s="76"/>
      <c r="L417" s="165"/>
      <c r="N417" s="458" t="s">
        <v>91</v>
      </c>
      <c r="O417" s="460"/>
      <c r="P417" s="458" t="s">
        <v>92</v>
      </c>
      <c r="Q417" s="460"/>
      <c r="R417" s="5">
        <v>13</v>
      </c>
      <c r="S417" s="13">
        <f>รายชื่อ!F417</f>
        <v>0</v>
      </c>
      <c r="T417" s="144"/>
      <c r="U417" s="145"/>
      <c r="V417" s="145"/>
      <c r="W417" s="145"/>
      <c r="X417" s="146"/>
      <c r="Y417" s="76"/>
      <c r="Z417" s="147"/>
      <c r="AB417" s="458" t="s">
        <v>91</v>
      </c>
      <c r="AC417" s="460"/>
      <c r="AD417" s="458" t="s">
        <v>92</v>
      </c>
      <c r="AE417" s="460"/>
    </row>
    <row r="418" spans="1:31" ht="15.75" customHeight="1">
      <c r="A418" s="5">
        <v>14</v>
      </c>
      <c r="B418" s="49">
        <f>รายชื่อ!F418</f>
        <v>0</v>
      </c>
      <c r="C418" s="144"/>
      <c r="D418" s="145"/>
      <c r="E418" s="145"/>
      <c r="F418" s="145"/>
      <c r="G418" s="145"/>
      <c r="H418" s="145"/>
      <c r="I418" s="145"/>
      <c r="J418" s="146"/>
      <c r="K418" s="76"/>
      <c r="L418" s="165"/>
      <c r="N418" s="468" t="s">
        <v>93</v>
      </c>
      <c r="O418" s="469"/>
      <c r="P418" s="461" t="s">
        <v>104</v>
      </c>
      <c r="Q418" s="463"/>
      <c r="R418" s="5">
        <v>14</v>
      </c>
      <c r="S418" s="13">
        <f>รายชื่อ!F418</f>
        <v>0</v>
      </c>
      <c r="T418" s="144"/>
      <c r="U418" s="145"/>
      <c r="V418" s="145"/>
      <c r="W418" s="145"/>
      <c r="X418" s="146"/>
      <c r="Y418" s="76"/>
      <c r="Z418" s="147"/>
      <c r="AB418" s="468" t="s">
        <v>93</v>
      </c>
      <c r="AC418" s="469"/>
      <c r="AD418" s="461" t="s">
        <v>104</v>
      </c>
      <c r="AE418" s="463"/>
    </row>
    <row r="419" spans="1:31" ht="15.75" customHeight="1" thickBot="1">
      <c r="A419" s="5">
        <v>15</v>
      </c>
      <c r="B419" s="49">
        <f>รายชื่อ!F419</f>
        <v>0</v>
      </c>
      <c r="C419" s="144"/>
      <c r="D419" s="145"/>
      <c r="E419" s="145"/>
      <c r="F419" s="145"/>
      <c r="G419" s="145"/>
      <c r="H419" s="145"/>
      <c r="I419" s="145"/>
      <c r="J419" s="146"/>
      <c r="K419" s="76"/>
      <c r="L419" s="165"/>
      <c r="N419" s="470"/>
      <c r="O419" s="471"/>
      <c r="P419" s="455" t="s">
        <v>106</v>
      </c>
      <c r="Q419" s="457"/>
      <c r="R419" s="5">
        <v>15</v>
      </c>
      <c r="S419" s="13">
        <f>รายชื่อ!F419</f>
        <v>0</v>
      </c>
      <c r="T419" s="144"/>
      <c r="U419" s="145"/>
      <c r="V419" s="145"/>
      <c r="W419" s="145"/>
      <c r="X419" s="146"/>
      <c r="Y419" s="76"/>
      <c r="Z419" s="147"/>
      <c r="AB419" s="470"/>
      <c r="AC419" s="471"/>
      <c r="AD419" s="455" t="s">
        <v>106</v>
      </c>
      <c r="AE419" s="457"/>
    </row>
    <row r="420" spans="1:31" ht="15.75" customHeight="1">
      <c r="A420" s="5">
        <v>16</v>
      </c>
      <c r="B420" s="49">
        <f>รายชื่อ!F420</f>
        <v>0</v>
      </c>
      <c r="C420" s="144"/>
      <c r="D420" s="145"/>
      <c r="E420" s="145"/>
      <c r="F420" s="145"/>
      <c r="G420" s="145"/>
      <c r="H420" s="145"/>
      <c r="I420" s="145"/>
      <c r="J420" s="146"/>
      <c r="K420" s="76"/>
      <c r="L420" s="165"/>
      <c r="N420" s="468" t="s">
        <v>94</v>
      </c>
      <c r="O420" s="469"/>
      <c r="P420" s="461" t="s">
        <v>104</v>
      </c>
      <c r="Q420" s="463"/>
      <c r="R420" s="5">
        <v>16</v>
      </c>
      <c r="S420" s="13">
        <f>รายชื่อ!F420</f>
        <v>0</v>
      </c>
      <c r="T420" s="144"/>
      <c r="U420" s="145"/>
      <c r="V420" s="145"/>
      <c r="W420" s="145"/>
      <c r="X420" s="146"/>
      <c r="Y420" s="76"/>
      <c r="Z420" s="147"/>
      <c r="AB420" s="468" t="s">
        <v>94</v>
      </c>
      <c r="AC420" s="469"/>
      <c r="AD420" s="461" t="s">
        <v>104</v>
      </c>
      <c r="AE420" s="463"/>
    </row>
    <row r="421" spans="1:31" ht="15.75" customHeight="1" thickBot="1">
      <c r="A421" s="5">
        <v>17</v>
      </c>
      <c r="B421" s="49">
        <f>รายชื่อ!F421</f>
        <v>0</v>
      </c>
      <c r="C421" s="144"/>
      <c r="D421" s="145"/>
      <c r="E421" s="145"/>
      <c r="F421" s="145"/>
      <c r="G421" s="145"/>
      <c r="H421" s="145"/>
      <c r="I421" s="145"/>
      <c r="J421" s="146"/>
      <c r="K421" s="76"/>
      <c r="L421" s="165"/>
      <c r="N421" s="470"/>
      <c r="O421" s="471"/>
      <c r="P421" s="455" t="s">
        <v>107</v>
      </c>
      <c r="Q421" s="457"/>
      <c r="R421" s="5">
        <v>17</v>
      </c>
      <c r="S421" s="13">
        <f>รายชื่อ!F421</f>
        <v>0</v>
      </c>
      <c r="T421" s="144"/>
      <c r="U421" s="145"/>
      <c r="V421" s="145"/>
      <c r="W421" s="145"/>
      <c r="X421" s="146"/>
      <c r="Y421" s="76"/>
      <c r="Z421" s="147"/>
      <c r="AB421" s="470"/>
      <c r="AC421" s="471"/>
      <c r="AD421" s="455" t="s">
        <v>107</v>
      </c>
      <c r="AE421" s="457"/>
    </row>
    <row r="422" spans="1:31" ht="15.75" customHeight="1">
      <c r="A422" s="5">
        <v>18</v>
      </c>
      <c r="B422" s="49">
        <f>รายชื่อ!F422</f>
        <v>0</v>
      </c>
      <c r="C422" s="144"/>
      <c r="D422" s="145"/>
      <c r="E422" s="145"/>
      <c r="F422" s="145"/>
      <c r="G422" s="145"/>
      <c r="H422" s="145"/>
      <c r="I422" s="145"/>
      <c r="J422" s="146"/>
      <c r="K422" s="76"/>
      <c r="L422" s="165"/>
      <c r="N422" s="468" t="s">
        <v>98</v>
      </c>
      <c r="O422" s="469"/>
      <c r="P422" s="461" t="s">
        <v>105</v>
      </c>
      <c r="Q422" s="463"/>
      <c r="R422" s="5">
        <v>18</v>
      </c>
      <c r="S422" s="13">
        <f>รายชื่อ!F422</f>
        <v>0</v>
      </c>
      <c r="T422" s="144"/>
      <c r="U422" s="145"/>
      <c r="V422" s="145"/>
      <c r="W422" s="145"/>
      <c r="X422" s="146"/>
      <c r="Y422" s="76"/>
      <c r="Z422" s="147"/>
      <c r="AB422" s="468" t="s">
        <v>98</v>
      </c>
      <c r="AC422" s="469"/>
      <c r="AD422" s="461" t="s">
        <v>105</v>
      </c>
      <c r="AE422" s="463"/>
    </row>
    <row r="423" spans="1:31" ht="15.75" customHeight="1" thickBot="1">
      <c r="A423" s="5">
        <v>19</v>
      </c>
      <c r="B423" s="49">
        <f>รายชื่อ!F423</f>
        <v>0</v>
      </c>
      <c r="C423" s="144"/>
      <c r="D423" s="145"/>
      <c r="E423" s="145"/>
      <c r="F423" s="145"/>
      <c r="G423" s="145"/>
      <c r="H423" s="145"/>
      <c r="I423" s="145"/>
      <c r="J423" s="146"/>
      <c r="K423" s="76"/>
      <c r="L423" s="165"/>
      <c r="N423" s="470"/>
      <c r="O423" s="471"/>
      <c r="P423" s="455" t="s">
        <v>108</v>
      </c>
      <c r="Q423" s="457"/>
      <c r="R423" s="5">
        <v>19</v>
      </c>
      <c r="S423" s="13">
        <f>รายชื่อ!F423</f>
        <v>0</v>
      </c>
      <c r="T423" s="144"/>
      <c r="U423" s="145"/>
      <c r="V423" s="145"/>
      <c r="W423" s="145"/>
      <c r="X423" s="146"/>
      <c r="Y423" s="76"/>
      <c r="Z423" s="147"/>
      <c r="AB423" s="470"/>
      <c r="AC423" s="471"/>
      <c r="AD423" s="455" t="s">
        <v>108</v>
      </c>
      <c r="AE423" s="457"/>
    </row>
    <row r="424" spans="1:31" ht="15.75" customHeight="1">
      <c r="A424" s="5">
        <v>20</v>
      </c>
      <c r="B424" s="49">
        <f>รายชื่อ!F424</f>
        <v>0</v>
      </c>
      <c r="C424" s="144"/>
      <c r="D424" s="145"/>
      <c r="E424" s="145"/>
      <c r="F424" s="145"/>
      <c r="G424" s="145"/>
      <c r="H424" s="145"/>
      <c r="I424" s="145"/>
      <c r="J424" s="146"/>
      <c r="K424" s="76"/>
      <c r="L424" s="165"/>
      <c r="N424" s="468" t="s">
        <v>101</v>
      </c>
      <c r="O424" s="469"/>
      <c r="P424" s="461" t="s">
        <v>109</v>
      </c>
      <c r="Q424" s="463"/>
      <c r="R424" s="5">
        <v>20</v>
      </c>
      <c r="S424" s="13">
        <f>รายชื่อ!F424</f>
        <v>0</v>
      </c>
      <c r="T424" s="144"/>
      <c r="U424" s="145"/>
      <c r="V424" s="145"/>
      <c r="W424" s="145"/>
      <c r="X424" s="146"/>
      <c r="Y424" s="76"/>
      <c r="Z424" s="147"/>
      <c r="AB424" s="468" t="s">
        <v>101</v>
      </c>
      <c r="AC424" s="469"/>
      <c r="AD424" s="461" t="s">
        <v>109</v>
      </c>
      <c r="AE424" s="463"/>
    </row>
    <row r="425" spans="1:31" ht="15.75" customHeight="1">
      <c r="A425" s="5">
        <v>21</v>
      </c>
      <c r="B425" s="49">
        <f>รายชื่อ!F425</f>
        <v>0</v>
      </c>
      <c r="C425" s="144"/>
      <c r="D425" s="145"/>
      <c r="E425" s="145"/>
      <c r="F425" s="145"/>
      <c r="G425" s="145"/>
      <c r="H425" s="145"/>
      <c r="I425" s="145"/>
      <c r="J425" s="146"/>
      <c r="K425" s="76"/>
      <c r="L425" s="165"/>
      <c r="N425" s="472"/>
      <c r="O425" s="473"/>
      <c r="P425" s="474" t="s">
        <v>110</v>
      </c>
      <c r="Q425" s="475"/>
      <c r="R425" s="5">
        <v>21</v>
      </c>
      <c r="S425" s="13">
        <f>รายชื่อ!F425</f>
        <v>0</v>
      </c>
      <c r="T425" s="144"/>
      <c r="U425" s="145"/>
      <c r="V425" s="145"/>
      <c r="W425" s="145"/>
      <c r="X425" s="146"/>
      <c r="Y425" s="76"/>
      <c r="Z425" s="147"/>
      <c r="AB425" s="472"/>
      <c r="AC425" s="473"/>
      <c r="AD425" s="474" t="s">
        <v>110</v>
      </c>
      <c r="AE425" s="475"/>
    </row>
    <row r="426" spans="1:31" ht="15.75" customHeight="1" thickBot="1">
      <c r="A426" s="5">
        <v>22</v>
      </c>
      <c r="B426" s="49">
        <f>รายชื่อ!F426</f>
        <v>0</v>
      </c>
      <c r="C426" s="144"/>
      <c r="D426" s="145"/>
      <c r="E426" s="145"/>
      <c r="F426" s="145"/>
      <c r="G426" s="145"/>
      <c r="H426" s="145"/>
      <c r="I426" s="145"/>
      <c r="J426" s="146"/>
      <c r="K426" s="76"/>
      <c r="L426" s="165"/>
      <c r="N426" s="470"/>
      <c r="O426" s="471"/>
      <c r="P426" s="455" t="s">
        <v>111</v>
      </c>
      <c r="Q426" s="457"/>
      <c r="R426" s="5">
        <v>22</v>
      </c>
      <c r="S426" s="13">
        <f>รายชื่อ!F426</f>
        <v>0</v>
      </c>
      <c r="T426" s="144"/>
      <c r="U426" s="145"/>
      <c r="V426" s="145"/>
      <c r="W426" s="145"/>
      <c r="X426" s="146"/>
      <c r="Y426" s="76"/>
      <c r="Z426" s="147"/>
      <c r="AB426" s="470"/>
      <c r="AC426" s="471"/>
      <c r="AD426" s="455" t="s">
        <v>111</v>
      </c>
      <c r="AE426" s="457"/>
    </row>
    <row r="427" spans="1:31" ht="15.75" customHeight="1">
      <c r="A427" s="5">
        <v>23</v>
      </c>
      <c r="B427" s="49">
        <f>รายชื่อ!F427</f>
        <v>0</v>
      </c>
      <c r="C427" s="144"/>
      <c r="D427" s="145"/>
      <c r="E427" s="145"/>
      <c r="F427" s="145"/>
      <c r="G427" s="145"/>
      <c r="H427" s="145"/>
      <c r="I427" s="145"/>
      <c r="J427" s="146"/>
      <c r="K427" s="76"/>
      <c r="L427" s="165"/>
      <c r="R427" s="5">
        <v>23</v>
      </c>
      <c r="S427" s="13">
        <f>รายชื่อ!F427</f>
        <v>0</v>
      </c>
      <c r="T427" s="144"/>
      <c r="U427" s="145"/>
      <c r="V427" s="145"/>
      <c r="W427" s="145"/>
      <c r="X427" s="146"/>
      <c r="Y427" s="76"/>
      <c r="Z427" s="147"/>
    </row>
    <row r="428" spans="1:31" ht="15.75" customHeight="1" thickBot="1">
      <c r="A428" s="5">
        <v>24</v>
      </c>
      <c r="B428" s="49">
        <f>รายชื่อ!F428</f>
        <v>0</v>
      </c>
      <c r="C428" s="144"/>
      <c r="D428" s="145"/>
      <c r="E428" s="145"/>
      <c r="F428" s="145"/>
      <c r="G428" s="145"/>
      <c r="H428" s="145"/>
      <c r="I428" s="145"/>
      <c r="J428" s="146"/>
      <c r="K428" s="76"/>
      <c r="L428" s="165"/>
      <c r="N428" s="464" t="s">
        <v>170</v>
      </c>
      <c r="O428" s="464"/>
      <c r="P428" s="464"/>
      <c r="Q428" s="464"/>
      <c r="R428" s="5">
        <v>24</v>
      </c>
      <c r="S428" s="13">
        <f>รายชื่อ!F428</f>
        <v>0</v>
      </c>
      <c r="T428" s="144"/>
      <c r="U428" s="145"/>
      <c r="V428" s="145"/>
      <c r="W428" s="145"/>
      <c r="X428" s="146"/>
      <c r="Y428" s="76"/>
      <c r="Z428" s="147"/>
      <c r="AB428" s="464" t="s">
        <v>170</v>
      </c>
      <c r="AC428" s="464"/>
      <c r="AD428" s="464"/>
      <c r="AE428" s="464"/>
    </row>
    <row r="429" spans="1:31" ht="15.75" customHeight="1" thickBot="1">
      <c r="A429" s="5">
        <v>25</v>
      </c>
      <c r="B429" s="49">
        <f>รายชื่อ!F429</f>
        <v>0</v>
      </c>
      <c r="C429" s="144"/>
      <c r="D429" s="145"/>
      <c r="E429" s="145"/>
      <c r="F429" s="145"/>
      <c r="G429" s="145"/>
      <c r="H429" s="145"/>
      <c r="I429" s="145"/>
      <c r="J429" s="146"/>
      <c r="K429" s="76"/>
      <c r="L429" s="165"/>
      <c r="N429" s="209" t="s">
        <v>180</v>
      </c>
      <c r="O429" s="458" t="s">
        <v>171</v>
      </c>
      <c r="P429" s="459"/>
      <c r="Q429" s="460"/>
      <c r="R429" s="5">
        <v>25</v>
      </c>
      <c r="S429" s="13">
        <f>รายชื่อ!F429</f>
        <v>0</v>
      </c>
      <c r="T429" s="144"/>
      <c r="U429" s="145"/>
      <c r="V429" s="145"/>
      <c r="W429" s="145"/>
      <c r="X429" s="146"/>
      <c r="Y429" s="76"/>
      <c r="Z429" s="147"/>
      <c r="AB429" s="209" t="s">
        <v>180</v>
      </c>
      <c r="AC429" s="458" t="s">
        <v>171</v>
      </c>
      <c r="AD429" s="459"/>
      <c r="AE429" s="460"/>
    </row>
    <row r="430" spans="1:31" ht="15.75" customHeight="1">
      <c r="A430" s="5">
        <v>26</v>
      </c>
      <c r="B430" s="49">
        <f>รายชื่อ!F430</f>
        <v>0</v>
      </c>
      <c r="C430" s="144"/>
      <c r="D430" s="145"/>
      <c r="E430" s="145"/>
      <c r="F430" s="145"/>
      <c r="G430" s="145"/>
      <c r="H430" s="145"/>
      <c r="I430" s="145"/>
      <c r="J430" s="146"/>
      <c r="K430" s="76"/>
      <c r="L430" s="165"/>
      <c r="N430" s="438">
        <v>1</v>
      </c>
      <c r="O430" s="452" t="s">
        <v>172</v>
      </c>
      <c r="P430" s="453"/>
      <c r="Q430" s="454"/>
      <c r="R430" s="5">
        <v>26</v>
      </c>
      <c r="S430" s="13">
        <f>รายชื่อ!F430</f>
        <v>0</v>
      </c>
      <c r="T430" s="144"/>
      <c r="U430" s="145"/>
      <c r="V430" s="145"/>
      <c r="W430" s="145"/>
      <c r="X430" s="146"/>
      <c r="Y430" s="76"/>
      <c r="Z430" s="147"/>
      <c r="AB430" s="438">
        <v>1</v>
      </c>
      <c r="AC430" s="452" t="s">
        <v>172</v>
      </c>
      <c r="AD430" s="453"/>
      <c r="AE430" s="454"/>
    </row>
    <row r="431" spans="1:31" ht="15.75" customHeight="1" thickBot="1">
      <c r="A431" s="5">
        <v>27</v>
      </c>
      <c r="B431" s="49">
        <f>รายชื่อ!F431</f>
        <v>0</v>
      </c>
      <c r="C431" s="144"/>
      <c r="D431" s="145"/>
      <c r="E431" s="145"/>
      <c r="F431" s="145"/>
      <c r="G431" s="145"/>
      <c r="H431" s="145"/>
      <c r="I431" s="145"/>
      <c r="J431" s="146"/>
      <c r="K431" s="76"/>
      <c r="L431" s="165"/>
      <c r="N431" s="439"/>
      <c r="O431" s="455" t="s">
        <v>173</v>
      </c>
      <c r="P431" s="456"/>
      <c r="Q431" s="457"/>
      <c r="R431" s="5">
        <v>27</v>
      </c>
      <c r="S431" s="13">
        <f>รายชื่อ!F431</f>
        <v>0</v>
      </c>
      <c r="T431" s="144"/>
      <c r="U431" s="145"/>
      <c r="V431" s="145"/>
      <c r="W431" s="145"/>
      <c r="X431" s="146"/>
      <c r="Y431" s="76"/>
      <c r="Z431" s="147"/>
      <c r="AB431" s="439"/>
      <c r="AC431" s="455" t="s">
        <v>173</v>
      </c>
      <c r="AD431" s="456"/>
      <c r="AE431" s="457"/>
    </row>
    <row r="432" spans="1:31" ht="15.75" customHeight="1" thickBot="1">
      <c r="A432" s="5">
        <v>28</v>
      </c>
      <c r="B432" s="49">
        <f>รายชื่อ!F432</f>
        <v>0</v>
      </c>
      <c r="C432" s="144"/>
      <c r="D432" s="145"/>
      <c r="E432" s="145"/>
      <c r="F432" s="145"/>
      <c r="G432" s="145"/>
      <c r="H432" s="145"/>
      <c r="I432" s="145"/>
      <c r="J432" s="146"/>
      <c r="K432" s="76"/>
      <c r="L432" s="165"/>
      <c r="N432" s="210">
        <v>2</v>
      </c>
      <c r="O432" s="465" t="s">
        <v>174</v>
      </c>
      <c r="P432" s="466"/>
      <c r="Q432" s="467"/>
      <c r="R432" s="5">
        <v>28</v>
      </c>
      <c r="S432" s="13">
        <f>รายชื่อ!F432</f>
        <v>0</v>
      </c>
      <c r="T432" s="144"/>
      <c r="U432" s="145"/>
      <c r="V432" s="145"/>
      <c r="W432" s="145"/>
      <c r="X432" s="146"/>
      <c r="Y432" s="76"/>
      <c r="Z432" s="147"/>
      <c r="AB432" s="210">
        <v>2</v>
      </c>
      <c r="AC432" s="465" t="s">
        <v>174</v>
      </c>
      <c r="AD432" s="466"/>
      <c r="AE432" s="467"/>
    </row>
    <row r="433" spans="1:31" ht="15.75" customHeight="1">
      <c r="A433" s="5">
        <v>29</v>
      </c>
      <c r="B433" s="49">
        <f>รายชื่อ!F433</f>
        <v>0</v>
      </c>
      <c r="C433" s="144"/>
      <c r="D433" s="145"/>
      <c r="E433" s="145"/>
      <c r="F433" s="145"/>
      <c r="G433" s="145"/>
      <c r="H433" s="145"/>
      <c r="I433" s="145"/>
      <c r="J433" s="146"/>
      <c r="K433" s="76"/>
      <c r="L433" s="165"/>
      <c r="N433" s="438">
        <v>3</v>
      </c>
      <c r="O433" s="452" t="s">
        <v>175</v>
      </c>
      <c r="P433" s="453"/>
      <c r="Q433" s="454"/>
      <c r="R433" s="5">
        <v>29</v>
      </c>
      <c r="S433" s="13">
        <f>รายชื่อ!F433</f>
        <v>0</v>
      </c>
      <c r="T433" s="144"/>
      <c r="U433" s="145"/>
      <c r="V433" s="145"/>
      <c r="W433" s="145"/>
      <c r="X433" s="146"/>
      <c r="Y433" s="76"/>
      <c r="Z433" s="147"/>
      <c r="AB433" s="438">
        <v>3</v>
      </c>
      <c r="AC433" s="452" t="s">
        <v>175</v>
      </c>
      <c r="AD433" s="453"/>
      <c r="AE433" s="454"/>
    </row>
    <row r="434" spans="1:31" ht="15.75" customHeight="1" thickBot="1">
      <c r="A434" s="5">
        <v>30</v>
      </c>
      <c r="B434" s="49">
        <f>รายชื่อ!F434</f>
        <v>0</v>
      </c>
      <c r="C434" s="144"/>
      <c r="D434" s="145"/>
      <c r="E434" s="145"/>
      <c r="F434" s="145"/>
      <c r="G434" s="145"/>
      <c r="H434" s="145"/>
      <c r="I434" s="145"/>
      <c r="J434" s="146"/>
      <c r="K434" s="76"/>
      <c r="L434" s="165"/>
      <c r="N434" s="439"/>
      <c r="O434" s="455" t="s">
        <v>176</v>
      </c>
      <c r="P434" s="456"/>
      <c r="Q434" s="457"/>
      <c r="R434" s="5">
        <v>30</v>
      </c>
      <c r="S434" s="13">
        <f>รายชื่อ!F434</f>
        <v>0</v>
      </c>
      <c r="T434" s="144"/>
      <c r="U434" s="145"/>
      <c r="V434" s="145"/>
      <c r="W434" s="145"/>
      <c r="X434" s="146"/>
      <c r="Y434" s="76"/>
      <c r="Z434" s="147"/>
      <c r="AB434" s="439"/>
      <c r="AC434" s="455" t="s">
        <v>176</v>
      </c>
      <c r="AD434" s="456"/>
      <c r="AE434" s="457"/>
    </row>
    <row r="435" spans="1:31" ht="15.75" customHeight="1" thickBot="1">
      <c r="A435" s="5">
        <v>31</v>
      </c>
      <c r="B435" s="49">
        <f>รายชื่อ!F435</f>
        <v>0</v>
      </c>
      <c r="C435" s="144"/>
      <c r="D435" s="145"/>
      <c r="E435" s="145"/>
      <c r="F435" s="145"/>
      <c r="G435" s="145"/>
      <c r="H435" s="145"/>
      <c r="I435" s="145"/>
      <c r="J435" s="146"/>
      <c r="K435" s="76"/>
      <c r="L435" s="165"/>
      <c r="N435" s="210">
        <v>4</v>
      </c>
      <c r="O435" s="449" t="s">
        <v>177</v>
      </c>
      <c r="P435" s="450"/>
      <c r="Q435" s="451"/>
      <c r="R435" s="5">
        <v>31</v>
      </c>
      <c r="S435" s="13">
        <f>รายชื่อ!F435</f>
        <v>0</v>
      </c>
      <c r="T435" s="144"/>
      <c r="U435" s="145"/>
      <c r="V435" s="145"/>
      <c r="W435" s="145"/>
      <c r="X435" s="146"/>
      <c r="Y435" s="76"/>
      <c r="Z435" s="147"/>
      <c r="AB435" s="210">
        <v>4</v>
      </c>
      <c r="AC435" s="449" t="s">
        <v>177</v>
      </c>
      <c r="AD435" s="450"/>
      <c r="AE435" s="451"/>
    </row>
    <row r="436" spans="1:31" ht="15.75" customHeight="1">
      <c r="A436" s="5">
        <v>32</v>
      </c>
      <c r="B436" s="49">
        <f>รายชื่อ!F436</f>
        <v>0</v>
      </c>
      <c r="C436" s="144"/>
      <c r="D436" s="145"/>
      <c r="E436" s="145"/>
      <c r="F436" s="145"/>
      <c r="G436" s="145"/>
      <c r="H436" s="145"/>
      <c r="I436" s="145"/>
      <c r="J436" s="146"/>
      <c r="K436" s="76"/>
      <c r="L436" s="165"/>
      <c r="N436" s="438">
        <v>5</v>
      </c>
      <c r="O436" s="452" t="s">
        <v>178</v>
      </c>
      <c r="P436" s="453"/>
      <c r="Q436" s="454"/>
      <c r="R436" s="5">
        <v>32</v>
      </c>
      <c r="S436" s="13">
        <f>รายชื่อ!F436</f>
        <v>0</v>
      </c>
      <c r="T436" s="144"/>
      <c r="U436" s="145"/>
      <c r="V436" s="145"/>
      <c r="W436" s="145"/>
      <c r="X436" s="146"/>
      <c r="Y436" s="76"/>
      <c r="Z436" s="147"/>
      <c r="AB436" s="438">
        <v>5</v>
      </c>
      <c r="AC436" s="452" t="s">
        <v>178</v>
      </c>
      <c r="AD436" s="453"/>
      <c r="AE436" s="454"/>
    </row>
    <row r="437" spans="1:31" ht="15.75" customHeight="1" thickBot="1">
      <c r="A437" s="5">
        <v>33</v>
      </c>
      <c r="B437" s="49">
        <f>รายชื่อ!F437</f>
        <v>0</v>
      </c>
      <c r="C437" s="144"/>
      <c r="D437" s="145"/>
      <c r="E437" s="145"/>
      <c r="F437" s="145"/>
      <c r="G437" s="145"/>
      <c r="H437" s="145"/>
      <c r="I437" s="145"/>
      <c r="J437" s="146"/>
      <c r="K437" s="76"/>
      <c r="L437" s="165"/>
      <c r="N437" s="439"/>
      <c r="O437" s="455" t="s">
        <v>179</v>
      </c>
      <c r="P437" s="456"/>
      <c r="Q437" s="457"/>
      <c r="R437" s="5">
        <v>33</v>
      </c>
      <c r="S437" s="13">
        <f>รายชื่อ!F437</f>
        <v>0</v>
      </c>
      <c r="T437" s="144"/>
      <c r="U437" s="145"/>
      <c r="V437" s="145"/>
      <c r="W437" s="145"/>
      <c r="X437" s="146"/>
      <c r="Y437" s="76"/>
      <c r="Z437" s="147"/>
      <c r="AB437" s="439"/>
      <c r="AC437" s="455" t="s">
        <v>179</v>
      </c>
      <c r="AD437" s="456"/>
      <c r="AE437" s="457"/>
    </row>
    <row r="438" spans="1:31" ht="15.75" customHeight="1" thickBot="1">
      <c r="A438" s="5">
        <v>34</v>
      </c>
      <c r="B438" s="49">
        <f>รายชื่อ!F438</f>
        <v>0</v>
      </c>
      <c r="C438" s="144"/>
      <c r="D438" s="145"/>
      <c r="E438" s="145"/>
      <c r="F438" s="145"/>
      <c r="G438" s="145"/>
      <c r="H438" s="145"/>
      <c r="I438" s="145"/>
      <c r="J438" s="146"/>
      <c r="K438" s="76"/>
      <c r="L438" s="165"/>
      <c r="N438" s="211"/>
      <c r="O438" s="458" t="s">
        <v>181</v>
      </c>
      <c r="P438" s="459"/>
      <c r="Q438" s="460"/>
      <c r="R438" s="5">
        <v>34</v>
      </c>
      <c r="S438" s="13">
        <f>รายชื่อ!F438</f>
        <v>0</v>
      </c>
      <c r="T438" s="144"/>
      <c r="U438" s="145"/>
      <c r="V438" s="145"/>
      <c r="W438" s="145"/>
      <c r="X438" s="146"/>
      <c r="Y438" s="76"/>
      <c r="Z438" s="147"/>
      <c r="AB438" s="211"/>
      <c r="AC438" s="458" t="s">
        <v>181</v>
      </c>
      <c r="AD438" s="459"/>
      <c r="AE438" s="460"/>
    </row>
    <row r="439" spans="1:31" ht="15.75" customHeight="1">
      <c r="A439" s="5">
        <v>35</v>
      </c>
      <c r="B439" s="49">
        <f>รายชื่อ!F439</f>
        <v>0</v>
      </c>
      <c r="C439" s="144"/>
      <c r="D439" s="145"/>
      <c r="E439" s="145"/>
      <c r="F439" s="145"/>
      <c r="G439" s="145"/>
      <c r="H439" s="145"/>
      <c r="I439" s="145"/>
      <c r="J439" s="146"/>
      <c r="K439" s="76"/>
      <c r="L439" s="165"/>
      <c r="N439" s="438">
        <v>1</v>
      </c>
      <c r="O439" s="461" t="s">
        <v>182</v>
      </c>
      <c r="P439" s="462"/>
      <c r="Q439" s="463"/>
      <c r="R439" s="5">
        <v>35</v>
      </c>
      <c r="S439" s="13">
        <f>รายชื่อ!F439</f>
        <v>0</v>
      </c>
      <c r="T439" s="144"/>
      <c r="U439" s="145"/>
      <c r="V439" s="145"/>
      <c r="W439" s="145"/>
      <c r="X439" s="146"/>
      <c r="Y439" s="76"/>
      <c r="Z439" s="147"/>
      <c r="AB439" s="438">
        <v>1</v>
      </c>
      <c r="AC439" s="461" t="s">
        <v>182</v>
      </c>
      <c r="AD439" s="462"/>
      <c r="AE439" s="463"/>
    </row>
    <row r="440" spans="1:31" ht="15.75" customHeight="1" thickBot="1">
      <c r="A440" s="5">
        <v>36</v>
      </c>
      <c r="B440" s="49">
        <f>รายชื่อ!F440</f>
        <v>0</v>
      </c>
      <c r="C440" s="144"/>
      <c r="D440" s="145"/>
      <c r="E440" s="145"/>
      <c r="F440" s="145"/>
      <c r="G440" s="145"/>
      <c r="H440" s="145"/>
      <c r="I440" s="145"/>
      <c r="J440" s="146"/>
      <c r="K440" s="76"/>
      <c r="L440" s="165"/>
      <c r="N440" s="439"/>
      <c r="O440" s="455" t="s">
        <v>183</v>
      </c>
      <c r="P440" s="456"/>
      <c r="Q440" s="457"/>
      <c r="R440" s="5">
        <v>36</v>
      </c>
      <c r="S440" s="13">
        <f>รายชื่อ!F440</f>
        <v>0</v>
      </c>
      <c r="T440" s="144"/>
      <c r="U440" s="145"/>
      <c r="V440" s="145"/>
      <c r="W440" s="145"/>
      <c r="X440" s="146"/>
      <c r="Y440" s="76"/>
      <c r="Z440" s="147"/>
      <c r="AB440" s="439"/>
      <c r="AC440" s="455" t="s">
        <v>183</v>
      </c>
      <c r="AD440" s="456"/>
      <c r="AE440" s="457"/>
    </row>
    <row r="441" spans="1:31" ht="15.75" customHeight="1" thickBot="1">
      <c r="A441" s="5">
        <v>37</v>
      </c>
      <c r="B441" s="49">
        <f>รายชื่อ!F441</f>
        <v>0</v>
      </c>
      <c r="C441" s="144"/>
      <c r="D441" s="145"/>
      <c r="E441" s="145"/>
      <c r="F441" s="145"/>
      <c r="G441" s="145"/>
      <c r="H441" s="145"/>
      <c r="I441" s="145"/>
      <c r="J441" s="146"/>
      <c r="K441" s="76"/>
      <c r="L441" s="165"/>
      <c r="N441" s="210">
        <v>2</v>
      </c>
      <c r="O441" s="449" t="s">
        <v>184</v>
      </c>
      <c r="P441" s="450"/>
      <c r="Q441" s="451"/>
      <c r="R441" s="5">
        <v>37</v>
      </c>
      <c r="S441" s="13">
        <f>รายชื่อ!F441</f>
        <v>0</v>
      </c>
      <c r="T441" s="144"/>
      <c r="U441" s="145"/>
      <c r="V441" s="145"/>
      <c r="W441" s="145"/>
      <c r="X441" s="146"/>
      <c r="Y441" s="76"/>
      <c r="Z441" s="147"/>
      <c r="AB441" s="210">
        <v>2</v>
      </c>
      <c r="AC441" s="449" t="s">
        <v>184</v>
      </c>
      <c r="AD441" s="450"/>
      <c r="AE441" s="451"/>
    </row>
    <row r="442" spans="1:31" ht="15.75" customHeight="1">
      <c r="A442" s="5">
        <v>38</v>
      </c>
      <c r="B442" s="49">
        <f>รายชื่อ!F442</f>
        <v>0</v>
      </c>
      <c r="C442" s="144"/>
      <c r="D442" s="145"/>
      <c r="E442" s="145"/>
      <c r="F442" s="145"/>
      <c r="G442" s="145"/>
      <c r="H442" s="145"/>
      <c r="I442" s="145"/>
      <c r="J442" s="146"/>
      <c r="K442" s="76"/>
      <c r="L442" s="165"/>
      <c r="N442" s="438">
        <v>3</v>
      </c>
      <c r="O442" s="440" t="s">
        <v>185</v>
      </c>
      <c r="P442" s="441"/>
      <c r="Q442" s="442"/>
      <c r="R442" s="5">
        <v>38</v>
      </c>
      <c r="S442" s="13">
        <f>รายชื่อ!F442</f>
        <v>0</v>
      </c>
      <c r="T442" s="144"/>
      <c r="U442" s="145"/>
      <c r="V442" s="145"/>
      <c r="W442" s="145"/>
      <c r="X442" s="146"/>
      <c r="Y442" s="76"/>
      <c r="Z442" s="147"/>
      <c r="AB442" s="438">
        <v>3</v>
      </c>
      <c r="AC442" s="440" t="s">
        <v>185</v>
      </c>
      <c r="AD442" s="441"/>
      <c r="AE442" s="442"/>
    </row>
    <row r="443" spans="1:31" ht="15.75" customHeight="1" thickBot="1">
      <c r="A443" s="5">
        <v>39</v>
      </c>
      <c r="B443" s="49">
        <f>รายชื่อ!F443</f>
        <v>0</v>
      </c>
      <c r="C443" s="144"/>
      <c r="D443" s="145"/>
      <c r="E443" s="145"/>
      <c r="F443" s="145"/>
      <c r="G443" s="145"/>
      <c r="H443" s="145"/>
      <c r="I443" s="145"/>
      <c r="J443" s="146"/>
      <c r="K443" s="76"/>
      <c r="L443" s="165"/>
      <c r="N443" s="439"/>
      <c r="O443" s="443" t="s">
        <v>186</v>
      </c>
      <c r="P443" s="444"/>
      <c r="Q443" s="445"/>
      <c r="R443" s="5">
        <v>39</v>
      </c>
      <c r="S443" s="13">
        <f>รายชื่อ!F443</f>
        <v>0</v>
      </c>
      <c r="T443" s="144"/>
      <c r="U443" s="145"/>
      <c r="V443" s="145"/>
      <c r="W443" s="145"/>
      <c r="X443" s="146"/>
      <c r="Y443" s="76"/>
      <c r="Z443" s="147"/>
      <c r="AB443" s="439"/>
      <c r="AC443" s="443" t="s">
        <v>186</v>
      </c>
      <c r="AD443" s="444"/>
      <c r="AE443" s="445"/>
    </row>
    <row r="444" spans="1:31" ht="15.75" customHeight="1" thickBot="1">
      <c r="A444" s="5">
        <v>40</v>
      </c>
      <c r="B444" s="49">
        <f>รายชื่อ!F444</f>
        <v>0</v>
      </c>
      <c r="C444" s="144"/>
      <c r="D444" s="145"/>
      <c r="E444" s="145"/>
      <c r="F444" s="145"/>
      <c r="G444" s="145"/>
      <c r="H444" s="145"/>
      <c r="I444" s="145"/>
      <c r="J444" s="146"/>
      <c r="K444" s="76"/>
      <c r="L444" s="165"/>
      <c r="N444" s="210">
        <v>4</v>
      </c>
      <c r="O444" s="446" t="s">
        <v>187</v>
      </c>
      <c r="P444" s="447"/>
      <c r="Q444" s="448"/>
      <c r="R444" s="5">
        <v>40</v>
      </c>
      <c r="S444" s="13">
        <f>รายชื่อ!F444</f>
        <v>0</v>
      </c>
      <c r="T444" s="144"/>
      <c r="U444" s="145"/>
      <c r="V444" s="145"/>
      <c r="W444" s="145"/>
      <c r="X444" s="146"/>
      <c r="Y444" s="76"/>
      <c r="Z444" s="147"/>
      <c r="AB444" s="210">
        <v>4</v>
      </c>
      <c r="AC444" s="446" t="s">
        <v>187</v>
      </c>
      <c r="AD444" s="447"/>
      <c r="AE444" s="448"/>
    </row>
    <row r="445" spans="1:31" ht="15.75" customHeight="1">
      <c r="A445" s="5">
        <v>41</v>
      </c>
      <c r="B445" s="49">
        <f>รายชื่อ!F445</f>
        <v>0</v>
      </c>
      <c r="C445" s="144"/>
      <c r="D445" s="145"/>
      <c r="E445" s="145"/>
      <c r="F445" s="145"/>
      <c r="G445" s="145"/>
      <c r="H445" s="145"/>
      <c r="I445" s="145"/>
      <c r="J445" s="146"/>
      <c r="K445" s="76"/>
      <c r="L445" s="165"/>
      <c r="N445" s="438">
        <v>5</v>
      </c>
      <c r="O445" s="440" t="s">
        <v>188</v>
      </c>
      <c r="P445" s="441"/>
      <c r="Q445" s="442"/>
      <c r="R445" s="5">
        <v>41</v>
      </c>
      <c r="S445" s="13">
        <f>รายชื่อ!F445</f>
        <v>0</v>
      </c>
      <c r="T445" s="144"/>
      <c r="U445" s="145"/>
      <c r="V445" s="145"/>
      <c r="W445" s="145"/>
      <c r="X445" s="146"/>
      <c r="Y445" s="76"/>
      <c r="Z445" s="147"/>
      <c r="AB445" s="438">
        <v>5</v>
      </c>
      <c r="AC445" s="440" t="s">
        <v>188</v>
      </c>
      <c r="AD445" s="441"/>
      <c r="AE445" s="442"/>
    </row>
    <row r="446" spans="1:31" ht="15.75" customHeight="1" thickBot="1">
      <c r="A446" s="5">
        <v>42</v>
      </c>
      <c r="B446" s="49">
        <f>รายชื่อ!F446</f>
        <v>0</v>
      </c>
      <c r="C446" s="144"/>
      <c r="D446" s="145"/>
      <c r="E446" s="145"/>
      <c r="F446" s="145"/>
      <c r="G446" s="145"/>
      <c r="H446" s="145"/>
      <c r="I446" s="145"/>
      <c r="J446" s="146"/>
      <c r="K446" s="76"/>
      <c r="L446" s="165"/>
      <c r="N446" s="439"/>
      <c r="O446" s="443" t="s">
        <v>189</v>
      </c>
      <c r="P446" s="444"/>
      <c r="Q446" s="445"/>
      <c r="R446" s="5">
        <v>42</v>
      </c>
      <c r="S446" s="13">
        <f>รายชื่อ!F446</f>
        <v>0</v>
      </c>
      <c r="T446" s="144"/>
      <c r="U446" s="145"/>
      <c r="V446" s="145"/>
      <c r="W446" s="145"/>
      <c r="X446" s="146"/>
      <c r="Y446" s="76"/>
      <c r="Z446" s="147"/>
      <c r="AB446" s="439"/>
      <c r="AC446" s="443" t="s">
        <v>189</v>
      </c>
      <c r="AD446" s="444"/>
      <c r="AE446" s="445"/>
    </row>
    <row r="447" spans="1:31" ht="15.75" customHeight="1">
      <c r="A447" s="5">
        <v>43</v>
      </c>
      <c r="B447" s="49">
        <f>รายชื่อ!F447</f>
        <v>0</v>
      </c>
      <c r="C447" s="144"/>
      <c r="D447" s="145"/>
      <c r="E447" s="145"/>
      <c r="F447" s="145"/>
      <c r="G447" s="145"/>
      <c r="H447" s="145"/>
      <c r="I447" s="145"/>
      <c r="J447" s="146"/>
      <c r="K447" s="76"/>
      <c r="L447" s="165"/>
      <c r="R447" s="5">
        <v>43</v>
      </c>
      <c r="S447" s="13">
        <f>รายชื่อ!F447</f>
        <v>0</v>
      </c>
      <c r="T447" s="144"/>
      <c r="U447" s="145"/>
      <c r="V447" s="145"/>
      <c r="W447" s="145"/>
      <c r="X447" s="146"/>
      <c r="Y447" s="76"/>
      <c r="Z447" s="147"/>
    </row>
    <row r="448" spans="1:31" ht="15.75" customHeight="1">
      <c r="A448" s="5">
        <v>44</v>
      </c>
      <c r="B448" s="49">
        <f>รายชื่อ!F448</f>
        <v>0</v>
      </c>
      <c r="C448" s="144"/>
      <c r="D448" s="145"/>
      <c r="E448" s="145"/>
      <c r="F448" s="145"/>
      <c r="G448" s="145"/>
      <c r="H448" s="145"/>
      <c r="I448" s="145"/>
      <c r="J448" s="146"/>
      <c r="K448" s="76"/>
      <c r="L448" s="165"/>
      <c r="R448" s="5">
        <v>44</v>
      </c>
      <c r="S448" s="13">
        <f>รายชื่อ!F448</f>
        <v>0</v>
      </c>
      <c r="T448" s="144"/>
      <c r="U448" s="145"/>
      <c r="V448" s="145"/>
      <c r="W448" s="145"/>
      <c r="X448" s="146"/>
      <c r="Y448" s="76"/>
      <c r="Z448" s="147"/>
    </row>
    <row r="449" spans="1:31" ht="15.75" customHeight="1">
      <c r="A449" s="5">
        <v>45</v>
      </c>
      <c r="B449" s="49">
        <f>รายชื่อ!F449</f>
        <v>0</v>
      </c>
      <c r="C449" s="144"/>
      <c r="D449" s="145"/>
      <c r="E449" s="145"/>
      <c r="F449" s="145"/>
      <c r="G449" s="145"/>
      <c r="H449" s="145"/>
      <c r="I449" s="145"/>
      <c r="J449" s="146"/>
      <c r="K449" s="76"/>
      <c r="L449" s="165"/>
      <c r="R449" s="5">
        <v>45</v>
      </c>
      <c r="S449" s="13">
        <f>รายชื่อ!F449</f>
        <v>0</v>
      </c>
      <c r="T449" s="144"/>
      <c r="U449" s="145"/>
      <c r="V449" s="145"/>
      <c r="W449" s="145"/>
      <c r="X449" s="146"/>
      <c r="Y449" s="76"/>
      <c r="Z449" s="147"/>
    </row>
    <row r="450" spans="1:31" ht="15.75" customHeight="1" thickBot="1">
      <c r="A450" s="6">
        <v>46</v>
      </c>
      <c r="B450" s="14">
        <f>รายชื่อ!F450</f>
        <v>0</v>
      </c>
      <c r="C450" s="148"/>
      <c r="D450" s="72"/>
      <c r="E450" s="72"/>
      <c r="F450" s="72"/>
      <c r="G450" s="72"/>
      <c r="H450" s="72"/>
      <c r="I450" s="72"/>
      <c r="J450" s="74"/>
      <c r="K450" s="86"/>
      <c r="L450" s="165"/>
      <c r="R450" s="6">
        <v>46</v>
      </c>
      <c r="S450" s="14">
        <f>รายชื่อ!F450</f>
        <v>0</v>
      </c>
      <c r="T450" s="148"/>
      <c r="U450" s="72"/>
      <c r="V450" s="72"/>
      <c r="W450" s="72"/>
      <c r="X450" s="73"/>
      <c r="Y450" s="86"/>
      <c r="Z450" s="149"/>
    </row>
    <row r="451" spans="1:31" ht="15.75" customHeight="1" thickBot="1">
      <c r="A451" s="227">
        <v>10</v>
      </c>
      <c r="B451" s="501" t="s">
        <v>1695</v>
      </c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205"/>
      <c r="N451" s="206"/>
      <c r="O451" s="206"/>
      <c r="P451" s="206"/>
      <c r="Q451" s="206"/>
      <c r="R451" s="486" t="s">
        <v>169</v>
      </c>
      <c r="S451" s="486"/>
      <c r="T451" s="486"/>
      <c r="U451" s="486"/>
      <c r="V451" s="486"/>
      <c r="W451" s="486"/>
      <c r="X451" s="486"/>
      <c r="Y451" s="486"/>
      <c r="Z451" s="486"/>
      <c r="AA451" s="486"/>
      <c r="AB451" s="486"/>
      <c r="AC451" s="486"/>
      <c r="AD451" s="486"/>
      <c r="AE451" s="486"/>
    </row>
    <row r="452" spans="1:31" ht="15.75" customHeight="1" thickBot="1">
      <c r="A452" s="488" t="s">
        <v>0</v>
      </c>
      <c r="B452" s="480" t="s">
        <v>2</v>
      </c>
      <c r="C452" s="491" t="s">
        <v>80</v>
      </c>
      <c r="D452" s="493" t="s">
        <v>81</v>
      </c>
      <c r="E452" s="493" t="s">
        <v>82</v>
      </c>
      <c r="F452" s="493" t="s">
        <v>83</v>
      </c>
      <c r="G452" s="493" t="s">
        <v>84</v>
      </c>
      <c r="H452" s="493" t="s">
        <v>85</v>
      </c>
      <c r="I452" s="493" t="s">
        <v>86</v>
      </c>
      <c r="J452" s="502" t="s">
        <v>87</v>
      </c>
      <c r="K452" s="405" t="s">
        <v>6</v>
      </c>
      <c r="L452" s="411" t="s">
        <v>11</v>
      </c>
      <c r="N452" s="207" t="s">
        <v>90</v>
      </c>
      <c r="O452" s="207"/>
      <c r="R452" s="496" t="s">
        <v>0</v>
      </c>
      <c r="S452" s="480" t="s">
        <v>2</v>
      </c>
      <c r="T452" s="414" t="s">
        <v>12</v>
      </c>
      <c r="U452" s="499"/>
      <c r="V452" s="499"/>
      <c r="W452" s="499"/>
      <c r="X452" s="500"/>
      <c r="Y452" s="405" t="s">
        <v>6</v>
      </c>
      <c r="Z452" s="411" t="s">
        <v>11</v>
      </c>
      <c r="AB452" s="207" t="s">
        <v>90</v>
      </c>
      <c r="AC452" s="207"/>
    </row>
    <row r="453" spans="1:31" ht="15.75" customHeight="1" thickBot="1">
      <c r="A453" s="489"/>
      <c r="B453" s="481"/>
      <c r="C453" s="492"/>
      <c r="D453" s="494"/>
      <c r="E453" s="494"/>
      <c r="F453" s="494"/>
      <c r="G453" s="494"/>
      <c r="H453" s="494"/>
      <c r="I453" s="494"/>
      <c r="J453" s="503"/>
      <c r="K453" s="495"/>
      <c r="L453" s="412"/>
      <c r="N453" s="478" t="s">
        <v>91</v>
      </c>
      <c r="O453" s="479"/>
      <c r="P453" s="478" t="s">
        <v>92</v>
      </c>
      <c r="Q453" s="479"/>
      <c r="R453" s="497"/>
      <c r="S453" s="481"/>
      <c r="T453" s="16" t="s">
        <v>190</v>
      </c>
      <c r="U453" s="16" t="s">
        <v>191</v>
      </c>
      <c r="V453" s="16" t="s">
        <v>192</v>
      </c>
      <c r="W453" s="16" t="s">
        <v>193</v>
      </c>
      <c r="X453" s="16" t="s">
        <v>194</v>
      </c>
      <c r="Y453" s="495"/>
      <c r="Z453" s="412"/>
      <c r="AB453" s="478" t="s">
        <v>91</v>
      </c>
      <c r="AC453" s="479"/>
      <c r="AD453" s="478" t="s">
        <v>92</v>
      </c>
      <c r="AE453" s="479"/>
    </row>
    <row r="454" spans="1:31" ht="15.75" customHeight="1" thickBot="1">
      <c r="A454" s="490"/>
      <c r="B454" s="482"/>
      <c r="C454" s="8">
        <v>3</v>
      </c>
      <c r="D454" s="9">
        <v>3</v>
      </c>
      <c r="E454" s="9">
        <v>3</v>
      </c>
      <c r="F454" s="9">
        <v>3</v>
      </c>
      <c r="G454" s="9">
        <v>3</v>
      </c>
      <c r="H454" s="9">
        <v>3</v>
      </c>
      <c r="I454" s="9">
        <v>3</v>
      </c>
      <c r="J454" s="10">
        <v>3</v>
      </c>
      <c r="K454" s="6">
        <f>SUM(C454:J454)</f>
        <v>24</v>
      </c>
      <c r="L454" s="487"/>
      <c r="N454" s="468" t="s">
        <v>93</v>
      </c>
      <c r="O454" s="469"/>
      <c r="P454" s="461" t="s">
        <v>112</v>
      </c>
      <c r="Q454" s="463"/>
      <c r="R454" s="498"/>
      <c r="S454" s="482"/>
      <c r="T454" s="11">
        <v>3</v>
      </c>
      <c r="U454" s="3">
        <v>3</v>
      </c>
      <c r="V454" s="3">
        <v>3</v>
      </c>
      <c r="W454" s="3">
        <v>3</v>
      </c>
      <c r="X454" s="4">
        <v>3</v>
      </c>
      <c r="Y454" s="6">
        <f>SUM(T454:X454)</f>
        <v>15</v>
      </c>
      <c r="Z454" s="487"/>
      <c r="AB454" s="468" t="s">
        <v>93</v>
      </c>
      <c r="AC454" s="469"/>
      <c r="AD454" s="461" t="s">
        <v>112</v>
      </c>
      <c r="AE454" s="463"/>
    </row>
    <row r="455" spans="1:31" ht="15.75" customHeight="1" thickBot="1">
      <c r="A455" s="35">
        <v>1</v>
      </c>
      <c r="B455" s="49">
        <f>รายชื่อ!F455</f>
        <v>0</v>
      </c>
      <c r="C455" s="140"/>
      <c r="D455" s="141"/>
      <c r="E455" s="141"/>
      <c r="F455" s="141"/>
      <c r="G455" s="141"/>
      <c r="H455" s="141"/>
      <c r="I455" s="141"/>
      <c r="J455" s="142"/>
      <c r="K455" s="81"/>
      <c r="L455" s="165"/>
      <c r="N455" s="470"/>
      <c r="O455" s="471"/>
      <c r="P455" s="455" t="s">
        <v>113</v>
      </c>
      <c r="Q455" s="457"/>
      <c r="R455" s="35">
        <v>1</v>
      </c>
      <c r="S455" s="12">
        <f>รายชื่อ!F455</f>
        <v>0</v>
      </c>
      <c r="T455" s="150"/>
      <c r="U455" s="151"/>
      <c r="V455" s="151"/>
      <c r="W455" s="151"/>
      <c r="X455" s="152"/>
      <c r="Y455" s="81"/>
      <c r="Z455" s="143"/>
      <c r="AB455" s="470"/>
      <c r="AC455" s="471"/>
      <c r="AD455" s="455" t="s">
        <v>113</v>
      </c>
      <c r="AE455" s="457"/>
    </row>
    <row r="456" spans="1:31" ht="15.75" customHeight="1">
      <c r="A456" s="5">
        <v>2</v>
      </c>
      <c r="B456" s="49">
        <f>รายชื่อ!F456</f>
        <v>0</v>
      </c>
      <c r="C456" s="144"/>
      <c r="D456" s="145"/>
      <c r="E456" s="145"/>
      <c r="F456" s="145"/>
      <c r="G456" s="145"/>
      <c r="H456" s="145"/>
      <c r="I456" s="145"/>
      <c r="J456" s="146"/>
      <c r="K456" s="76"/>
      <c r="L456" s="165"/>
      <c r="N456" s="468" t="s">
        <v>94</v>
      </c>
      <c r="O456" s="469"/>
      <c r="P456" s="461" t="s">
        <v>95</v>
      </c>
      <c r="Q456" s="463"/>
      <c r="R456" s="5">
        <v>2</v>
      </c>
      <c r="S456" s="13">
        <f>รายชื่อ!F456</f>
        <v>0</v>
      </c>
      <c r="T456" s="144"/>
      <c r="U456" s="145"/>
      <c r="V456" s="145"/>
      <c r="W456" s="145"/>
      <c r="X456" s="146"/>
      <c r="Y456" s="76"/>
      <c r="Z456" s="147"/>
      <c r="AB456" s="468" t="s">
        <v>94</v>
      </c>
      <c r="AC456" s="469"/>
      <c r="AD456" s="461" t="s">
        <v>95</v>
      </c>
      <c r="AE456" s="463"/>
    </row>
    <row r="457" spans="1:31" ht="15.75" customHeight="1">
      <c r="A457" s="5">
        <v>3</v>
      </c>
      <c r="B457" s="49">
        <f>รายชื่อ!F457</f>
        <v>0</v>
      </c>
      <c r="C457" s="144"/>
      <c r="D457" s="145"/>
      <c r="E457" s="145"/>
      <c r="F457" s="145"/>
      <c r="G457" s="145"/>
      <c r="H457" s="145"/>
      <c r="I457" s="145"/>
      <c r="J457" s="146"/>
      <c r="K457" s="76"/>
      <c r="L457" s="165"/>
      <c r="N457" s="472"/>
      <c r="O457" s="473"/>
      <c r="P457" s="476" t="s">
        <v>114</v>
      </c>
      <c r="Q457" s="477"/>
      <c r="R457" s="5">
        <v>3</v>
      </c>
      <c r="S457" s="13">
        <f>รายชื่อ!F457</f>
        <v>0</v>
      </c>
      <c r="T457" s="144"/>
      <c r="U457" s="145"/>
      <c r="V457" s="145"/>
      <c r="W457" s="145"/>
      <c r="X457" s="146"/>
      <c r="Y457" s="76"/>
      <c r="Z457" s="147"/>
      <c r="AB457" s="472"/>
      <c r="AC457" s="473"/>
      <c r="AD457" s="476" t="s">
        <v>114</v>
      </c>
      <c r="AE457" s="477"/>
    </row>
    <row r="458" spans="1:31" ht="15.75" customHeight="1">
      <c r="A458" s="5">
        <v>4</v>
      </c>
      <c r="B458" s="49">
        <f>รายชื่อ!F458</f>
        <v>0</v>
      </c>
      <c r="C458" s="144"/>
      <c r="D458" s="145"/>
      <c r="E458" s="145"/>
      <c r="F458" s="145"/>
      <c r="G458" s="145"/>
      <c r="H458" s="145"/>
      <c r="I458" s="145"/>
      <c r="J458" s="146"/>
      <c r="K458" s="76"/>
      <c r="L458" s="165"/>
      <c r="N458" s="472"/>
      <c r="O458" s="473"/>
      <c r="P458" s="476" t="s">
        <v>96</v>
      </c>
      <c r="Q458" s="477"/>
      <c r="R458" s="5">
        <v>4</v>
      </c>
      <c r="S458" s="13">
        <f>รายชื่อ!F458</f>
        <v>0</v>
      </c>
      <c r="T458" s="144"/>
      <c r="U458" s="145"/>
      <c r="V458" s="145"/>
      <c r="W458" s="145"/>
      <c r="X458" s="146"/>
      <c r="Y458" s="76"/>
      <c r="Z458" s="147"/>
      <c r="AB458" s="472"/>
      <c r="AC458" s="473"/>
      <c r="AD458" s="476" t="s">
        <v>96</v>
      </c>
      <c r="AE458" s="477"/>
    </row>
    <row r="459" spans="1:31" ht="15.75" customHeight="1">
      <c r="A459" s="5">
        <v>5</v>
      </c>
      <c r="B459" s="49">
        <f>รายชื่อ!F459</f>
        <v>0</v>
      </c>
      <c r="C459" s="144"/>
      <c r="D459" s="145"/>
      <c r="E459" s="145"/>
      <c r="F459" s="145"/>
      <c r="G459" s="145"/>
      <c r="H459" s="145"/>
      <c r="I459" s="145"/>
      <c r="J459" s="146"/>
      <c r="K459" s="76"/>
      <c r="L459" s="165"/>
      <c r="N459" s="472"/>
      <c r="O459" s="473"/>
      <c r="P459" s="476" t="s">
        <v>97</v>
      </c>
      <c r="Q459" s="477"/>
      <c r="R459" s="5">
        <v>5</v>
      </c>
      <c r="S459" s="13">
        <f>รายชื่อ!F459</f>
        <v>0</v>
      </c>
      <c r="T459" s="144"/>
      <c r="U459" s="145"/>
      <c r="V459" s="145"/>
      <c r="W459" s="145"/>
      <c r="X459" s="146"/>
      <c r="Y459" s="76"/>
      <c r="Z459" s="147"/>
      <c r="AB459" s="472"/>
      <c r="AC459" s="473"/>
      <c r="AD459" s="476" t="s">
        <v>97</v>
      </c>
      <c r="AE459" s="477"/>
    </row>
    <row r="460" spans="1:31" ht="15.75" customHeight="1" thickBot="1">
      <c r="A460" s="5">
        <v>6</v>
      </c>
      <c r="B460" s="49">
        <f>รายชื่อ!F460</f>
        <v>0</v>
      </c>
      <c r="C460" s="144"/>
      <c r="D460" s="145"/>
      <c r="E460" s="145"/>
      <c r="F460" s="145"/>
      <c r="G460" s="145"/>
      <c r="H460" s="145"/>
      <c r="I460" s="145"/>
      <c r="J460" s="146"/>
      <c r="K460" s="76"/>
      <c r="L460" s="165"/>
      <c r="N460" s="470"/>
      <c r="O460" s="471"/>
      <c r="P460" s="455" t="s">
        <v>115</v>
      </c>
      <c r="Q460" s="457"/>
      <c r="R460" s="5">
        <v>6</v>
      </c>
      <c r="S460" s="13">
        <f>รายชื่อ!F460</f>
        <v>0</v>
      </c>
      <c r="T460" s="144"/>
      <c r="U460" s="145"/>
      <c r="V460" s="145"/>
      <c r="W460" s="145"/>
      <c r="X460" s="146"/>
      <c r="Y460" s="76"/>
      <c r="Z460" s="147"/>
      <c r="AB460" s="470"/>
      <c r="AC460" s="471"/>
      <c r="AD460" s="455" t="s">
        <v>115</v>
      </c>
      <c r="AE460" s="457"/>
    </row>
    <row r="461" spans="1:31" ht="15.75" customHeight="1">
      <c r="A461" s="5">
        <v>7</v>
      </c>
      <c r="B461" s="49">
        <f>รายชื่อ!F461</f>
        <v>0</v>
      </c>
      <c r="C461" s="144"/>
      <c r="D461" s="145"/>
      <c r="E461" s="145"/>
      <c r="F461" s="145"/>
      <c r="G461" s="145"/>
      <c r="H461" s="145"/>
      <c r="I461" s="145"/>
      <c r="J461" s="146"/>
      <c r="K461" s="76"/>
      <c r="L461" s="165"/>
      <c r="N461" s="468" t="s">
        <v>98</v>
      </c>
      <c r="O461" s="469"/>
      <c r="P461" s="461" t="s">
        <v>99</v>
      </c>
      <c r="Q461" s="463"/>
      <c r="R461" s="5">
        <v>7</v>
      </c>
      <c r="S461" s="13">
        <f>รายชื่อ!F461</f>
        <v>0</v>
      </c>
      <c r="T461" s="144"/>
      <c r="U461" s="145"/>
      <c r="V461" s="145"/>
      <c r="W461" s="145"/>
      <c r="X461" s="146"/>
      <c r="Y461" s="76"/>
      <c r="Z461" s="147"/>
      <c r="AB461" s="468" t="s">
        <v>98</v>
      </c>
      <c r="AC461" s="469"/>
      <c r="AD461" s="461" t="s">
        <v>99</v>
      </c>
      <c r="AE461" s="463"/>
    </row>
    <row r="462" spans="1:31" ht="15.75" customHeight="1">
      <c r="A462" s="5">
        <v>8</v>
      </c>
      <c r="B462" s="49">
        <f>รายชื่อ!F462</f>
        <v>0</v>
      </c>
      <c r="C462" s="144"/>
      <c r="D462" s="145"/>
      <c r="E462" s="145"/>
      <c r="F462" s="145"/>
      <c r="G462" s="145"/>
      <c r="H462" s="145"/>
      <c r="I462" s="145"/>
      <c r="J462" s="146"/>
      <c r="K462" s="76"/>
      <c r="L462" s="165"/>
      <c r="N462" s="472"/>
      <c r="O462" s="473"/>
      <c r="P462" s="476" t="s">
        <v>100</v>
      </c>
      <c r="Q462" s="477"/>
      <c r="R462" s="5">
        <v>8</v>
      </c>
      <c r="S462" s="13">
        <f>รายชื่อ!F462</f>
        <v>0</v>
      </c>
      <c r="T462" s="144"/>
      <c r="U462" s="145"/>
      <c r="V462" s="145"/>
      <c r="W462" s="145"/>
      <c r="X462" s="146"/>
      <c r="Y462" s="76"/>
      <c r="Z462" s="147"/>
      <c r="AB462" s="472"/>
      <c r="AC462" s="473"/>
      <c r="AD462" s="476" t="s">
        <v>100</v>
      </c>
      <c r="AE462" s="477"/>
    </row>
    <row r="463" spans="1:31" ht="15.75" customHeight="1" thickBot="1">
      <c r="A463" s="5">
        <v>9</v>
      </c>
      <c r="B463" s="49">
        <f>รายชื่อ!F463</f>
        <v>0</v>
      </c>
      <c r="C463" s="144"/>
      <c r="D463" s="145"/>
      <c r="E463" s="145"/>
      <c r="F463" s="145"/>
      <c r="G463" s="145"/>
      <c r="H463" s="145"/>
      <c r="I463" s="145"/>
      <c r="J463" s="146"/>
      <c r="K463" s="76"/>
      <c r="L463" s="165"/>
      <c r="N463" s="470"/>
      <c r="O463" s="471"/>
      <c r="P463" s="455" t="s">
        <v>116</v>
      </c>
      <c r="Q463" s="457"/>
      <c r="R463" s="5">
        <v>9</v>
      </c>
      <c r="S463" s="13">
        <f>รายชื่อ!F463</f>
        <v>0</v>
      </c>
      <c r="T463" s="144"/>
      <c r="U463" s="145"/>
      <c r="V463" s="145"/>
      <c r="W463" s="145"/>
      <c r="X463" s="146"/>
      <c r="Y463" s="76"/>
      <c r="Z463" s="147"/>
      <c r="AB463" s="470"/>
      <c r="AC463" s="471"/>
      <c r="AD463" s="455" t="s">
        <v>116</v>
      </c>
      <c r="AE463" s="457"/>
    </row>
    <row r="464" spans="1:31" ht="15.75" customHeight="1" thickBot="1">
      <c r="A464" s="5">
        <v>10</v>
      </c>
      <c r="B464" s="49">
        <f>รายชื่อ!F464</f>
        <v>0</v>
      </c>
      <c r="C464" s="144"/>
      <c r="D464" s="145"/>
      <c r="E464" s="145"/>
      <c r="F464" s="145"/>
      <c r="G464" s="145"/>
      <c r="H464" s="145"/>
      <c r="I464" s="145"/>
      <c r="J464" s="146"/>
      <c r="K464" s="76"/>
      <c r="L464" s="165"/>
      <c r="N464" s="458" t="s">
        <v>101</v>
      </c>
      <c r="O464" s="460"/>
      <c r="P464" s="449" t="s">
        <v>102</v>
      </c>
      <c r="Q464" s="451"/>
      <c r="R464" s="5">
        <v>10</v>
      </c>
      <c r="S464" s="13">
        <f>รายชื่อ!F464</f>
        <v>0</v>
      </c>
      <c r="T464" s="144"/>
      <c r="U464" s="145"/>
      <c r="V464" s="145"/>
      <c r="W464" s="145"/>
      <c r="X464" s="146"/>
      <c r="Y464" s="76"/>
      <c r="Z464" s="147"/>
      <c r="AB464" s="458" t="s">
        <v>101</v>
      </c>
      <c r="AC464" s="460"/>
      <c r="AD464" s="449" t="s">
        <v>102</v>
      </c>
      <c r="AE464" s="451"/>
    </row>
    <row r="465" spans="1:31" ht="15.75" customHeight="1">
      <c r="A465" s="5">
        <v>11</v>
      </c>
      <c r="B465" s="49">
        <f>รายชื่อ!F465</f>
        <v>0</v>
      </c>
      <c r="C465" s="144"/>
      <c r="D465" s="145"/>
      <c r="E465" s="145"/>
      <c r="F465" s="145"/>
      <c r="G465" s="145"/>
      <c r="H465" s="145"/>
      <c r="I465" s="145"/>
      <c r="J465" s="146"/>
      <c r="K465" s="76"/>
      <c r="L465" s="165"/>
      <c r="R465" s="5">
        <v>11</v>
      </c>
      <c r="S465" s="13">
        <f>รายชื่อ!F465</f>
        <v>0</v>
      </c>
      <c r="T465" s="144"/>
      <c r="U465" s="145"/>
      <c r="V465" s="145"/>
      <c r="W465" s="145"/>
      <c r="X465" s="146"/>
      <c r="Y465" s="76"/>
      <c r="Z465" s="147"/>
    </row>
    <row r="466" spans="1:31" ht="15.75" customHeight="1" thickBot="1">
      <c r="A466" s="5">
        <v>12</v>
      </c>
      <c r="B466" s="49">
        <f>รายชื่อ!F466</f>
        <v>0</v>
      </c>
      <c r="C466" s="144"/>
      <c r="D466" s="145"/>
      <c r="E466" s="145"/>
      <c r="F466" s="145"/>
      <c r="G466" s="145"/>
      <c r="H466" s="145"/>
      <c r="I466" s="145"/>
      <c r="J466" s="146"/>
      <c r="K466" s="76"/>
      <c r="L466" s="165"/>
      <c r="N466" s="207" t="s">
        <v>103</v>
      </c>
      <c r="O466" s="207"/>
      <c r="R466" s="5">
        <v>12</v>
      </c>
      <c r="S466" s="13">
        <f>รายชื่อ!F466</f>
        <v>0</v>
      </c>
      <c r="T466" s="144"/>
      <c r="U466" s="145"/>
      <c r="V466" s="145"/>
      <c r="W466" s="145"/>
      <c r="X466" s="146"/>
      <c r="Y466" s="76"/>
      <c r="Z466" s="147"/>
      <c r="AB466" s="207" t="s">
        <v>103</v>
      </c>
      <c r="AC466" s="207"/>
    </row>
    <row r="467" spans="1:31" ht="15.75" customHeight="1" thickBot="1">
      <c r="A467" s="5">
        <v>13</v>
      </c>
      <c r="B467" s="49">
        <f>รายชื่อ!F467</f>
        <v>0</v>
      </c>
      <c r="C467" s="144"/>
      <c r="D467" s="145"/>
      <c r="E467" s="145"/>
      <c r="F467" s="145"/>
      <c r="G467" s="145"/>
      <c r="H467" s="145"/>
      <c r="I467" s="145"/>
      <c r="J467" s="146"/>
      <c r="K467" s="76"/>
      <c r="L467" s="165"/>
      <c r="N467" s="458" t="s">
        <v>91</v>
      </c>
      <c r="O467" s="460"/>
      <c r="P467" s="458" t="s">
        <v>92</v>
      </c>
      <c r="Q467" s="460"/>
      <c r="R467" s="5">
        <v>13</v>
      </c>
      <c r="S467" s="13">
        <f>รายชื่อ!F467</f>
        <v>0</v>
      </c>
      <c r="T467" s="144"/>
      <c r="U467" s="145"/>
      <c r="V467" s="145"/>
      <c r="W467" s="145"/>
      <c r="X467" s="146"/>
      <c r="Y467" s="76"/>
      <c r="Z467" s="147"/>
      <c r="AB467" s="458" t="s">
        <v>91</v>
      </c>
      <c r="AC467" s="460"/>
      <c r="AD467" s="458" t="s">
        <v>92</v>
      </c>
      <c r="AE467" s="460"/>
    </row>
    <row r="468" spans="1:31" ht="15.75" customHeight="1">
      <c r="A468" s="5">
        <v>14</v>
      </c>
      <c r="B468" s="49">
        <f>รายชื่อ!F468</f>
        <v>0</v>
      </c>
      <c r="C468" s="144"/>
      <c r="D468" s="145"/>
      <c r="E468" s="145"/>
      <c r="F468" s="145"/>
      <c r="G468" s="145"/>
      <c r="H468" s="145"/>
      <c r="I468" s="145"/>
      <c r="J468" s="146"/>
      <c r="K468" s="76"/>
      <c r="L468" s="165"/>
      <c r="N468" s="468" t="s">
        <v>93</v>
      </c>
      <c r="O468" s="469"/>
      <c r="P468" s="461" t="s">
        <v>104</v>
      </c>
      <c r="Q468" s="463"/>
      <c r="R468" s="5">
        <v>14</v>
      </c>
      <c r="S468" s="13">
        <f>รายชื่อ!F468</f>
        <v>0</v>
      </c>
      <c r="T468" s="144"/>
      <c r="U468" s="145"/>
      <c r="V468" s="145"/>
      <c r="W468" s="145"/>
      <c r="X468" s="146"/>
      <c r="Y468" s="76"/>
      <c r="Z468" s="147"/>
      <c r="AB468" s="468" t="s">
        <v>93</v>
      </c>
      <c r="AC468" s="469"/>
      <c r="AD468" s="461" t="s">
        <v>104</v>
      </c>
      <c r="AE468" s="463"/>
    </row>
    <row r="469" spans="1:31" ht="15.75" customHeight="1" thickBot="1">
      <c r="A469" s="5">
        <v>15</v>
      </c>
      <c r="B469" s="49">
        <f>รายชื่อ!F469</f>
        <v>0</v>
      </c>
      <c r="C469" s="144"/>
      <c r="D469" s="145"/>
      <c r="E469" s="145"/>
      <c r="F469" s="145"/>
      <c r="G469" s="145"/>
      <c r="H469" s="145"/>
      <c r="I469" s="145"/>
      <c r="J469" s="146"/>
      <c r="K469" s="76"/>
      <c r="L469" s="165"/>
      <c r="N469" s="470"/>
      <c r="O469" s="471"/>
      <c r="P469" s="455" t="s">
        <v>106</v>
      </c>
      <c r="Q469" s="457"/>
      <c r="R469" s="5">
        <v>15</v>
      </c>
      <c r="S469" s="13">
        <f>รายชื่อ!F469</f>
        <v>0</v>
      </c>
      <c r="T469" s="144"/>
      <c r="U469" s="145"/>
      <c r="V469" s="145"/>
      <c r="W469" s="145"/>
      <c r="X469" s="146"/>
      <c r="Y469" s="76"/>
      <c r="Z469" s="147"/>
      <c r="AB469" s="470"/>
      <c r="AC469" s="471"/>
      <c r="AD469" s="455" t="s">
        <v>106</v>
      </c>
      <c r="AE469" s="457"/>
    </row>
    <row r="470" spans="1:31" ht="15.75" customHeight="1">
      <c r="A470" s="5">
        <v>16</v>
      </c>
      <c r="B470" s="49">
        <f>รายชื่อ!F470</f>
        <v>0</v>
      </c>
      <c r="C470" s="144"/>
      <c r="D470" s="145"/>
      <c r="E470" s="145"/>
      <c r="F470" s="145"/>
      <c r="G470" s="145"/>
      <c r="H470" s="145"/>
      <c r="I470" s="145"/>
      <c r="J470" s="146"/>
      <c r="K470" s="76"/>
      <c r="L470" s="165"/>
      <c r="N470" s="468" t="s">
        <v>94</v>
      </c>
      <c r="O470" s="469"/>
      <c r="P470" s="461" t="s">
        <v>104</v>
      </c>
      <c r="Q470" s="463"/>
      <c r="R470" s="5">
        <v>16</v>
      </c>
      <c r="S470" s="13">
        <f>รายชื่อ!F470</f>
        <v>0</v>
      </c>
      <c r="T470" s="144"/>
      <c r="U470" s="145"/>
      <c r="V470" s="145"/>
      <c r="W470" s="145"/>
      <c r="X470" s="146"/>
      <c r="Y470" s="76"/>
      <c r="Z470" s="147"/>
      <c r="AB470" s="468" t="s">
        <v>94</v>
      </c>
      <c r="AC470" s="469"/>
      <c r="AD470" s="461" t="s">
        <v>104</v>
      </c>
      <c r="AE470" s="463"/>
    </row>
    <row r="471" spans="1:31" ht="15.75" customHeight="1" thickBot="1">
      <c r="A471" s="5">
        <v>17</v>
      </c>
      <c r="B471" s="49">
        <f>รายชื่อ!F471</f>
        <v>0</v>
      </c>
      <c r="C471" s="144"/>
      <c r="D471" s="145"/>
      <c r="E471" s="145"/>
      <c r="F471" s="145"/>
      <c r="G471" s="145"/>
      <c r="H471" s="145"/>
      <c r="I471" s="145"/>
      <c r="J471" s="146"/>
      <c r="K471" s="76"/>
      <c r="L471" s="165"/>
      <c r="N471" s="470"/>
      <c r="O471" s="471"/>
      <c r="P471" s="455" t="s">
        <v>107</v>
      </c>
      <c r="Q471" s="457"/>
      <c r="R471" s="5">
        <v>17</v>
      </c>
      <c r="S471" s="13">
        <f>รายชื่อ!F471</f>
        <v>0</v>
      </c>
      <c r="T471" s="144"/>
      <c r="U471" s="145"/>
      <c r="V471" s="145"/>
      <c r="W471" s="145"/>
      <c r="X471" s="146"/>
      <c r="Y471" s="76"/>
      <c r="Z471" s="147"/>
      <c r="AB471" s="470"/>
      <c r="AC471" s="471"/>
      <c r="AD471" s="455" t="s">
        <v>107</v>
      </c>
      <c r="AE471" s="457"/>
    </row>
    <row r="472" spans="1:31" ht="15.75" customHeight="1">
      <c r="A472" s="5">
        <v>18</v>
      </c>
      <c r="B472" s="49">
        <f>รายชื่อ!F472</f>
        <v>0</v>
      </c>
      <c r="C472" s="144"/>
      <c r="D472" s="145"/>
      <c r="E472" s="145"/>
      <c r="F472" s="145"/>
      <c r="G472" s="145"/>
      <c r="H472" s="145"/>
      <c r="I472" s="145"/>
      <c r="J472" s="146"/>
      <c r="K472" s="76"/>
      <c r="L472" s="165"/>
      <c r="N472" s="468" t="s">
        <v>98</v>
      </c>
      <c r="O472" s="469"/>
      <c r="P472" s="461" t="s">
        <v>105</v>
      </c>
      <c r="Q472" s="463"/>
      <c r="R472" s="5">
        <v>18</v>
      </c>
      <c r="S472" s="13">
        <f>รายชื่อ!F472</f>
        <v>0</v>
      </c>
      <c r="T472" s="144"/>
      <c r="U472" s="145"/>
      <c r="V472" s="145"/>
      <c r="W472" s="145"/>
      <c r="X472" s="146"/>
      <c r="Y472" s="76"/>
      <c r="Z472" s="147"/>
      <c r="AB472" s="468" t="s">
        <v>98</v>
      </c>
      <c r="AC472" s="469"/>
      <c r="AD472" s="461" t="s">
        <v>105</v>
      </c>
      <c r="AE472" s="463"/>
    </row>
    <row r="473" spans="1:31" ht="15.75" customHeight="1" thickBot="1">
      <c r="A473" s="5">
        <v>19</v>
      </c>
      <c r="B473" s="49">
        <f>รายชื่อ!F473</f>
        <v>0</v>
      </c>
      <c r="C473" s="144"/>
      <c r="D473" s="145"/>
      <c r="E473" s="145"/>
      <c r="F473" s="145"/>
      <c r="G473" s="145"/>
      <c r="H473" s="145"/>
      <c r="I473" s="145"/>
      <c r="J473" s="146"/>
      <c r="K473" s="76"/>
      <c r="L473" s="165"/>
      <c r="N473" s="470"/>
      <c r="O473" s="471"/>
      <c r="P473" s="455" t="s">
        <v>108</v>
      </c>
      <c r="Q473" s="457"/>
      <c r="R473" s="5">
        <v>19</v>
      </c>
      <c r="S473" s="13">
        <f>รายชื่อ!F473</f>
        <v>0</v>
      </c>
      <c r="T473" s="144"/>
      <c r="U473" s="145"/>
      <c r="V473" s="145"/>
      <c r="W473" s="145"/>
      <c r="X473" s="146"/>
      <c r="Y473" s="76"/>
      <c r="Z473" s="147"/>
      <c r="AB473" s="470"/>
      <c r="AC473" s="471"/>
      <c r="AD473" s="455" t="s">
        <v>108</v>
      </c>
      <c r="AE473" s="457"/>
    </row>
    <row r="474" spans="1:31" ht="15.75" customHeight="1">
      <c r="A474" s="5">
        <v>20</v>
      </c>
      <c r="B474" s="49">
        <f>รายชื่อ!F474</f>
        <v>0</v>
      </c>
      <c r="C474" s="144"/>
      <c r="D474" s="145"/>
      <c r="E474" s="145"/>
      <c r="F474" s="145"/>
      <c r="G474" s="145"/>
      <c r="H474" s="145"/>
      <c r="I474" s="145"/>
      <c r="J474" s="146"/>
      <c r="K474" s="76"/>
      <c r="L474" s="165"/>
      <c r="N474" s="468" t="s">
        <v>101</v>
      </c>
      <c r="O474" s="469"/>
      <c r="P474" s="461" t="s">
        <v>109</v>
      </c>
      <c r="Q474" s="463"/>
      <c r="R474" s="5">
        <v>20</v>
      </c>
      <c r="S474" s="13">
        <f>รายชื่อ!F474</f>
        <v>0</v>
      </c>
      <c r="T474" s="144"/>
      <c r="U474" s="145"/>
      <c r="V474" s="145"/>
      <c r="W474" s="145"/>
      <c r="X474" s="146"/>
      <c r="Y474" s="76"/>
      <c r="Z474" s="147"/>
      <c r="AB474" s="468" t="s">
        <v>101</v>
      </c>
      <c r="AC474" s="469"/>
      <c r="AD474" s="461" t="s">
        <v>109</v>
      </c>
      <c r="AE474" s="463"/>
    </row>
    <row r="475" spans="1:31" ht="15.75" customHeight="1">
      <c r="A475" s="5">
        <v>21</v>
      </c>
      <c r="B475" s="49">
        <f>รายชื่อ!F475</f>
        <v>0</v>
      </c>
      <c r="C475" s="144"/>
      <c r="D475" s="145"/>
      <c r="E475" s="145"/>
      <c r="F475" s="145"/>
      <c r="G475" s="145"/>
      <c r="H475" s="145"/>
      <c r="I475" s="145"/>
      <c r="J475" s="146"/>
      <c r="K475" s="76"/>
      <c r="L475" s="165"/>
      <c r="N475" s="472"/>
      <c r="O475" s="473"/>
      <c r="P475" s="474" t="s">
        <v>110</v>
      </c>
      <c r="Q475" s="475"/>
      <c r="R475" s="5">
        <v>21</v>
      </c>
      <c r="S475" s="13">
        <f>รายชื่อ!F475</f>
        <v>0</v>
      </c>
      <c r="T475" s="144"/>
      <c r="U475" s="145"/>
      <c r="V475" s="145"/>
      <c r="W475" s="145"/>
      <c r="X475" s="146"/>
      <c r="Y475" s="76"/>
      <c r="Z475" s="147"/>
      <c r="AB475" s="472"/>
      <c r="AC475" s="473"/>
      <c r="AD475" s="474" t="s">
        <v>110</v>
      </c>
      <c r="AE475" s="475"/>
    </row>
    <row r="476" spans="1:31" ht="15.75" customHeight="1" thickBot="1">
      <c r="A476" s="5">
        <v>22</v>
      </c>
      <c r="B476" s="49">
        <f>รายชื่อ!F476</f>
        <v>0</v>
      </c>
      <c r="C476" s="144"/>
      <c r="D476" s="145"/>
      <c r="E476" s="145"/>
      <c r="F476" s="145"/>
      <c r="G476" s="145"/>
      <c r="H476" s="145"/>
      <c r="I476" s="145"/>
      <c r="J476" s="146"/>
      <c r="K476" s="76"/>
      <c r="L476" s="165"/>
      <c r="N476" s="470"/>
      <c r="O476" s="471"/>
      <c r="P476" s="455" t="s">
        <v>111</v>
      </c>
      <c r="Q476" s="457"/>
      <c r="R476" s="5">
        <v>22</v>
      </c>
      <c r="S476" s="13">
        <f>รายชื่อ!F476</f>
        <v>0</v>
      </c>
      <c r="T476" s="144"/>
      <c r="U476" s="145"/>
      <c r="V476" s="145"/>
      <c r="W476" s="145"/>
      <c r="X476" s="146"/>
      <c r="Y476" s="76"/>
      <c r="Z476" s="147"/>
      <c r="AB476" s="470"/>
      <c r="AC476" s="471"/>
      <c r="AD476" s="455" t="s">
        <v>111</v>
      </c>
      <c r="AE476" s="457"/>
    </row>
    <row r="477" spans="1:31" ht="15.75" customHeight="1">
      <c r="A477" s="5">
        <v>23</v>
      </c>
      <c r="B477" s="49">
        <f>รายชื่อ!F477</f>
        <v>0</v>
      </c>
      <c r="C477" s="144"/>
      <c r="D477" s="145"/>
      <c r="E477" s="145"/>
      <c r="F477" s="145"/>
      <c r="G477" s="145"/>
      <c r="H477" s="145"/>
      <c r="I477" s="145"/>
      <c r="J477" s="146"/>
      <c r="K477" s="76"/>
      <c r="L477" s="165"/>
      <c r="R477" s="5">
        <v>23</v>
      </c>
      <c r="S477" s="13">
        <f>รายชื่อ!F477</f>
        <v>0</v>
      </c>
      <c r="T477" s="144"/>
      <c r="U477" s="145"/>
      <c r="V477" s="145"/>
      <c r="W477" s="145"/>
      <c r="X477" s="146"/>
      <c r="Y477" s="76"/>
      <c r="Z477" s="147"/>
    </row>
    <row r="478" spans="1:31" ht="15.75" customHeight="1" thickBot="1">
      <c r="A478" s="5">
        <v>24</v>
      </c>
      <c r="B478" s="49">
        <f>รายชื่อ!F478</f>
        <v>0</v>
      </c>
      <c r="C478" s="144"/>
      <c r="D478" s="145"/>
      <c r="E478" s="145"/>
      <c r="F478" s="145"/>
      <c r="G478" s="145"/>
      <c r="H478" s="145"/>
      <c r="I478" s="145"/>
      <c r="J478" s="146"/>
      <c r="K478" s="76"/>
      <c r="L478" s="165"/>
      <c r="N478" s="464" t="s">
        <v>170</v>
      </c>
      <c r="O478" s="464"/>
      <c r="P478" s="464"/>
      <c r="Q478" s="464"/>
      <c r="R478" s="5">
        <v>24</v>
      </c>
      <c r="S478" s="13">
        <f>รายชื่อ!F478</f>
        <v>0</v>
      </c>
      <c r="T478" s="144"/>
      <c r="U478" s="145"/>
      <c r="V478" s="145"/>
      <c r="W478" s="145"/>
      <c r="X478" s="146"/>
      <c r="Y478" s="76"/>
      <c r="Z478" s="147"/>
      <c r="AB478" s="464" t="s">
        <v>170</v>
      </c>
      <c r="AC478" s="464"/>
      <c r="AD478" s="464"/>
      <c r="AE478" s="464"/>
    </row>
    <row r="479" spans="1:31" ht="15.75" customHeight="1" thickBot="1">
      <c r="A479" s="5">
        <v>25</v>
      </c>
      <c r="B479" s="49">
        <f>รายชื่อ!F479</f>
        <v>0</v>
      </c>
      <c r="C479" s="144"/>
      <c r="D479" s="145"/>
      <c r="E479" s="145"/>
      <c r="F479" s="145"/>
      <c r="G479" s="145"/>
      <c r="H479" s="145"/>
      <c r="I479" s="145"/>
      <c r="J479" s="146"/>
      <c r="K479" s="76"/>
      <c r="L479" s="165"/>
      <c r="N479" s="209" t="s">
        <v>180</v>
      </c>
      <c r="O479" s="458" t="s">
        <v>171</v>
      </c>
      <c r="P479" s="459"/>
      <c r="Q479" s="460"/>
      <c r="R479" s="5">
        <v>25</v>
      </c>
      <c r="S479" s="13">
        <f>รายชื่อ!F479</f>
        <v>0</v>
      </c>
      <c r="T479" s="144"/>
      <c r="U479" s="145"/>
      <c r="V479" s="145"/>
      <c r="W479" s="145"/>
      <c r="X479" s="146"/>
      <c r="Y479" s="76"/>
      <c r="Z479" s="147"/>
      <c r="AB479" s="209" t="s">
        <v>180</v>
      </c>
      <c r="AC479" s="458" t="s">
        <v>171</v>
      </c>
      <c r="AD479" s="459"/>
      <c r="AE479" s="460"/>
    </row>
    <row r="480" spans="1:31" ht="15.75" customHeight="1">
      <c r="A480" s="5">
        <v>26</v>
      </c>
      <c r="B480" s="49">
        <f>รายชื่อ!F480</f>
        <v>0</v>
      </c>
      <c r="C480" s="144"/>
      <c r="D480" s="145"/>
      <c r="E480" s="145"/>
      <c r="F480" s="145"/>
      <c r="G480" s="145"/>
      <c r="H480" s="145"/>
      <c r="I480" s="145"/>
      <c r="J480" s="146"/>
      <c r="K480" s="76"/>
      <c r="L480" s="165"/>
      <c r="N480" s="438">
        <v>1</v>
      </c>
      <c r="O480" s="452" t="s">
        <v>172</v>
      </c>
      <c r="P480" s="453"/>
      <c r="Q480" s="454"/>
      <c r="R480" s="5">
        <v>26</v>
      </c>
      <c r="S480" s="13">
        <f>รายชื่อ!F480</f>
        <v>0</v>
      </c>
      <c r="T480" s="144"/>
      <c r="U480" s="145"/>
      <c r="V480" s="145"/>
      <c r="W480" s="145"/>
      <c r="X480" s="146"/>
      <c r="Y480" s="76"/>
      <c r="Z480" s="147"/>
      <c r="AB480" s="438">
        <v>1</v>
      </c>
      <c r="AC480" s="452" t="s">
        <v>172</v>
      </c>
      <c r="AD480" s="453"/>
      <c r="AE480" s="454"/>
    </row>
    <row r="481" spans="1:31" ht="15.75" customHeight="1" thickBot="1">
      <c r="A481" s="5">
        <v>27</v>
      </c>
      <c r="B481" s="49">
        <f>รายชื่อ!F481</f>
        <v>0</v>
      </c>
      <c r="C481" s="144"/>
      <c r="D481" s="145"/>
      <c r="E481" s="145"/>
      <c r="F481" s="145"/>
      <c r="G481" s="145"/>
      <c r="H481" s="145"/>
      <c r="I481" s="145"/>
      <c r="J481" s="146"/>
      <c r="K481" s="76"/>
      <c r="L481" s="165"/>
      <c r="N481" s="439"/>
      <c r="O481" s="455" t="s">
        <v>173</v>
      </c>
      <c r="P481" s="456"/>
      <c r="Q481" s="457"/>
      <c r="R481" s="5">
        <v>27</v>
      </c>
      <c r="S481" s="13">
        <f>รายชื่อ!F481</f>
        <v>0</v>
      </c>
      <c r="T481" s="144"/>
      <c r="U481" s="145"/>
      <c r="V481" s="145"/>
      <c r="W481" s="145"/>
      <c r="X481" s="146"/>
      <c r="Y481" s="76"/>
      <c r="Z481" s="147"/>
      <c r="AB481" s="439"/>
      <c r="AC481" s="455" t="s">
        <v>173</v>
      </c>
      <c r="AD481" s="456"/>
      <c r="AE481" s="457"/>
    </row>
    <row r="482" spans="1:31" ht="15.75" customHeight="1" thickBot="1">
      <c r="A482" s="5">
        <v>28</v>
      </c>
      <c r="B482" s="49">
        <f>รายชื่อ!F482</f>
        <v>0</v>
      </c>
      <c r="C482" s="144"/>
      <c r="D482" s="145"/>
      <c r="E482" s="145"/>
      <c r="F482" s="145"/>
      <c r="G482" s="145"/>
      <c r="H482" s="145"/>
      <c r="I482" s="145"/>
      <c r="J482" s="146"/>
      <c r="K482" s="76"/>
      <c r="L482" s="165"/>
      <c r="N482" s="210">
        <v>2</v>
      </c>
      <c r="O482" s="465" t="s">
        <v>174</v>
      </c>
      <c r="P482" s="466"/>
      <c r="Q482" s="467"/>
      <c r="R482" s="5">
        <v>28</v>
      </c>
      <c r="S482" s="13">
        <f>รายชื่อ!F482</f>
        <v>0</v>
      </c>
      <c r="T482" s="144"/>
      <c r="U482" s="145"/>
      <c r="V482" s="145"/>
      <c r="W482" s="145"/>
      <c r="X482" s="146"/>
      <c r="Y482" s="76"/>
      <c r="Z482" s="147"/>
      <c r="AB482" s="210">
        <v>2</v>
      </c>
      <c r="AC482" s="465" t="s">
        <v>174</v>
      </c>
      <c r="AD482" s="466"/>
      <c r="AE482" s="467"/>
    </row>
    <row r="483" spans="1:31" ht="15.75" customHeight="1">
      <c r="A483" s="5">
        <v>29</v>
      </c>
      <c r="B483" s="49">
        <f>รายชื่อ!F483</f>
        <v>0</v>
      </c>
      <c r="C483" s="144"/>
      <c r="D483" s="145"/>
      <c r="E483" s="145"/>
      <c r="F483" s="145"/>
      <c r="G483" s="145"/>
      <c r="H483" s="145"/>
      <c r="I483" s="145"/>
      <c r="J483" s="146"/>
      <c r="K483" s="76"/>
      <c r="L483" s="165"/>
      <c r="N483" s="438">
        <v>3</v>
      </c>
      <c r="O483" s="452" t="s">
        <v>175</v>
      </c>
      <c r="P483" s="453"/>
      <c r="Q483" s="454"/>
      <c r="R483" s="5">
        <v>29</v>
      </c>
      <c r="S483" s="13">
        <f>รายชื่อ!F483</f>
        <v>0</v>
      </c>
      <c r="T483" s="144"/>
      <c r="U483" s="145"/>
      <c r="V483" s="145"/>
      <c r="W483" s="145"/>
      <c r="X483" s="146"/>
      <c r="Y483" s="76"/>
      <c r="Z483" s="147"/>
      <c r="AB483" s="438">
        <v>3</v>
      </c>
      <c r="AC483" s="452" t="s">
        <v>175</v>
      </c>
      <c r="AD483" s="453"/>
      <c r="AE483" s="454"/>
    </row>
    <row r="484" spans="1:31" ht="15.75" customHeight="1" thickBot="1">
      <c r="A484" s="5">
        <v>30</v>
      </c>
      <c r="B484" s="49">
        <f>รายชื่อ!F484</f>
        <v>0</v>
      </c>
      <c r="C484" s="144"/>
      <c r="D484" s="145"/>
      <c r="E484" s="145"/>
      <c r="F484" s="145"/>
      <c r="G484" s="145"/>
      <c r="H484" s="145"/>
      <c r="I484" s="145"/>
      <c r="J484" s="146"/>
      <c r="K484" s="76"/>
      <c r="L484" s="165"/>
      <c r="N484" s="439"/>
      <c r="O484" s="455" t="s">
        <v>176</v>
      </c>
      <c r="P484" s="456"/>
      <c r="Q484" s="457"/>
      <c r="R484" s="5">
        <v>30</v>
      </c>
      <c r="S484" s="13">
        <f>รายชื่อ!F484</f>
        <v>0</v>
      </c>
      <c r="T484" s="144"/>
      <c r="U484" s="145"/>
      <c r="V484" s="145"/>
      <c r="W484" s="145"/>
      <c r="X484" s="146"/>
      <c r="Y484" s="76"/>
      <c r="Z484" s="147"/>
      <c r="AB484" s="439"/>
      <c r="AC484" s="455" t="s">
        <v>176</v>
      </c>
      <c r="AD484" s="456"/>
      <c r="AE484" s="457"/>
    </row>
    <row r="485" spans="1:31" ht="15.75" customHeight="1" thickBot="1">
      <c r="A485" s="5">
        <v>31</v>
      </c>
      <c r="B485" s="49">
        <f>รายชื่อ!F485</f>
        <v>0</v>
      </c>
      <c r="C485" s="144"/>
      <c r="D485" s="145"/>
      <c r="E485" s="145"/>
      <c r="F485" s="145"/>
      <c r="G485" s="145"/>
      <c r="H485" s="145"/>
      <c r="I485" s="145"/>
      <c r="J485" s="146"/>
      <c r="K485" s="76"/>
      <c r="L485" s="165"/>
      <c r="N485" s="210">
        <v>4</v>
      </c>
      <c r="O485" s="449" t="s">
        <v>177</v>
      </c>
      <c r="P485" s="450"/>
      <c r="Q485" s="451"/>
      <c r="R485" s="5">
        <v>31</v>
      </c>
      <c r="S485" s="13">
        <f>รายชื่อ!F485</f>
        <v>0</v>
      </c>
      <c r="T485" s="144"/>
      <c r="U485" s="145"/>
      <c r="V485" s="145"/>
      <c r="W485" s="145"/>
      <c r="X485" s="146"/>
      <c r="Y485" s="76"/>
      <c r="Z485" s="147"/>
      <c r="AB485" s="210">
        <v>4</v>
      </c>
      <c r="AC485" s="449" t="s">
        <v>177</v>
      </c>
      <c r="AD485" s="450"/>
      <c r="AE485" s="451"/>
    </row>
    <row r="486" spans="1:31" ht="15.75" customHeight="1">
      <c r="A486" s="5">
        <v>32</v>
      </c>
      <c r="B486" s="49">
        <f>รายชื่อ!F486</f>
        <v>0</v>
      </c>
      <c r="C486" s="144"/>
      <c r="D486" s="145"/>
      <c r="E486" s="145"/>
      <c r="F486" s="145"/>
      <c r="G486" s="145"/>
      <c r="H486" s="145"/>
      <c r="I486" s="145"/>
      <c r="J486" s="146"/>
      <c r="K486" s="76"/>
      <c r="L486" s="165"/>
      <c r="N486" s="438">
        <v>5</v>
      </c>
      <c r="O486" s="452" t="s">
        <v>178</v>
      </c>
      <c r="P486" s="453"/>
      <c r="Q486" s="454"/>
      <c r="R486" s="5">
        <v>32</v>
      </c>
      <c r="S486" s="13">
        <f>รายชื่อ!F486</f>
        <v>0</v>
      </c>
      <c r="T486" s="144"/>
      <c r="U486" s="145"/>
      <c r="V486" s="145"/>
      <c r="W486" s="145"/>
      <c r="X486" s="146"/>
      <c r="Y486" s="76"/>
      <c r="Z486" s="147"/>
      <c r="AB486" s="438">
        <v>5</v>
      </c>
      <c r="AC486" s="452" t="s">
        <v>178</v>
      </c>
      <c r="AD486" s="453"/>
      <c r="AE486" s="454"/>
    </row>
    <row r="487" spans="1:31" ht="15.75" customHeight="1" thickBot="1">
      <c r="A487" s="5">
        <v>33</v>
      </c>
      <c r="B487" s="49">
        <f>รายชื่อ!F487</f>
        <v>0</v>
      </c>
      <c r="C487" s="144"/>
      <c r="D487" s="145"/>
      <c r="E487" s="145"/>
      <c r="F487" s="145"/>
      <c r="G487" s="145"/>
      <c r="H487" s="145"/>
      <c r="I487" s="145"/>
      <c r="J487" s="146"/>
      <c r="K487" s="76"/>
      <c r="L487" s="165"/>
      <c r="N487" s="439"/>
      <c r="O487" s="455" t="s">
        <v>179</v>
      </c>
      <c r="P487" s="456"/>
      <c r="Q487" s="457"/>
      <c r="R487" s="5">
        <v>33</v>
      </c>
      <c r="S487" s="13">
        <f>รายชื่อ!F487</f>
        <v>0</v>
      </c>
      <c r="T487" s="144"/>
      <c r="U487" s="145"/>
      <c r="V487" s="145"/>
      <c r="W487" s="145"/>
      <c r="X487" s="146"/>
      <c r="Y487" s="76"/>
      <c r="Z487" s="147"/>
      <c r="AB487" s="439"/>
      <c r="AC487" s="455" t="s">
        <v>179</v>
      </c>
      <c r="AD487" s="456"/>
      <c r="AE487" s="457"/>
    </row>
    <row r="488" spans="1:31" ht="15.75" customHeight="1" thickBot="1">
      <c r="A488" s="5">
        <v>34</v>
      </c>
      <c r="B488" s="49">
        <f>รายชื่อ!F488</f>
        <v>0</v>
      </c>
      <c r="C488" s="144"/>
      <c r="D488" s="145"/>
      <c r="E488" s="145"/>
      <c r="F488" s="145"/>
      <c r="G488" s="145"/>
      <c r="H488" s="145"/>
      <c r="I488" s="145"/>
      <c r="J488" s="146"/>
      <c r="K488" s="76"/>
      <c r="L488" s="165"/>
      <c r="N488" s="211"/>
      <c r="O488" s="458" t="s">
        <v>181</v>
      </c>
      <c r="P488" s="459"/>
      <c r="Q488" s="460"/>
      <c r="R488" s="5">
        <v>34</v>
      </c>
      <c r="S488" s="13">
        <f>รายชื่อ!F488</f>
        <v>0</v>
      </c>
      <c r="T488" s="144"/>
      <c r="U488" s="145"/>
      <c r="V488" s="145"/>
      <c r="W488" s="145"/>
      <c r="X488" s="146"/>
      <c r="Y488" s="76"/>
      <c r="Z488" s="147"/>
      <c r="AB488" s="211"/>
      <c r="AC488" s="458" t="s">
        <v>181</v>
      </c>
      <c r="AD488" s="459"/>
      <c r="AE488" s="460"/>
    </row>
    <row r="489" spans="1:31" ht="15.75" customHeight="1">
      <c r="A489" s="5">
        <v>35</v>
      </c>
      <c r="B489" s="49">
        <f>รายชื่อ!F489</f>
        <v>0</v>
      </c>
      <c r="C489" s="144"/>
      <c r="D489" s="145"/>
      <c r="E489" s="145"/>
      <c r="F489" s="145"/>
      <c r="G489" s="145"/>
      <c r="H489" s="145"/>
      <c r="I489" s="145"/>
      <c r="J489" s="146"/>
      <c r="K489" s="76"/>
      <c r="L489" s="165"/>
      <c r="N489" s="438">
        <v>1</v>
      </c>
      <c r="O489" s="461" t="s">
        <v>182</v>
      </c>
      <c r="P489" s="462"/>
      <c r="Q489" s="463"/>
      <c r="R489" s="5">
        <v>35</v>
      </c>
      <c r="S489" s="13">
        <f>รายชื่อ!F489</f>
        <v>0</v>
      </c>
      <c r="T489" s="144"/>
      <c r="U489" s="145"/>
      <c r="V489" s="145"/>
      <c r="W489" s="145"/>
      <c r="X489" s="146"/>
      <c r="Y489" s="76"/>
      <c r="Z489" s="147"/>
      <c r="AB489" s="438">
        <v>1</v>
      </c>
      <c r="AC489" s="461" t="s">
        <v>182</v>
      </c>
      <c r="AD489" s="462"/>
      <c r="AE489" s="463"/>
    </row>
    <row r="490" spans="1:31" ht="15.75" customHeight="1" thickBot="1">
      <c r="A490" s="5">
        <v>36</v>
      </c>
      <c r="B490" s="49">
        <f>รายชื่อ!F490</f>
        <v>0</v>
      </c>
      <c r="C490" s="144"/>
      <c r="D490" s="145"/>
      <c r="E490" s="145"/>
      <c r="F490" s="145"/>
      <c r="G490" s="145"/>
      <c r="H490" s="145"/>
      <c r="I490" s="145"/>
      <c r="J490" s="146"/>
      <c r="K490" s="76"/>
      <c r="L490" s="165"/>
      <c r="N490" s="439"/>
      <c r="O490" s="455" t="s">
        <v>183</v>
      </c>
      <c r="P490" s="456"/>
      <c r="Q490" s="457"/>
      <c r="R490" s="5">
        <v>36</v>
      </c>
      <c r="S490" s="13">
        <f>รายชื่อ!F490</f>
        <v>0</v>
      </c>
      <c r="T490" s="144"/>
      <c r="U490" s="145"/>
      <c r="V490" s="145"/>
      <c r="W490" s="145"/>
      <c r="X490" s="146"/>
      <c r="Y490" s="76"/>
      <c r="Z490" s="147"/>
      <c r="AB490" s="439"/>
      <c r="AC490" s="455" t="s">
        <v>183</v>
      </c>
      <c r="AD490" s="456"/>
      <c r="AE490" s="457"/>
    </row>
    <row r="491" spans="1:31" ht="15.75" customHeight="1" thickBot="1">
      <c r="A491" s="5">
        <v>37</v>
      </c>
      <c r="B491" s="49">
        <f>รายชื่อ!F491</f>
        <v>0</v>
      </c>
      <c r="C491" s="144"/>
      <c r="D491" s="145"/>
      <c r="E491" s="145"/>
      <c r="F491" s="145"/>
      <c r="G491" s="145"/>
      <c r="H491" s="145"/>
      <c r="I491" s="145"/>
      <c r="J491" s="146"/>
      <c r="K491" s="76"/>
      <c r="L491" s="165"/>
      <c r="N491" s="210">
        <v>2</v>
      </c>
      <c r="O491" s="449" t="s">
        <v>184</v>
      </c>
      <c r="P491" s="450"/>
      <c r="Q491" s="451"/>
      <c r="R491" s="5">
        <v>37</v>
      </c>
      <c r="S491" s="13">
        <f>รายชื่อ!F491</f>
        <v>0</v>
      </c>
      <c r="T491" s="144"/>
      <c r="U491" s="145"/>
      <c r="V491" s="145"/>
      <c r="W491" s="145"/>
      <c r="X491" s="146"/>
      <c r="Y491" s="76"/>
      <c r="Z491" s="147"/>
      <c r="AB491" s="210">
        <v>2</v>
      </c>
      <c r="AC491" s="449" t="s">
        <v>184</v>
      </c>
      <c r="AD491" s="450"/>
      <c r="AE491" s="451"/>
    </row>
    <row r="492" spans="1:31" ht="15.75" customHeight="1">
      <c r="A492" s="5">
        <v>38</v>
      </c>
      <c r="B492" s="49">
        <f>รายชื่อ!F492</f>
        <v>0</v>
      </c>
      <c r="C492" s="144"/>
      <c r="D492" s="145"/>
      <c r="E492" s="145"/>
      <c r="F492" s="145"/>
      <c r="G492" s="145"/>
      <c r="H492" s="145"/>
      <c r="I492" s="145"/>
      <c r="J492" s="146"/>
      <c r="K492" s="76"/>
      <c r="L492" s="165"/>
      <c r="N492" s="438">
        <v>3</v>
      </c>
      <c r="O492" s="440" t="s">
        <v>185</v>
      </c>
      <c r="P492" s="441"/>
      <c r="Q492" s="442"/>
      <c r="R492" s="5">
        <v>38</v>
      </c>
      <c r="S492" s="13">
        <f>รายชื่อ!F492</f>
        <v>0</v>
      </c>
      <c r="T492" s="144"/>
      <c r="U492" s="145"/>
      <c r="V492" s="145"/>
      <c r="W492" s="145"/>
      <c r="X492" s="146"/>
      <c r="Y492" s="76"/>
      <c r="Z492" s="147"/>
      <c r="AB492" s="438">
        <v>3</v>
      </c>
      <c r="AC492" s="440" t="s">
        <v>185</v>
      </c>
      <c r="AD492" s="441"/>
      <c r="AE492" s="442"/>
    </row>
    <row r="493" spans="1:31" ht="15.75" customHeight="1" thickBot="1">
      <c r="A493" s="5">
        <v>39</v>
      </c>
      <c r="B493" s="49">
        <f>รายชื่อ!F493</f>
        <v>0</v>
      </c>
      <c r="C493" s="144"/>
      <c r="D493" s="145"/>
      <c r="E493" s="145"/>
      <c r="F493" s="145"/>
      <c r="G493" s="145"/>
      <c r="H493" s="145"/>
      <c r="I493" s="145"/>
      <c r="J493" s="146"/>
      <c r="K493" s="76"/>
      <c r="L493" s="165"/>
      <c r="N493" s="439"/>
      <c r="O493" s="443" t="s">
        <v>186</v>
      </c>
      <c r="P493" s="444"/>
      <c r="Q493" s="445"/>
      <c r="R493" s="5">
        <v>39</v>
      </c>
      <c r="S493" s="13">
        <f>รายชื่อ!F493</f>
        <v>0</v>
      </c>
      <c r="T493" s="144"/>
      <c r="U493" s="145"/>
      <c r="V493" s="145"/>
      <c r="W493" s="145"/>
      <c r="X493" s="146"/>
      <c r="Y493" s="76"/>
      <c r="Z493" s="147"/>
      <c r="AB493" s="439"/>
      <c r="AC493" s="443" t="s">
        <v>186</v>
      </c>
      <c r="AD493" s="444"/>
      <c r="AE493" s="445"/>
    </row>
    <row r="494" spans="1:31" ht="15.75" customHeight="1" thickBot="1">
      <c r="A494" s="5">
        <v>40</v>
      </c>
      <c r="B494" s="49">
        <f>รายชื่อ!F494</f>
        <v>0</v>
      </c>
      <c r="C494" s="144"/>
      <c r="D494" s="145"/>
      <c r="E494" s="145"/>
      <c r="F494" s="145"/>
      <c r="G494" s="145"/>
      <c r="H494" s="145"/>
      <c r="I494" s="145"/>
      <c r="J494" s="146"/>
      <c r="K494" s="76"/>
      <c r="L494" s="165"/>
      <c r="N494" s="210">
        <v>4</v>
      </c>
      <c r="O494" s="446" t="s">
        <v>187</v>
      </c>
      <c r="P494" s="447"/>
      <c r="Q494" s="448"/>
      <c r="R494" s="5">
        <v>40</v>
      </c>
      <c r="S494" s="13">
        <f>รายชื่อ!F494</f>
        <v>0</v>
      </c>
      <c r="T494" s="144"/>
      <c r="U494" s="145"/>
      <c r="V494" s="145"/>
      <c r="W494" s="145"/>
      <c r="X494" s="146"/>
      <c r="Y494" s="76"/>
      <c r="Z494" s="147"/>
      <c r="AB494" s="210">
        <v>4</v>
      </c>
      <c r="AC494" s="446" t="s">
        <v>187</v>
      </c>
      <c r="AD494" s="447"/>
      <c r="AE494" s="448"/>
    </row>
    <row r="495" spans="1:31" ht="15.75" customHeight="1">
      <c r="A495" s="5">
        <v>41</v>
      </c>
      <c r="B495" s="49">
        <f>รายชื่อ!F495</f>
        <v>0</v>
      </c>
      <c r="C495" s="144"/>
      <c r="D495" s="145"/>
      <c r="E495" s="145"/>
      <c r="F495" s="145"/>
      <c r="G495" s="145"/>
      <c r="H495" s="145"/>
      <c r="I495" s="145"/>
      <c r="J495" s="146"/>
      <c r="K495" s="76"/>
      <c r="L495" s="165"/>
      <c r="N495" s="438">
        <v>5</v>
      </c>
      <c r="O495" s="440" t="s">
        <v>188</v>
      </c>
      <c r="P495" s="441"/>
      <c r="Q495" s="442"/>
      <c r="R495" s="5">
        <v>41</v>
      </c>
      <c r="S495" s="13">
        <f>รายชื่อ!F495</f>
        <v>0</v>
      </c>
      <c r="T495" s="144"/>
      <c r="U495" s="145"/>
      <c r="V495" s="145"/>
      <c r="W495" s="145"/>
      <c r="X495" s="146"/>
      <c r="Y495" s="76"/>
      <c r="Z495" s="147"/>
      <c r="AB495" s="438">
        <v>5</v>
      </c>
      <c r="AC495" s="440" t="s">
        <v>188</v>
      </c>
      <c r="AD495" s="441"/>
      <c r="AE495" s="442"/>
    </row>
    <row r="496" spans="1:31" ht="15.75" customHeight="1" thickBot="1">
      <c r="A496" s="5">
        <v>42</v>
      </c>
      <c r="B496" s="49">
        <f>รายชื่อ!F496</f>
        <v>0</v>
      </c>
      <c r="C496" s="144"/>
      <c r="D496" s="145"/>
      <c r="E496" s="145"/>
      <c r="F496" s="145"/>
      <c r="G496" s="145"/>
      <c r="H496" s="145"/>
      <c r="I496" s="145"/>
      <c r="J496" s="146"/>
      <c r="K496" s="76"/>
      <c r="L496" s="165"/>
      <c r="N496" s="439"/>
      <c r="O496" s="443" t="s">
        <v>189</v>
      </c>
      <c r="P496" s="444"/>
      <c r="Q496" s="445"/>
      <c r="R496" s="5">
        <v>42</v>
      </c>
      <c r="S496" s="13">
        <f>รายชื่อ!F496</f>
        <v>0</v>
      </c>
      <c r="T496" s="144"/>
      <c r="U496" s="145"/>
      <c r="V496" s="145"/>
      <c r="W496" s="145"/>
      <c r="X496" s="146"/>
      <c r="Y496" s="76"/>
      <c r="Z496" s="147"/>
      <c r="AB496" s="439"/>
      <c r="AC496" s="443" t="s">
        <v>189</v>
      </c>
      <c r="AD496" s="444"/>
      <c r="AE496" s="445"/>
    </row>
    <row r="497" spans="1:26" ht="15.75" customHeight="1">
      <c r="A497" s="5">
        <v>43</v>
      </c>
      <c r="B497" s="49">
        <f>รายชื่อ!F497</f>
        <v>0</v>
      </c>
      <c r="C497" s="144"/>
      <c r="D497" s="145"/>
      <c r="E497" s="145"/>
      <c r="F497" s="145"/>
      <c r="G497" s="145"/>
      <c r="H497" s="145"/>
      <c r="I497" s="145"/>
      <c r="J497" s="146"/>
      <c r="K497" s="76"/>
      <c r="L497" s="165"/>
      <c r="R497" s="5">
        <v>43</v>
      </c>
      <c r="S497" s="13">
        <f>รายชื่อ!F497</f>
        <v>0</v>
      </c>
      <c r="T497" s="144"/>
      <c r="U497" s="145"/>
      <c r="V497" s="145"/>
      <c r="W497" s="145"/>
      <c r="X497" s="146"/>
      <c r="Y497" s="76"/>
      <c r="Z497" s="147"/>
    </row>
    <row r="498" spans="1:26" ht="15.75" customHeight="1">
      <c r="A498" s="5">
        <v>44</v>
      </c>
      <c r="B498" s="49">
        <f>รายชื่อ!F498</f>
        <v>0</v>
      </c>
      <c r="C498" s="144"/>
      <c r="D498" s="145"/>
      <c r="E498" s="145"/>
      <c r="F498" s="145"/>
      <c r="G498" s="145"/>
      <c r="H498" s="145"/>
      <c r="I498" s="145"/>
      <c r="J498" s="146"/>
      <c r="K498" s="76"/>
      <c r="L498" s="165"/>
      <c r="R498" s="5">
        <v>44</v>
      </c>
      <c r="S498" s="13">
        <f>รายชื่อ!F498</f>
        <v>0</v>
      </c>
      <c r="T498" s="144"/>
      <c r="U498" s="145"/>
      <c r="V498" s="145"/>
      <c r="W498" s="145"/>
      <c r="X498" s="146"/>
      <c r="Y498" s="76"/>
      <c r="Z498" s="147"/>
    </row>
    <row r="499" spans="1:26" ht="15.75" customHeight="1">
      <c r="A499" s="5">
        <v>45</v>
      </c>
      <c r="B499" s="49">
        <f>รายชื่อ!F499</f>
        <v>0</v>
      </c>
      <c r="C499" s="144"/>
      <c r="D499" s="145"/>
      <c r="E499" s="145"/>
      <c r="F499" s="145"/>
      <c r="G499" s="145"/>
      <c r="H499" s="145"/>
      <c r="I499" s="145"/>
      <c r="J499" s="146"/>
      <c r="K499" s="76"/>
      <c r="L499" s="165"/>
      <c r="R499" s="5">
        <v>45</v>
      </c>
      <c r="S499" s="13">
        <f>รายชื่อ!F499</f>
        <v>0</v>
      </c>
      <c r="T499" s="144"/>
      <c r="U499" s="145"/>
      <c r="V499" s="145"/>
      <c r="W499" s="145"/>
      <c r="X499" s="146"/>
      <c r="Y499" s="76"/>
      <c r="Z499" s="147"/>
    </row>
    <row r="500" spans="1:26" ht="15.75" customHeight="1" thickBot="1">
      <c r="A500" s="6">
        <v>46</v>
      </c>
      <c r="B500" s="14">
        <f>รายชื่อ!F500</f>
        <v>0</v>
      </c>
      <c r="C500" s="148"/>
      <c r="D500" s="72"/>
      <c r="E500" s="72"/>
      <c r="F500" s="72"/>
      <c r="G500" s="72"/>
      <c r="H500" s="72"/>
      <c r="I500" s="72"/>
      <c r="J500" s="74"/>
      <c r="K500" s="86"/>
      <c r="L500" s="165"/>
      <c r="R500" s="6">
        <v>46</v>
      </c>
      <c r="S500" s="14">
        <f>รายชื่อ!F500</f>
        <v>0</v>
      </c>
      <c r="T500" s="148"/>
      <c r="U500" s="72"/>
      <c r="V500" s="72"/>
      <c r="W500" s="72"/>
      <c r="X500" s="73"/>
      <c r="Y500" s="86"/>
      <c r="Z500" s="149"/>
    </row>
  </sheetData>
  <sheetProtection password="C665" sheet="1" objects="1" scenarios="1"/>
  <mergeCells count="1329">
    <mergeCell ref="Z2:Z4"/>
    <mergeCell ref="B51:L51"/>
    <mergeCell ref="B101:L101"/>
    <mergeCell ref="B151:L151"/>
    <mergeCell ref="B201:L201"/>
    <mergeCell ref="B251:L251"/>
    <mergeCell ref="B301:L301"/>
    <mergeCell ref="B351:L351"/>
    <mergeCell ref="B401:L401"/>
    <mergeCell ref="AC40:AE40"/>
    <mergeCell ref="AB39:AB40"/>
    <mergeCell ref="AC41:AE41"/>
    <mergeCell ref="AC42:AE42"/>
    <mergeCell ref="J52:J53"/>
    <mergeCell ref="K52:K53"/>
    <mergeCell ref="L52:L54"/>
    <mergeCell ref="R52:R54"/>
    <mergeCell ref="T52:X52"/>
    <mergeCell ref="AB61:AC63"/>
    <mergeCell ref="AD61:AE61"/>
    <mergeCell ref="AB70:AC71"/>
    <mergeCell ref="AD70:AE70"/>
    <mergeCell ref="AD71:AE71"/>
    <mergeCell ref="AB72:AC73"/>
    <mergeCell ref="AD72:AE72"/>
    <mergeCell ref="AD14:AE14"/>
    <mergeCell ref="AD20:AE20"/>
    <mergeCell ref="AD21:AE21"/>
    <mergeCell ref="AB24:AC26"/>
    <mergeCell ref="AD4:AE4"/>
    <mergeCell ref="AD5:AE5"/>
    <mergeCell ref="AD6:AE6"/>
    <mergeCell ref="AD7:AE7"/>
    <mergeCell ref="AD8:AE8"/>
    <mergeCell ref="AD9:AE9"/>
    <mergeCell ref="AD10:AE10"/>
    <mergeCell ref="AD11:AE11"/>
    <mergeCell ref="AD12:AE12"/>
    <mergeCell ref="A2:A4"/>
    <mergeCell ref="R1:AE1"/>
    <mergeCell ref="AD17:AE17"/>
    <mergeCell ref="AB3:AC3"/>
    <mergeCell ref="AB4:AC5"/>
    <mergeCell ref="AB6:AC10"/>
    <mergeCell ref="AB11:AC13"/>
    <mergeCell ref="AB14:AC14"/>
    <mergeCell ref="AB17:AC17"/>
    <mergeCell ref="AD3:AE3"/>
    <mergeCell ref="L2:L4"/>
    <mergeCell ref="R2:R4"/>
    <mergeCell ref="T2:X2"/>
    <mergeCell ref="B2:B4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52:A54"/>
    <mergeCell ref="B52:B54"/>
    <mergeCell ref="C52:C53"/>
    <mergeCell ref="D52:D53"/>
    <mergeCell ref="E52:E53"/>
    <mergeCell ref="F52:F53"/>
    <mergeCell ref="G52:G53"/>
    <mergeCell ref="H52:H53"/>
    <mergeCell ref="I52:I53"/>
    <mergeCell ref="Y2:Y3"/>
    <mergeCell ref="AD26:AE26"/>
    <mergeCell ref="AD18:AE18"/>
    <mergeCell ref="AD19:AE19"/>
    <mergeCell ref="AD25:AE25"/>
    <mergeCell ref="Y52:Y53"/>
    <mergeCell ref="Z52:Z54"/>
    <mergeCell ref="AB53:AC53"/>
    <mergeCell ref="AD53:AE53"/>
    <mergeCell ref="AB54:AC55"/>
    <mergeCell ref="AD54:AE54"/>
    <mergeCell ref="AC38:AE38"/>
    <mergeCell ref="AC37:AE37"/>
    <mergeCell ref="AC36:AE36"/>
    <mergeCell ref="AB36:AB37"/>
    <mergeCell ref="AB33:AB34"/>
    <mergeCell ref="AC43:AE43"/>
    <mergeCell ref="AB42:AB43"/>
    <mergeCell ref="AC44:AE44"/>
    <mergeCell ref="AB45:AB46"/>
    <mergeCell ref="AC45:AE45"/>
    <mergeCell ref="AC46:AE46"/>
    <mergeCell ref="AC39:AE39"/>
    <mergeCell ref="AD73:AE73"/>
    <mergeCell ref="AB64:AC64"/>
    <mergeCell ref="AD64:AE64"/>
    <mergeCell ref="AB67:AC67"/>
    <mergeCell ref="AD67:AE67"/>
    <mergeCell ref="AB68:AC69"/>
    <mergeCell ref="AD68:AE68"/>
    <mergeCell ref="AD69:AE69"/>
    <mergeCell ref="AC79:AE79"/>
    <mergeCell ref="AB74:AC76"/>
    <mergeCell ref="AD74:AE74"/>
    <mergeCell ref="AD75:AE75"/>
    <mergeCell ref="AD76:AE76"/>
    <mergeCell ref="AB78:AE78"/>
    <mergeCell ref="AD62:AE62"/>
    <mergeCell ref="AD63:AE63"/>
    <mergeCell ref="AD55:AE55"/>
    <mergeCell ref="AB56:AC60"/>
    <mergeCell ref="AD56:AE56"/>
    <mergeCell ref="AD57:AE57"/>
    <mergeCell ref="AD58:AE58"/>
    <mergeCell ref="AD59:AE59"/>
    <mergeCell ref="AD60:AE60"/>
    <mergeCell ref="AB86:AB87"/>
    <mergeCell ref="AC86:AE86"/>
    <mergeCell ref="AC87:AE87"/>
    <mergeCell ref="AC82:AE82"/>
    <mergeCell ref="AB83:AB84"/>
    <mergeCell ref="AC83:AE83"/>
    <mergeCell ref="AC84:AE84"/>
    <mergeCell ref="AC85:AE85"/>
    <mergeCell ref="AB80:AB81"/>
    <mergeCell ref="AC80:AE80"/>
    <mergeCell ref="AC81:AE81"/>
    <mergeCell ref="AC91:AE91"/>
    <mergeCell ref="AB92:AB93"/>
    <mergeCell ref="AC92:AE92"/>
    <mergeCell ref="AC93:AE93"/>
    <mergeCell ref="AC94:AE94"/>
    <mergeCell ref="AC88:AE88"/>
    <mergeCell ref="AB89:AB90"/>
    <mergeCell ref="AC89:AE89"/>
    <mergeCell ref="AC90:AE90"/>
    <mergeCell ref="AB95:AB96"/>
    <mergeCell ref="AC95:AE95"/>
    <mergeCell ref="AC96:AE96"/>
    <mergeCell ref="R101:AE101"/>
    <mergeCell ref="K102:K103"/>
    <mergeCell ref="L102:L104"/>
    <mergeCell ref="R102:R104"/>
    <mergeCell ref="T102:X102"/>
    <mergeCell ref="Y102:Y103"/>
    <mergeCell ref="F102:F103"/>
    <mergeCell ref="G102:G103"/>
    <mergeCell ref="H102:H103"/>
    <mergeCell ref="I102:I103"/>
    <mergeCell ref="J102:J103"/>
    <mergeCell ref="N104:O105"/>
    <mergeCell ref="P104:Q104"/>
    <mergeCell ref="P105:Q105"/>
    <mergeCell ref="AB111:AC113"/>
    <mergeCell ref="AD111:AE111"/>
    <mergeCell ref="AD112:AE112"/>
    <mergeCell ref="AD113:AE113"/>
    <mergeCell ref="AD105:AE105"/>
    <mergeCell ref="AB106:AC110"/>
    <mergeCell ref="AD106:AE106"/>
    <mergeCell ref="AD107:AE107"/>
    <mergeCell ref="AD108:AE108"/>
    <mergeCell ref="AD109:AE109"/>
    <mergeCell ref="AD110:AE110"/>
    <mergeCell ref="Z102:Z104"/>
    <mergeCell ref="AB103:AC103"/>
    <mergeCell ref="AD103:AE103"/>
    <mergeCell ref="AB104:AC105"/>
    <mergeCell ref="AD104:AE104"/>
    <mergeCell ref="A102:A104"/>
    <mergeCell ref="B102:B104"/>
    <mergeCell ref="C102:C103"/>
    <mergeCell ref="D102:D103"/>
    <mergeCell ref="E102:E103"/>
    <mergeCell ref="N106:O110"/>
    <mergeCell ref="P106:Q106"/>
    <mergeCell ref="P107:Q107"/>
    <mergeCell ref="P108:Q108"/>
    <mergeCell ref="P109:Q109"/>
    <mergeCell ref="P110:Q110"/>
    <mergeCell ref="N111:O113"/>
    <mergeCell ref="P111:Q111"/>
    <mergeCell ref="P112:Q112"/>
    <mergeCell ref="P113:Q113"/>
    <mergeCell ref="AC129:AE129"/>
    <mergeCell ref="AB130:AB131"/>
    <mergeCell ref="AC130:AE130"/>
    <mergeCell ref="AC131:AE131"/>
    <mergeCell ref="AB124:AC126"/>
    <mergeCell ref="AD124:AE124"/>
    <mergeCell ref="AD125:AE125"/>
    <mergeCell ref="AD126:AE126"/>
    <mergeCell ref="AB128:AE128"/>
    <mergeCell ref="AB120:AC121"/>
    <mergeCell ref="AD120:AE120"/>
    <mergeCell ref="AD121:AE121"/>
    <mergeCell ref="AB122:AC123"/>
    <mergeCell ref="AD122:AE122"/>
    <mergeCell ref="AD123:AE123"/>
    <mergeCell ref="AB114:AC114"/>
    <mergeCell ref="AD114:AE114"/>
    <mergeCell ref="AB117:AC117"/>
    <mergeCell ref="AD117:AE117"/>
    <mergeCell ref="AB118:AC119"/>
    <mergeCell ref="AD118:AE118"/>
    <mergeCell ref="AD119:AE119"/>
    <mergeCell ref="AC141:AE141"/>
    <mergeCell ref="AB142:AB143"/>
    <mergeCell ref="AC142:AE142"/>
    <mergeCell ref="AC143:AE143"/>
    <mergeCell ref="AC144:AE144"/>
    <mergeCell ref="AB136:AB137"/>
    <mergeCell ref="AC136:AE136"/>
    <mergeCell ref="AC137:AE137"/>
    <mergeCell ref="AC138:AE138"/>
    <mergeCell ref="AB139:AB140"/>
    <mergeCell ref="AC139:AE139"/>
    <mergeCell ref="AC140:AE140"/>
    <mergeCell ref="AC132:AE132"/>
    <mergeCell ref="AB133:AB134"/>
    <mergeCell ref="AC133:AE133"/>
    <mergeCell ref="AC134:AE134"/>
    <mergeCell ref="AC135:AE135"/>
    <mergeCell ref="AB145:AB146"/>
    <mergeCell ref="AC145:AE145"/>
    <mergeCell ref="AC146:AE146"/>
    <mergeCell ref="R151:AE151"/>
    <mergeCell ref="K152:K153"/>
    <mergeCell ref="L152:L154"/>
    <mergeCell ref="R152:R154"/>
    <mergeCell ref="T152:X152"/>
    <mergeCell ref="Y152:Y153"/>
    <mergeCell ref="F152:F153"/>
    <mergeCell ref="G152:G153"/>
    <mergeCell ref="H152:H153"/>
    <mergeCell ref="I152:I153"/>
    <mergeCell ref="J152:J153"/>
    <mergeCell ref="N145:N146"/>
    <mergeCell ref="O145:Q145"/>
    <mergeCell ref="O146:Q146"/>
    <mergeCell ref="N153:O153"/>
    <mergeCell ref="P153:Q153"/>
    <mergeCell ref="AB161:AC163"/>
    <mergeCell ref="AD161:AE161"/>
    <mergeCell ref="AD162:AE162"/>
    <mergeCell ref="AD163:AE163"/>
    <mergeCell ref="AD155:AE155"/>
    <mergeCell ref="AB156:AC160"/>
    <mergeCell ref="AD156:AE156"/>
    <mergeCell ref="AD157:AE157"/>
    <mergeCell ref="AD158:AE158"/>
    <mergeCell ref="AD159:AE159"/>
    <mergeCell ref="AD160:AE160"/>
    <mergeCell ref="Z152:Z154"/>
    <mergeCell ref="AB153:AC153"/>
    <mergeCell ref="AD153:AE153"/>
    <mergeCell ref="AB154:AC155"/>
    <mergeCell ref="AD154:AE154"/>
    <mergeCell ref="A152:A154"/>
    <mergeCell ref="B152:B154"/>
    <mergeCell ref="C152:C153"/>
    <mergeCell ref="D152:D153"/>
    <mergeCell ref="E152:E153"/>
    <mergeCell ref="AC179:AE179"/>
    <mergeCell ref="AB180:AB181"/>
    <mergeCell ref="AC180:AE180"/>
    <mergeCell ref="AC181:AE181"/>
    <mergeCell ref="AB174:AC176"/>
    <mergeCell ref="AD174:AE174"/>
    <mergeCell ref="AD175:AE175"/>
    <mergeCell ref="AD176:AE176"/>
    <mergeCell ref="AB178:AE178"/>
    <mergeCell ref="AB170:AC171"/>
    <mergeCell ref="AD170:AE170"/>
    <mergeCell ref="AD171:AE171"/>
    <mergeCell ref="AB172:AC173"/>
    <mergeCell ref="AD172:AE172"/>
    <mergeCell ref="AD173:AE173"/>
    <mergeCell ref="AB164:AC164"/>
    <mergeCell ref="AD164:AE164"/>
    <mergeCell ref="AB167:AC167"/>
    <mergeCell ref="AD167:AE167"/>
    <mergeCell ref="AB168:AC169"/>
    <mergeCell ref="AD168:AE168"/>
    <mergeCell ref="AD169:AE169"/>
    <mergeCell ref="AC191:AE191"/>
    <mergeCell ref="AB192:AB193"/>
    <mergeCell ref="AC192:AE192"/>
    <mergeCell ref="AC193:AE193"/>
    <mergeCell ref="AC194:AE194"/>
    <mergeCell ref="AB186:AB187"/>
    <mergeCell ref="AC186:AE186"/>
    <mergeCell ref="AC187:AE187"/>
    <mergeCell ref="AC188:AE188"/>
    <mergeCell ref="AB189:AB190"/>
    <mergeCell ref="AC189:AE189"/>
    <mergeCell ref="AC190:AE190"/>
    <mergeCell ref="AC182:AE182"/>
    <mergeCell ref="AB183:AB184"/>
    <mergeCell ref="AC183:AE183"/>
    <mergeCell ref="AC184:AE184"/>
    <mergeCell ref="AC185:AE185"/>
    <mergeCell ref="AB195:AB196"/>
    <mergeCell ref="AC195:AE195"/>
    <mergeCell ref="AC196:AE196"/>
    <mergeCell ref="R201:AE201"/>
    <mergeCell ref="K202:K203"/>
    <mergeCell ref="L202:L204"/>
    <mergeCell ref="R202:R204"/>
    <mergeCell ref="T202:X202"/>
    <mergeCell ref="Y202:Y203"/>
    <mergeCell ref="F202:F203"/>
    <mergeCell ref="G202:G203"/>
    <mergeCell ref="H202:H203"/>
    <mergeCell ref="I202:I203"/>
    <mergeCell ref="J202:J203"/>
    <mergeCell ref="N204:O205"/>
    <mergeCell ref="P204:Q204"/>
    <mergeCell ref="P205:Q205"/>
    <mergeCell ref="AB211:AC213"/>
    <mergeCell ref="AD211:AE211"/>
    <mergeCell ref="AD212:AE212"/>
    <mergeCell ref="AD213:AE213"/>
    <mergeCell ref="AD205:AE205"/>
    <mergeCell ref="AB206:AC210"/>
    <mergeCell ref="AD206:AE206"/>
    <mergeCell ref="AD207:AE207"/>
    <mergeCell ref="AD208:AE208"/>
    <mergeCell ref="AD209:AE209"/>
    <mergeCell ref="AD210:AE210"/>
    <mergeCell ref="Z202:Z204"/>
    <mergeCell ref="AB203:AC203"/>
    <mergeCell ref="AD203:AE203"/>
    <mergeCell ref="AB204:AC205"/>
    <mergeCell ref="AD204:AE204"/>
    <mergeCell ref="A202:A204"/>
    <mergeCell ref="B202:B204"/>
    <mergeCell ref="C202:C203"/>
    <mergeCell ref="D202:D203"/>
    <mergeCell ref="E202:E203"/>
    <mergeCell ref="AC229:AE229"/>
    <mergeCell ref="AB230:AB231"/>
    <mergeCell ref="AC230:AE230"/>
    <mergeCell ref="AC231:AE231"/>
    <mergeCell ref="AB224:AC226"/>
    <mergeCell ref="AD224:AE224"/>
    <mergeCell ref="AD225:AE225"/>
    <mergeCell ref="AD226:AE226"/>
    <mergeCell ref="AB228:AE228"/>
    <mergeCell ref="AB220:AC221"/>
    <mergeCell ref="AD220:AE220"/>
    <mergeCell ref="AD221:AE221"/>
    <mergeCell ref="AB222:AC223"/>
    <mergeCell ref="AD222:AE222"/>
    <mergeCell ref="AD223:AE223"/>
    <mergeCell ref="AB214:AC214"/>
    <mergeCell ref="AD214:AE214"/>
    <mergeCell ref="AB217:AC217"/>
    <mergeCell ref="AD217:AE217"/>
    <mergeCell ref="AB218:AC219"/>
    <mergeCell ref="AD218:AE218"/>
    <mergeCell ref="AD219:AE219"/>
    <mergeCell ref="AC241:AE241"/>
    <mergeCell ref="AB242:AB243"/>
    <mergeCell ref="AC242:AE242"/>
    <mergeCell ref="AC243:AE243"/>
    <mergeCell ref="AC244:AE244"/>
    <mergeCell ref="AB236:AB237"/>
    <mergeCell ref="AC236:AE236"/>
    <mergeCell ref="AC237:AE237"/>
    <mergeCell ref="AC238:AE238"/>
    <mergeCell ref="AB239:AB240"/>
    <mergeCell ref="AC239:AE239"/>
    <mergeCell ref="AC240:AE240"/>
    <mergeCell ref="AC232:AE232"/>
    <mergeCell ref="AB233:AB234"/>
    <mergeCell ref="AC233:AE233"/>
    <mergeCell ref="AC234:AE234"/>
    <mergeCell ref="AC235:AE235"/>
    <mergeCell ref="AB245:AB246"/>
    <mergeCell ref="AC245:AE245"/>
    <mergeCell ref="AC246:AE246"/>
    <mergeCell ref="R251:AE251"/>
    <mergeCell ref="K252:K253"/>
    <mergeCell ref="L252:L254"/>
    <mergeCell ref="R252:R254"/>
    <mergeCell ref="T252:X252"/>
    <mergeCell ref="Y252:Y253"/>
    <mergeCell ref="F252:F253"/>
    <mergeCell ref="G252:G253"/>
    <mergeCell ref="H252:H253"/>
    <mergeCell ref="I252:I253"/>
    <mergeCell ref="J252:J253"/>
    <mergeCell ref="N245:N246"/>
    <mergeCell ref="O245:Q245"/>
    <mergeCell ref="O246:Q246"/>
    <mergeCell ref="N253:O253"/>
    <mergeCell ref="P253:Q253"/>
    <mergeCell ref="AB261:AC263"/>
    <mergeCell ref="AD261:AE261"/>
    <mergeCell ref="AD262:AE262"/>
    <mergeCell ref="AD263:AE263"/>
    <mergeCell ref="AD255:AE255"/>
    <mergeCell ref="AB256:AC260"/>
    <mergeCell ref="AD256:AE256"/>
    <mergeCell ref="AD257:AE257"/>
    <mergeCell ref="AD258:AE258"/>
    <mergeCell ref="AD259:AE259"/>
    <mergeCell ref="AD260:AE260"/>
    <mergeCell ref="Z252:Z254"/>
    <mergeCell ref="AB253:AC253"/>
    <mergeCell ref="AD253:AE253"/>
    <mergeCell ref="AB254:AC255"/>
    <mergeCell ref="AD254:AE254"/>
    <mergeCell ref="A252:A254"/>
    <mergeCell ref="B252:B254"/>
    <mergeCell ref="C252:C253"/>
    <mergeCell ref="D252:D253"/>
    <mergeCell ref="E252:E253"/>
    <mergeCell ref="N254:O255"/>
    <mergeCell ref="P254:Q254"/>
    <mergeCell ref="P255:Q255"/>
    <mergeCell ref="N256:O260"/>
    <mergeCell ref="P256:Q256"/>
    <mergeCell ref="P257:Q257"/>
    <mergeCell ref="P258:Q258"/>
    <mergeCell ref="P259:Q259"/>
    <mergeCell ref="P260:Q260"/>
    <mergeCell ref="AC279:AE279"/>
    <mergeCell ref="AB280:AB281"/>
    <mergeCell ref="AC280:AE280"/>
    <mergeCell ref="AC281:AE281"/>
    <mergeCell ref="AB274:AC276"/>
    <mergeCell ref="AD274:AE274"/>
    <mergeCell ref="AD275:AE275"/>
    <mergeCell ref="AD276:AE276"/>
    <mergeCell ref="AB278:AE278"/>
    <mergeCell ref="AB270:AC271"/>
    <mergeCell ref="AD270:AE270"/>
    <mergeCell ref="AD271:AE271"/>
    <mergeCell ref="AB272:AC273"/>
    <mergeCell ref="AD272:AE272"/>
    <mergeCell ref="AD273:AE273"/>
    <mergeCell ref="AB264:AC264"/>
    <mergeCell ref="AD264:AE264"/>
    <mergeCell ref="AB267:AC267"/>
    <mergeCell ref="AD267:AE267"/>
    <mergeCell ref="AB268:AC269"/>
    <mergeCell ref="AD268:AE268"/>
    <mergeCell ref="AD269:AE269"/>
    <mergeCell ref="AC291:AE291"/>
    <mergeCell ref="AB292:AB293"/>
    <mergeCell ref="AC292:AE292"/>
    <mergeCell ref="AC293:AE293"/>
    <mergeCell ref="AC294:AE294"/>
    <mergeCell ref="AB286:AB287"/>
    <mergeCell ref="AC286:AE286"/>
    <mergeCell ref="AC287:AE287"/>
    <mergeCell ref="AC288:AE288"/>
    <mergeCell ref="AB289:AB290"/>
    <mergeCell ref="AC289:AE289"/>
    <mergeCell ref="AC290:AE290"/>
    <mergeCell ref="AC282:AE282"/>
    <mergeCell ref="AB283:AB284"/>
    <mergeCell ref="AC283:AE283"/>
    <mergeCell ref="AC284:AE284"/>
    <mergeCell ref="AC285:AE285"/>
    <mergeCell ref="AB295:AB296"/>
    <mergeCell ref="AC295:AE295"/>
    <mergeCell ref="AC296:AE296"/>
    <mergeCell ref="R301:AE301"/>
    <mergeCell ref="K302:K303"/>
    <mergeCell ref="L302:L304"/>
    <mergeCell ref="R302:R304"/>
    <mergeCell ref="T302:X302"/>
    <mergeCell ref="Y302:Y303"/>
    <mergeCell ref="F302:F303"/>
    <mergeCell ref="G302:G303"/>
    <mergeCell ref="H302:H303"/>
    <mergeCell ref="I302:I303"/>
    <mergeCell ref="J302:J303"/>
    <mergeCell ref="N304:O305"/>
    <mergeCell ref="P304:Q304"/>
    <mergeCell ref="P305:Q305"/>
    <mergeCell ref="AB311:AC313"/>
    <mergeCell ref="AD311:AE311"/>
    <mergeCell ref="AD312:AE312"/>
    <mergeCell ref="AD313:AE313"/>
    <mergeCell ref="AD305:AE305"/>
    <mergeCell ref="AB306:AC310"/>
    <mergeCell ref="AD306:AE306"/>
    <mergeCell ref="AD307:AE307"/>
    <mergeCell ref="AD308:AE308"/>
    <mergeCell ref="AD309:AE309"/>
    <mergeCell ref="AD310:AE310"/>
    <mergeCell ref="Z302:Z304"/>
    <mergeCell ref="AB303:AC303"/>
    <mergeCell ref="AD303:AE303"/>
    <mergeCell ref="AB304:AC305"/>
    <mergeCell ref="AD304:AE304"/>
    <mergeCell ref="A302:A304"/>
    <mergeCell ref="B302:B304"/>
    <mergeCell ref="C302:C303"/>
    <mergeCell ref="D302:D303"/>
    <mergeCell ref="E302:E303"/>
    <mergeCell ref="S302:S304"/>
    <mergeCell ref="N306:O310"/>
    <mergeCell ref="P306:Q306"/>
    <mergeCell ref="P307:Q307"/>
    <mergeCell ref="P308:Q308"/>
    <mergeCell ref="P309:Q309"/>
    <mergeCell ref="P310:Q310"/>
    <mergeCell ref="N311:O313"/>
    <mergeCell ref="P311:Q311"/>
    <mergeCell ref="P312:Q312"/>
    <mergeCell ref="P313:Q313"/>
    <mergeCell ref="AC329:AE329"/>
    <mergeCell ref="AB330:AB331"/>
    <mergeCell ref="AC330:AE330"/>
    <mergeCell ref="AC331:AE331"/>
    <mergeCell ref="AB324:AC326"/>
    <mergeCell ref="AD324:AE324"/>
    <mergeCell ref="AD325:AE325"/>
    <mergeCell ref="AD326:AE326"/>
    <mergeCell ref="AB328:AE328"/>
    <mergeCell ref="AB320:AC321"/>
    <mergeCell ref="AD320:AE320"/>
    <mergeCell ref="AD321:AE321"/>
    <mergeCell ref="AB322:AC323"/>
    <mergeCell ref="AD322:AE322"/>
    <mergeCell ref="AD323:AE323"/>
    <mergeCell ref="AB314:AC314"/>
    <mergeCell ref="AD314:AE314"/>
    <mergeCell ref="AB317:AC317"/>
    <mergeCell ref="AD317:AE317"/>
    <mergeCell ref="AB318:AC319"/>
    <mergeCell ref="AD318:AE318"/>
    <mergeCell ref="AD319:AE319"/>
    <mergeCell ref="AC341:AE341"/>
    <mergeCell ref="AB342:AB343"/>
    <mergeCell ref="AC342:AE342"/>
    <mergeCell ref="AC343:AE343"/>
    <mergeCell ref="AC344:AE344"/>
    <mergeCell ref="AB336:AB337"/>
    <mergeCell ref="AC336:AE336"/>
    <mergeCell ref="AC337:AE337"/>
    <mergeCell ref="AC338:AE338"/>
    <mergeCell ref="AB339:AB340"/>
    <mergeCell ref="AC339:AE339"/>
    <mergeCell ref="AC340:AE340"/>
    <mergeCell ref="AC332:AE332"/>
    <mergeCell ref="AB333:AB334"/>
    <mergeCell ref="AC333:AE333"/>
    <mergeCell ref="AC334:AE334"/>
    <mergeCell ref="AC335:AE335"/>
    <mergeCell ref="AB345:AB346"/>
    <mergeCell ref="AC345:AE345"/>
    <mergeCell ref="AC346:AE346"/>
    <mergeCell ref="R351:AE351"/>
    <mergeCell ref="K352:K353"/>
    <mergeCell ref="L352:L354"/>
    <mergeCell ref="R352:R354"/>
    <mergeCell ref="T352:X352"/>
    <mergeCell ref="Y352:Y353"/>
    <mergeCell ref="F352:F353"/>
    <mergeCell ref="G352:G353"/>
    <mergeCell ref="H352:H353"/>
    <mergeCell ref="I352:I353"/>
    <mergeCell ref="J352:J353"/>
    <mergeCell ref="N345:N346"/>
    <mergeCell ref="O345:Q345"/>
    <mergeCell ref="O346:Q346"/>
    <mergeCell ref="N353:O353"/>
    <mergeCell ref="P353:Q353"/>
    <mergeCell ref="AB361:AC363"/>
    <mergeCell ref="AD361:AE361"/>
    <mergeCell ref="AD362:AE362"/>
    <mergeCell ref="AD363:AE363"/>
    <mergeCell ref="AD355:AE355"/>
    <mergeCell ref="AB356:AC360"/>
    <mergeCell ref="AD356:AE356"/>
    <mergeCell ref="AD357:AE357"/>
    <mergeCell ref="AD358:AE358"/>
    <mergeCell ref="AD359:AE359"/>
    <mergeCell ref="AD360:AE360"/>
    <mergeCell ref="Z352:Z354"/>
    <mergeCell ref="AB353:AC353"/>
    <mergeCell ref="AD353:AE353"/>
    <mergeCell ref="AB354:AC355"/>
    <mergeCell ref="AD354:AE354"/>
    <mergeCell ref="A352:A354"/>
    <mergeCell ref="B352:B354"/>
    <mergeCell ref="C352:C353"/>
    <mergeCell ref="D352:D353"/>
    <mergeCell ref="E352:E353"/>
    <mergeCell ref="S352:S354"/>
    <mergeCell ref="AC379:AE379"/>
    <mergeCell ref="AB380:AB381"/>
    <mergeCell ref="AC380:AE380"/>
    <mergeCell ref="AC381:AE381"/>
    <mergeCell ref="AB374:AC376"/>
    <mergeCell ref="AD374:AE374"/>
    <mergeCell ref="AD375:AE375"/>
    <mergeCell ref="AD376:AE376"/>
    <mergeCell ref="AB378:AE378"/>
    <mergeCell ref="AB370:AC371"/>
    <mergeCell ref="AD370:AE370"/>
    <mergeCell ref="AD371:AE371"/>
    <mergeCell ref="AB372:AC373"/>
    <mergeCell ref="AD372:AE372"/>
    <mergeCell ref="AD373:AE373"/>
    <mergeCell ref="AB364:AC364"/>
    <mergeCell ref="AD364:AE364"/>
    <mergeCell ref="AB367:AC367"/>
    <mergeCell ref="AD367:AE367"/>
    <mergeCell ref="AB368:AC369"/>
    <mergeCell ref="AD368:AE368"/>
    <mergeCell ref="AD369:AE369"/>
    <mergeCell ref="AC391:AE391"/>
    <mergeCell ref="AB392:AB393"/>
    <mergeCell ref="AC392:AE392"/>
    <mergeCell ref="AC393:AE393"/>
    <mergeCell ref="AC394:AE394"/>
    <mergeCell ref="AB386:AB387"/>
    <mergeCell ref="AC386:AE386"/>
    <mergeCell ref="AC387:AE387"/>
    <mergeCell ref="AC388:AE388"/>
    <mergeCell ref="AB389:AB390"/>
    <mergeCell ref="AC389:AE389"/>
    <mergeCell ref="AC390:AE390"/>
    <mergeCell ref="AC382:AE382"/>
    <mergeCell ref="AB383:AB384"/>
    <mergeCell ref="AC383:AE383"/>
    <mergeCell ref="AC384:AE384"/>
    <mergeCell ref="AC385:AE385"/>
    <mergeCell ref="AB395:AB396"/>
    <mergeCell ref="AC395:AE395"/>
    <mergeCell ref="AC396:AE396"/>
    <mergeCell ref="R401:AE401"/>
    <mergeCell ref="K402:K403"/>
    <mergeCell ref="L402:L404"/>
    <mergeCell ref="R402:R404"/>
    <mergeCell ref="T402:X402"/>
    <mergeCell ref="Y402:Y403"/>
    <mergeCell ref="F402:F403"/>
    <mergeCell ref="G402:G403"/>
    <mergeCell ref="H402:H403"/>
    <mergeCell ref="I402:I403"/>
    <mergeCell ref="J402:J403"/>
    <mergeCell ref="N404:O405"/>
    <mergeCell ref="P404:Q404"/>
    <mergeCell ref="P405:Q405"/>
    <mergeCell ref="AB411:AC413"/>
    <mergeCell ref="AD411:AE411"/>
    <mergeCell ref="AD412:AE412"/>
    <mergeCell ref="AD413:AE413"/>
    <mergeCell ref="AD405:AE405"/>
    <mergeCell ref="AB406:AC410"/>
    <mergeCell ref="AD406:AE406"/>
    <mergeCell ref="AD407:AE407"/>
    <mergeCell ref="AD408:AE408"/>
    <mergeCell ref="AD409:AE409"/>
    <mergeCell ref="AD410:AE410"/>
    <mergeCell ref="Z402:Z404"/>
    <mergeCell ref="AB403:AC403"/>
    <mergeCell ref="AD403:AE403"/>
    <mergeCell ref="AB404:AC405"/>
    <mergeCell ref="AD404:AE404"/>
    <mergeCell ref="A402:A404"/>
    <mergeCell ref="B402:B404"/>
    <mergeCell ref="C402:C403"/>
    <mergeCell ref="D402:D403"/>
    <mergeCell ref="E402:E403"/>
    <mergeCell ref="S402:S404"/>
    <mergeCell ref="AC429:AE429"/>
    <mergeCell ref="AB430:AB431"/>
    <mergeCell ref="AC430:AE430"/>
    <mergeCell ref="AC431:AE431"/>
    <mergeCell ref="AB424:AC426"/>
    <mergeCell ref="AD424:AE424"/>
    <mergeCell ref="AD425:AE425"/>
    <mergeCell ref="AD426:AE426"/>
    <mergeCell ref="AB428:AE428"/>
    <mergeCell ref="AB420:AC421"/>
    <mergeCell ref="AD420:AE420"/>
    <mergeCell ref="AD421:AE421"/>
    <mergeCell ref="AB422:AC423"/>
    <mergeCell ref="AD422:AE422"/>
    <mergeCell ref="AD423:AE423"/>
    <mergeCell ref="AB414:AC414"/>
    <mergeCell ref="AD414:AE414"/>
    <mergeCell ref="AB417:AC417"/>
    <mergeCell ref="AD417:AE417"/>
    <mergeCell ref="AB418:AC419"/>
    <mergeCell ref="AD418:AE418"/>
    <mergeCell ref="AD419:AE419"/>
    <mergeCell ref="AC441:AE441"/>
    <mergeCell ref="AB442:AB443"/>
    <mergeCell ref="AC442:AE442"/>
    <mergeCell ref="AC443:AE443"/>
    <mergeCell ref="AC444:AE444"/>
    <mergeCell ref="AB436:AB437"/>
    <mergeCell ref="AC436:AE436"/>
    <mergeCell ref="AC437:AE437"/>
    <mergeCell ref="AC438:AE438"/>
    <mergeCell ref="AB439:AB440"/>
    <mergeCell ref="AC439:AE439"/>
    <mergeCell ref="AC440:AE440"/>
    <mergeCell ref="AC432:AE432"/>
    <mergeCell ref="AB433:AB434"/>
    <mergeCell ref="AC433:AE433"/>
    <mergeCell ref="AC434:AE434"/>
    <mergeCell ref="AC435:AE435"/>
    <mergeCell ref="AB445:AB446"/>
    <mergeCell ref="AC445:AE445"/>
    <mergeCell ref="AC446:AE446"/>
    <mergeCell ref="R451:AE451"/>
    <mergeCell ref="K452:K453"/>
    <mergeCell ref="L452:L454"/>
    <mergeCell ref="R452:R454"/>
    <mergeCell ref="T452:X452"/>
    <mergeCell ref="Y452:Y453"/>
    <mergeCell ref="B451:L451"/>
    <mergeCell ref="F452:F453"/>
    <mergeCell ref="G452:G453"/>
    <mergeCell ref="H452:H453"/>
    <mergeCell ref="I452:I453"/>
    <mergeCell ref="J452:J453"/>
    <mergeCell ref="S452:S454"/>
    <mergeCell ref="N445:N446"/>
    <mergeCell ref="O445:Q445"/>
    <mergeCell ref="O446:Q446"/>
    <mergeCell ref="AD455:AE455"/>
    <mergeCell ref="AB456:AC460"/>
    <mergeCell ref="AD456:AE456"/>
    <mergeCell ref="AD457:AE457"/>
    <mergeCell ref="AD458:AE458"/>
    <mergeCell ref="AD459:AE459"/>
    <mergeCell ref="AD460:AE460"/>
    <mergeCell ref="Z452:Z454"/>
    <mergeCell ref="AB453:AC453"/>
    <mergeCell ref="AD453:AE453"/>
    <mergeCell ref="AB454:AC455"/>
    <mergeCell ref="AD454:AE454"/>
    <mergeCell ref="A452:A454"/>
    <mergeCell ref="B452:B454"/>
    <mergeCell ref="C452:C453"/>
    <mergeCell ref="D452:D453"/>
    <mergeCell ref="E452:E453"/>
    <mergeCell ref="N453:O453"/>
    <mergeCell ref="P453:Q453"/>
    <mergeCell ref="N454:O455"/>
    <mergeCell ref="P454:Q454"/>
    <mergeCell ref="P455:Q455"/>
    <mergeCell ref="N456:O460"/>
    <mergeCell ref="P456:Q456"/>
    <mergeCell ref="P457:Q457"/>
    <mergeCell ref="P458:Q458"/>
    <mergeCell ref="P459:Q459"/>
    <mergeCell ref="P460:Q460"/>
    <mergeCell ref="AB470:AC471"/>
    <mergeCell ref="AD470:AE470"/>
    <mergeCell ref="AD471:AE471"/>
    <mergeCell ref="AB472:AC473"/>
    <mergeCell ref="AD472:AE472"/>
    <mergeCell ref="AD473:AE473"/>
    <mergeCell ref="AB464:AC464"/>
    <mergeCell ref="AD464:AE464"/>
    <mergeCell ref="AB467:AC467"/>
    <mergeCell ref="AD467:AE467"/>
    <mergeCell ref="AB468:AC469"/>
    <mergeCell ref="AD468:AE468"/>
    <mergeCell ref="AD469:AE469"/>
    <mergeCell ref="AB461:AC463"/>
    <mergeCell ref="AD461:AE461"/>
    <mergeCell ref="AD462:AE462"/>
    <mergeCell ref="AD463:AE463"/>
    <mergeCell ref="AB495:AB496"/>
    <mergeCell ref="AC495:AE495"/>
    <mergeCell ref="AC496:AE496"/>
    <mergeCell ref="AC491:AE491"/>
    <mergeCell ref="AB492:AB493"/>
    <mergeCell ref="AC492:AE492"/>
    <mergeCell ref="AC493:AE493"/>
    <mergeCell ref="AC494:AE494"/>
    <mergeCell ref="AB486:AB487"/>
    <mergeCell ref="AC486:AE486"/>
    <mergeCell ref="AC487:AE487"/>
    <mergeCell ref="AC488:AE488"/>
    <mergeCell ref="AB489:AB490"/>
    <mergeCell ref="AC489:AE489"/>
    <mergeCell ref="AC490:AE490"/>
    <mergeCell ref="AC482:AE482"/>
    <mergeCell ref="AB483:AB484"/>
    <mergeCell ref="AC483:AE483"/>
    <mergeCell ref="AC484:AE484"/>
    <mergeCell ref="AC485:AE485"/>
    <mergeCell ref="AC479:AE479"/>
    <mergeCell ref="AB480:AB481"/>
    <mergeCell ref="AC480:AE480"/>
    <mergeCell ref="AC481:AE481"/>
    <mergeCell ref="AB474:AC476"/>
    <mergeCell ref="AD474:AE474"/>
    <mergeCell ref="AD475:AE475"/>
    <mergeCell ref="AD476:AE476"/>
    <mergeCell ref="AB478:AE478"/>
    <mergeCell ref="N3:O3"/>
    <mergeCell ref="P3:Q3"/>
    <mergeCell ref="N4:O5"/>
    <mergeCell ref="P4:Q4"/>
    <mergeCell ref="P5:Q5"/>
    <mergeCell ref="N6:O10"/>
    <mergeCell ref="P6:Q6"/>
    <mergeCell ref="P7:Q7"/>
    <mergeCell ref="P8:Q8"/>
    <mergeCell ref="P9:Q9"/>
    <mergeCell ref="P10:Q10"/>
    <mergeCell ref="S2:S4"/>
    <mergeCell ref="S52:S54"/>
    <mergeCell ref="S102:S104"/>
    <mergeCell ref="S152:S154"/>
    <mergeCell ref="S202:S204"/>
    <mergeCell ref="S252:S254"/>
    <mergeCell ref="R51:AE51"/>
    <mergeCell ref="AC29:AE29"/>
    <mergeCell ref="AB28:AE28"/>
    <mergeCell ref="AC31:AE31"/>
    <mergeCell ref="AC35:AE35"/>
    <mergeCell ref="AC30:AE30"/>
    <mergeCell ref="AB30:AB31"/>
    <mergeCell ref="AC32:AE32"/>
    <mergeCell ref="AC34:AE34"/>
    <mergeCell ref="AC33:AE33"/>
    <mergeCell ref="AD24:AE24"/>
    <mergeCell ref="AD22:AE22"/>
    <mergeCell ref="AD23:AE23"/>
    <mergeCell ref="AB22:AC23"/>
    <mergeCell ref="AD13:AE13"/>
    <mergeCell ref="N20:O21"/>
    <mergeCell ref="P20:Q20"/>
    <mergeCell ref="P21:Q21"/>
    <mergeCell ref="N22:O23"/>
    <mergeCell ref="P22:Q22"/>
    <mergeCell ref="P23:Q23"/>
    <mergeCell ref="N24:O26"/>
    <mergeCell ref="P24:Q24"/>
    <mergeCell ref="P25:Q25"/>
    <mergeCell ref="P26:Q26"/>
    <mergeCell ref="N11:O13"/>
    <mergeCell ref="P11:Q11"/>
    <mergeCell ref="P12:Q12"/>
    <mergeCell ref="P13:Q13"/>
    <mergeCell ref="N14:O14"/>
    <mergeCell ref="P14:Q14"/>
    <mergeCell ref="N17:O17"/>
    <mergeCell ref="P17:Q17"/>
    <mergeCell ref="N18:O19"/>
    <mergeCell ref="P18:Q18"/>
    <mergeCell ref="P19:Q19"/>
    <mergeCell ref="AB18:AC19"/>
    <mergeCell ref="AB20:AC21"/>
    <mergeCell ref="O35:Q35"/>
    <mergeCell ref="N36:N37"/>
    <mergeCell ref="O36:Q36"/>
    <mergeCell ref="O37:Q37"/>
    <mergeCell ref="O38:Q38"/>
    <mergeCell ref="N39:N40"/>
    <mergeCell ref="O39:Q39"/>
    <mergeCell ref="O40:Q40"/>
    <mergeCell ref="O41:Q41"/>
    <mergeCell ref="N28:Q28"/>
    <mergeCell ref="O29:Q29"/>
    <mergeCell ref="N30:N31"/>
    <mergeCell ref="O30:Q30"/>
    <mergeCell ref="O31:Q31"/>
    <mergeCell ref="O32:Q32"/>
    <mergeCell ref="N33:N34"/>
    <mergeCell ref="O33:Q33"/>
    <mergeCell ref="O34:Q34"/>
    <mergeCell ref="N54:O55"/>
    <mergeCell ref="P54:Q54"/>
    <mergeCell ref="P55:Q55"/>
    <mergeCell ref="N56:O60"/>
    <mergeCell ref="P56:Q56"/>
    <mergeCell ref="P57:Q57"/>
    <mergeCell ref="P58:Q58"/>
    <mergeCell ref="P59:Q59"/>
    <mergeCell ref="P60:Q60"/>
    <mergeCell ref="N42:N43"/>
    <mergeCell ref="O42:Q42"/>
    <mergeCell ref="O43:Q43"/>
    <mergeCell ref="O44:Q44"/>
    <mergeCell ref="N45:N46"/>
    <mergeCell ref="O45:Q45"/>
    <mergeCell ref="O46:Q46"/>
    <mergeCell ref="N53:O53"/>
    <mergeCell ref="P53:Q53"/>
    <mergeCell ref="N70:O71"/>
    <mergeCell ref="P70:Q70"/>
    <mergeCell ref="P71:Q71"/>
    <mergeCell ref="N72:O73"/>
    <mergeCell ref="P72:Q72"/>
    <mergeCell ref="P73:Q73"/>
    <mergeCell ref="N74:O76"/>
    <mergeCell ref="P74:Q74"/>
    <mergeCell ref="P75:Q75"/>
    <mergeCell ref="P76:Q76"/>
    <mergeCell ref="N61:O63"/>
    <mergeCell ref="P61:Q61"/>
    <mergeCell ref="P62:Q62"/>
    <mergeCell ref="P63:Q63"/>
    <mergeCell ref="N64:O64"/>
    <mergeCell ref="P64:Q64"/>
    <mergeCell ref="N67:O67"/>
    <mergeCell ref="P67:Q67"/>
    <mergeCell ref="N68:O69"/>
    <mergeCell ref="P68:Q68"/>
    <mergeCell ref="P69:Q69"/>
    <mergeCell ref="O85:Q85"/>
    <mergeCell ref="N86:N87"/>
    <mergeCell ref="O86:Q86"/>
    <mergeCell ref="O87:Q87"/>
    <mergeCell ref="O88:Q88"/>
    <mergeCell ref="N89:N90"/>
    <mergeCell ref="O89:Q89"/>
    <mergeCell ref="O90:Q90"/>
    <mergeCell ref="O91:Q91"/>
    <mergeCell ref="N78:Q78"/>
    <mergeCell ref="O79:Q79"/>
    <mergeCell ref="N80:N81"/>
    <mergeCell ref="O80:Q80"/>
    <mergeCell ref="O81:Q81"/>
    <mergeCell ref="O82:Q82"/>
    <mergeCell ref="N83:N84"/>
    <mergeCell ref="O83:Q83"/>
    <mergeCell ref="O84:Q84"/>
    <mergeCell ref="N92:N93"/>
    <mergeCell ref="O92:Q92"/>
    <mergeCell ref="O93:Q93"/>
    <mergeCell ref="O94:Q94"/>
    <mergeCell ref="N95:N96"/>
    <mergeCell ref="O95:Q95"/>
    <mergeCell ref="O96:Q96"/>
    <mergeCell ref="N103:O103"/>
    <mergeCell ref="P103:Q103"/>
    <mergeCell ref="N122:O123"/>
    <mergeCell ref="P122:Q122"/>
    <mergeCell ref="P123:Q123"/>
    <mergeCell ref="N124:O126"/>
    <mergeCell ref="P124:Q124"/>
    <mergeCell ref="P125:Q125"/>
    <mergeCell ref="P126:Q126"/>
    <mergeCell ref="N128:Q128"/>
    <mergeCell ref="O129:Q129"/>
    <mergeCell ref="N114:O114"/>
    <mergeCell ref="P114:Q114"/>
    <mergeCell ref="N117:O117"/>
    <mergeCell ref="P117:Q117"/>
    <mergeCell ref="N118:O119"/>
    <mergeCell ref="P118:Q118"/>
    <mergeCell ref="P119:Q119"/>
    <mergeCell ref="N120:O121"/>
    <mergeCell ref="P120:Q120"/>
    <mergeCell ref="P121:Q121"/>
    <mergeCell ref="O138:Q138"/>
    <mergeCell ref="N139:N140"/>
    <mergeCell ref="O139:Q139"/>
    <mergeCell ref="O140:Q140"/>
    <mergeCell ref="O141:Q141"/>
    <mergeCell ref="N142:N143"/>
    <mergeCell ref="O142:Q142"/>
    <mergeCell ref="O143:Q143"/>
    <mergeCell ref="O144:Q144"/>
    <mergeCell ref="N130:N131"/>
    <mergeCell ref="O130:Q130"/>
    <mergeCell ref="O131:Q131"/>
    <mergeCell ref="O132:Q132"/>
    <mergeCell ref="N133:N134"/>
    <mergeCell ref="O133:Q133"/>
    <mergeCell ref="O134:Q134"/>
    <mergeCell ref="O135:Q135"/>
    <mergeCell ref="N136:N137"/>
    <mergeCell ref="O136:Q136"/>
    <mergeCell ref="O137:Q137"/>
    <mergeCell ref="N161:O163"/>
    <mergeCell ref="P161:Q161"/>
    <mergeCell ref="P162:Q162"/>
    <mergeCell ref="P163:Q163"/>
    <mergeCell ref="N164:O164"/>
    <mergeCell ref="P164:Q164"/>
    <mergeCell ref="N167:O167"/>
    <mergeCell ref="P167:Q167"/>
    <mergeCell ref="N168:O169"/>
    <mergeCell ref="P168:Q168"/>
    <mergeCell ref="P169:Q169"/>
    <mergeCell ref="N154:O155"/>
    <mergeCell ref="P154:Q154"/>
    <mergeCell ref="P155:Q155"/>
    <mergeCell ref="N156:O160"/>
    <mergeCell ref="P156:Q156"/>
    <mergeCell ref="P157:Q157"/>
    <mergeCell ref="P158:Q158"/>
    <mergeCell ref="P159:Q159"/>
    <mergeCell ref="P160:Q160"/>
    <mergeCell ref="N178:Q178"/>
    <mergeCell ref="O179:Q179"/>
    <mergeCell ref="N180:N181"/>
    <mergeCell ref="O180:Q180"/>
    <mergeCell ref="O181:Q181"/>
    <mergeCell ref="O182:Q182"/>
    <mergeCell ref="N183:N184"/>
    <mergeCell ref="O183:Q183"/>
    <mergeCell ref="O184:Q184"/>
    <mergeCell ref="N170:O171"/>
    <mergeCell ref="P170:Q170"/>
    <mergeCell ref="P171:Q171"/>
    <mergeCell ref="N172:O173"/>
    <mergeCell ref="P172:Q172"/>
    <mergeCell ref="P173:Q173"/>
    <mergeCell ref="N174:O176"/>
    <mergeCell ref="P174:Q174"/>
    <mergeCell ref="P175:Q175"/>
    <mergeCell ref="P176:Q176"/>
    <mergeCell ref="N192:N193"/>
    <mergeCell ref="O192:Q192"/>
    <mergeCell ref="O193:Q193"/>
    <mergeCell ref="O194:Q194"/>
    <mergeCell ref="N195:N196"/>
    <mergeCell ref="O195:Q195"/>
    <mergeCell ref="O196:Q196"/>
    <mergeCell ref="N203:O203"/>
    <mergeCell ref="P203:Q203"/>
    <mergeCell ref="O185:Q185"/>
    <mergeCell ref="N186:N187"/>
    <mergeCell ref="O186:Q186"/>
    <mergeCell ref="O187:Q187"/>
    <mergeCell ref="O188:Q188"/>
    <mergeCell ref="N189:N190"/>
    <mergeCell ref="O189:Q189"/>
    <mergeCell ref="O190:Q190"/>
    <mergeCell ref="O191:Q191"/>
    <mergeCell ref="N214:O214"/>
    <mergeCell ref="P214:Q214"/>
    <mergeCell ref="N217:O217"/>
    <mergeCell ref="P217:Q217"/>
    <mergeCell ref="N218:O219"/>
    <mergeCell ref="P218:Q218"/>
    <mergeCell ref="P219:Q219"/>
    <mergeCell ref="N220:O221"/>
    <mergeCell ref="P220:Q220"/>
    <mergeCell ref="P221:Q221"/>
    <mergeCell ref="N206:O210"/>
    <mergeCell ref="P206:Q206"/>
    <mergeCell ref="P207:Q207"/>
    <mergeCell ref="P208:Q208"/>
    <mergeCell ref="P209:Q209"/>
    <mergeCell ref="P210:Q210"/>
    <mergeCell ref="N211:O213"/>
    <mergeCell ref="P211:Q211"/>
    <mergeCell ref="P212:Q212"/>
    <mergeCell ref="P213:Q213"/>
    <mergeCell ref="N230:N231"/>
    <mergeCell ref="O230:Q230"/>
    <mergeCell ref="O231:Q231"/>
    <mergeCell ref="O232:Q232"/>
    <mergeCell ref="N233:N234"/>
    <mergeCell ref="O233:Q233"/>
    <mergeCell ref="O234:Q234"/>
    <mergeCell ref="O235:Q235"/>
    <mergeCell ref="N236:N237"/>
    <mergeCell ref="O236:Q236"/>
    <mergeCell ref="O237:Q237"/>
    <mergeCell ref="N222:O223"/>
    <mergeCell ref="P222:Q222"/>
    <mergeCell ref="P223:Q223"/>
    <mergeCell ref="N224:O226"/>
    <mergeCell ref="P224:Q224"/>
    <mergeCell ref="P225:Q225"/>
    <mergeCell ref="P226:Q226"/>
    <mergeCell ref="N228:Q228"/>
    <mergeCell ref="O229:Q229"/>
    <mergeCell ref="O238:Q238"/>
    <mergeCell ref="N239:N240"/>
    <mergeCell ref="O239:Q239"/>
    <mergeCell ref="O240:Q240"/>
    <mergeCell ref="O241:Q241"/>
    <mergeCell ref="N242:N243"/>
    <mergeCell ref="O242:Q242"/>
    <mergeCell ref="O243:Q243"/>
    <mergeCell ref="O244:Q244"/>
    <mergeCell ref="N270:O271"/>
    <mergeCell ref="P270:Q270"/>
    <mergeCell ref="P271:Q271"/>
    <mergeCell ref="N272:O273"/>
    <mergeCell ref="P272:Q272"/>
    <mergeCell ref="P273:Q273"/>
    <mergeCell ref="N274:O276"/>
    <mergeCell ref="P274:Q274"/>
    <mergeCell ref="P275:Q275"/>
    <mergeCell ref="P276:Q276"/>
    <mergeCell ref="N261:O263"/>
    <mergeCell ref="P261:Q261"/>
    <mergeCell ref="P262:Q262"/>
    <mergeCell ref="P263:Q263"/>
    <mergeCell ref="N264:O264"/>
    <mergeCell ref="P264:Q264"/>
    <mergeCell ref="N267:O267"/>
    <mergeCell ref="P267:Q267"/>
    <mergeCell ref="N268:O269"/>
    <mergeCell ref="P268:Q268"/>
    <mergeCell ref="P269:Q269"/>
    <mergeCell ref="O285:Q285"/>
    <mergeCell ref="N286:N287"/>
    <mergeCell ref="O286:Q286"/>
    <mergeCell ref="O287:Q287"/>
    <mergeCell ref="O288:Q288"/>
    <mergeCell ref="N289:N290"/>
    <mergeCell ref="O289:Q289"/>
    <mergeCell ref="O290:Q290"/>
    <mergeCell ref="O291:Q291"/>
    <mergeCell ref="N278:Q278"/>
    <mergeCell ref="O279:Q279"/>
    <mergeCell ref="N280:N281"/>
    <mergeCell ref="O280:Q280"/>
    <mergeCell ref="O281:Q281"/>
    <mergeCell ref="O282:Q282"/>
    <mergeCell ref="N283:N284"/>
    <mergeCell ref="O283:Q283"/>
    <mergeCell ref="O284:Q284"/>
    <mergeCell ref="N292:N293"/>
    <mergeCell ref="O292:Q292"/>
    <mergeCell ref="O293:Q293"/>
    <mergeCell ref="O294:Q294"/>
    <mergeCell ref="N295:N296"/>
    <mergeCell ref="O295:Q295"/>
    <mergeCell ref="O296:Q296"/>
    <mergeCell ref="N303:O303"/>
    <mergeCell ref="P303:Q303"/>
    <mergeCell ref="N322:O323"/>
    <mergeCell ref="P322:Q322"/>
    <mergeCell ref="P323:Q323"/>
    <mergeCell ref="N324:O326"/>
    <mergeCell ref="P324:Q324"/>
    <mergeCell ref="P325:Q325"/>
    <mergeCell ref="P326:Q326"/>
    <mergeCell ref="N328:Q328"/>
    <mergeCell ref="O329:Q329"/>
    <mergeCell ref="N314:O314"/>
    <mergeCell ref="P314:Q314"/>
    <mergeCell ref="N317:O317"/>
    <mergeCell ref="P317:Q317"/>
    <mergeCell ref="N318:O319"/>
    <mergeCell ref="P318:Q318"/>
    <mergeCell ref="P319:Q319"/>
    <mergeCell ref="N320:O321"/>
    <mergeCell ref="P320:Q320"/>
    <mergeCell ref="P321:Q321"/>
    <mergeCell ref="O338:Q338"/>
    <mergeCell ref="N339:N340"/>
    <mergeCell ref="O339:Q339"/>
    <mergeCell ref="O340:Q340"/>
    <mergeCell ref="O341:Q341"/>
    <mergeCell ref="N342:N343"/>
    <mergeCell ref="O342:Q342"/>
    <mergeCell ref="O343:Q343"/>
    <mergeCell ref="O344:Q344"/>
    <mergeCell ref="N330:N331"/>
    <mergeCell ref="O330:Q330"/>
    <mergeCell ref="O331:Q331"/>
    <mergeCell ref="O332:Q332"/>
    <mergeCell ref="N333:N334"/>
    <mergeCell ref="O333:Q333"/>
    <mergeCell ref="O334:Q334"/>
    <mergeCell ref="O335:Q335"/>
    <mergeCell ref="N336:N337"/>
    <mergeCell ref="O336:Q336"/>
    <mergeCell ref="O337:Q337"/>
    <mergeCell ref="N361:O363"/>
    <mergeCell ref="P361:Q361"/>
    <mergeCell ref="P362:Q362"/>
    <mergeCell ref="P363:Q363"/>
    <mergeCell ref="N364:O364"/>
    <mergeCell ref="P364:Q364"/>
    <mergeCell ref="N367:O367"/>
    <mergeCell ref="P367:Q367"/>
    <mergeCell ref="N368:O369"/>
    <mergeCell ref="P368:Q368"/>
    <mergeCell ref="P369:Q369"/>
    <mergeCell ref="N354:O355"/>
    <mergeCell ref="P354:Q354"/>
    <mergeCell ref="P355:Q355"/>
    <mergeCell ref="N356:O360"/>
    <mergeCell ref="P356:Q356"/>
    <mergeCell ref="P357:Q357"/>
    <mergeCell ref="P358:Q358"/>
    <mergeCell ref="P359:Q359"/>
    <mergeCell ref="P360:Q360"/>
    <mergeCell ref="N378:Q378"/>
    <mergeCell ref="O379:Q379"/>
    <mergeCell ref="N380:N381"/>
    <mergeCell ref="O380:Q380"/>
    <mergeCell ref="O381:Q381"/>
    <mergeCell ref="O382:Q382"/>
    <mergeCell ref="N383:N384"/>
    <mergeCell ref="O383:Q383"/>
    <mergeCell ref="O384:Q384"/>
    <mergeCell ref="N370:O371"/>
    <mergeCell ref="P370:Q370"/>
    <mergeCell ref="P371:Q371"/>
    <mergeCell ref="N372:O373"/>
    <mergeCell ref="P372:Q372"/>
    <mergeCell ref="P373:Q373"/>
    <mergeCell ref="N374:O376"/>
    <mergeCell ref="P374:Q374"/>
    <mergeCell ref="P375:Q375"/>
    <mergeCell ref="P376:Q376"/>
    <mergeCell ref="N392:N393"/>
    <mergeCell ref="O392:Q392"/>
    <mergeCell ref="O393:Q393"/>
    <mergeCell ref="O394:Q394"/>
    <mergeCell ref="N395:N396"/>
    <mergeCell ref="O395:Q395"/>
    <mergeCell ref="O396:Q396"/>
    <mergeCell ref="N403:O403"/>
    <mergeCell ref="P403:Q403"/>
    <mergeCell ref="O385:Q385"/>
    <mergeCell ref="N386:N387"/>
    <mergeCell ref="O386:Q386"/>
    <mergeCell ref="O387:Q387"/>
    <mergeCell ref="O388:Q388"/>
    <mergeCell ref="N389:N390"/>
    <mergeCell ref="O389:Q389"/>
    <mergeCell ref="O390:Q390"/>
    <mergeCell ref="O391:Q391"/>
    <mergeCell ref="N414:O414"/>
    <mergeCell ref="P414:Q414"/>
    <mergeCell ref="N417:O417"/>
    <mergeCell ref="P417:Q417"/>
    <mergeCell ref="N418:O419"/>
    <mergeCell ref="P418:Q418"/>
    <mergeCell ref="P419:Q419"/>
    <mergeCell ref="N420:O421"/>
    <mergeCell ref="P420:Q420"/>
    <mergeCell ref="P421:Q421"/>
    <mergeCell ref="N406:O410"/>
    <mergeCell ref="P406:Q406"/>
    <mergeCell ref="P407:Q407"/>
    <mergeCell ref="P408:Q408"/>
    <mergeCell ref="P409:Q409"/>
    <mergeCell ref="P410:Q410"/>
    <mergeCell ref="N411:O413"/>
    <mergeCell ref="P411:Q411"/>
    <mergeCell ref="P412:Q412"/>
    <mergeCell ref="P413:Q413"/>
    <mergeCell ref="N430:N431"/>
    <mergeCell ref="O430:Q430"/>
    <mergeCell ref="O431:Q431"/>
    <mergeCell ref="O432:Q432"/>
    <mergeCell ref="N433:N434"/>
    <mergeCell ref="O433:Q433"/>
    <mergeCell ref="O434:Q434"/>
    <mergeCell ref="O435:Q435"/>
    <mergeCell ref="N436:N437"/>
    <mergeCell ref="O436:Q436"/>
    <mergeCell ref="O437:Q437"/>
    <mergeCell ref="N422:O423"/>
    <mergeCell ref="P422:Q422"/>
    <mergeCell ref="P423:Q423"/>
    <mergeCell ref="N424:O426"/>
    <mergeCell ref="P424:Q424"/>
    <mergeCell ref="P425:Q425"/>
    <mergeCell ref="P426:Q426"/>
    <mergeCell ref="N428:Q428"/>
    <mergeCell ref="O429:Q429"/>
    <mergeCell ref="O438:Q438"/>
    <mergeCell ref="N439:N440"/>
    <mergeCell ref="O439:Q439"/>
    <mergeCell ref="O440:Q440"/>
    <mergeCell ref="O441:Q441"/>
    <mergeCell ref="N442:N443"/>
    <mergeCell ref="O442:Q442"/>
    <mergeCell ref="O443:Q443"/>
    <mergeCell ref="O444:Q444"/>
    <mergeCell ref="N470:O471"/>
    <mergeCell ref="P470:Q470"/>
    <mergeCell ref="P471:Q471"/>
    <mergeCell ref="N472:O473"/>
    <mergeCell ref="P472:Q472"/>
    <mergeCell ref="P473:Q473"/>
    <mergeCell ref="N474:O476"/>
    <mergeCell ref="P474:Q474"/>
    <mergeCell ref="P475:Q475"/>
    <mergeCell ref="P476:Q476"/>
    <mergeCell ref="N461:O463"/>
    <mergeCell ref="P461:Q461"/>
    <mergeCell ref="P462:Q462"/>
    <mergeCell ref="P463:Q463"/>
    <mergeCell ref="N464:O464"/>
    <mergeCell ref="P464:Q464"/>
    <mergeCell ref="N467:O467"/>
    <mergeCell ref="P467:Q467"/>
    <mergeCell ref="N468:O469"/>
    <mergeCell ref="P468:Q468"/>
    <mergeCell ref="P469:Q469"/>
    <mergeCell ref="N492:N493"/>
    <mergeCell ref="O492:Q492"/>
    <mergeCell ref="O493:Q493"/>
    <mergeCell ref="O494:Q494"/>
    <mergeCell ref="N495:N496"/>
    <mergeCell ref="O495:Q495"/>
    <mergeCell ref="O496:Q496"/>
    <mergeCell ref="O485:Q485"/>
    <mergeCell ref="N486:N487"/>
    <mergeCell ref="O486:Q486"/>
    <mergeCell ref="O487:Q487"/>
    <mergeCell ref="O488:Q488"/>
    <mergeCell ref="N489:N490"/>
    <mergeCell ref="O489:Q489"/>
    <mergeCell ref="O490:Q490"/>
    <mergeCell ref="O491:Q491"/>
    <mergeCell ref="N478:Q478"/>
    <mergeCell ref="O479:Q479"/>
    <mergeCell ref="N480:N481"/>
    <mergeCell ref="O480:Q480"/>
    <mergeCell ref="O481:Q481"/>
    <mergeCell ref="O482:Q482"/>
    <mergeCell ref="N483:N484"/>
    <mergeCell ref="O483:Q483"/>
    <mergeCell ref="O484:Q484"/>
  </mergeCells>
  <pageMargins left="0.70866141732283472" right="0.11811023622047245" top="0.35433070866141736" bottom="0.27559055118110237" header="0.11811023622047245" footer="0.11811023622047245"/>
  <pageSetup paperSize="9" pageOrder="overThenDown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N500"/>
  <sheetViews>
    <sheetView zoomScaleNormal="100" workbookViewId="0">
      <selection activeCell="B2" sqref="B2:B4"/>
    </sheetView>
  </sheetViews>
  <sheetFormatPr defaultRowHeight="15.75" customHeight="1"/>
  <cols>
    <col min="1" max="1" width="3.375" style="18" customWidth="1"/>
    <col min="2" max="2" width="22" style="18" customWidth="1"/>
    <col min="3" max="7" width="3.75" style="15" customWidth="1"/>
    <col min="8" max="8" width="6" style="15" customWidth="1"/>
    <col min="9" max="9" width="0.75" style="15" customWidth="1"/>
    <col min="10" max="10" width="3.625" style="18" customWidth="1"/>
    <col min="11" max="11" width="14" style="15" customWidth="1"/>
    <col min="12" max="12" width="10.625" style="15" customWidth="1"/>
    <col min="13" max="13" width="9" style="15"/>
    <col min="14" max="14" width="11.375" style="18" bestFit="1" customWidth="1"/>
    <col min="15" max="16384" width="9" style="15"/>
  </cols>
  <sheetData>
    <row r="1" spans="1:14" ht="15.75" customHeight="1" thickBot="1">
      <c r="A1" s="544" t="s">
        <v>196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53">
        <v>1</v>
      </c>
    </row>
    <row r="2" spans="1:14" ht="15.75" customHeight="1">
      <c r="A2" s="545" t="s">
        <v>0</v>
      </c>
      <c r="B2" s="548" t="s">
        <v>2</v>
      </c>
      <c r="C2" s="549" t="s">
        <v>195</v>
      </c>
      <c r="D2" s="550"/>
      <c r="E2" s="550"/>
      <c r="F2" s="550"/>
      <c r="G2" s="551"/>
      <c r="H2" s="552" t="s">
        <v>11</v>
      </c>
      <c r="N2" s="553"/>
    </row>
    <row r="3" spans="1:14" ht="15.75" customHeight="1">
      <c r="A3" s="546"/>
      <c r="B3" s="546"/>
      <c r="C3" s="573" t="s">
        <v>197</v>
      </c>
      <c r="D3" s="574" t="s">
        <v>198</v>
      </c>
      <c r="E3" s="574" t="s">
        <v>199</v>
      </c>
      <c r="F3" s="574" t="s">
        <v>200</v>
      </c>
      <c r="G3" s="575" t="s">
        <v>201</v>
      </c>
      <c r="H3" s="546"/>
      <c r="N3" s="553"/>
    </row>
    <row r="4" spans="1:14" ht="15.75" customHeight="1" thickBot="1">
      <c r="A4" s="547"/>
      <c r="B4" s="547"/>
      <c r="C4" s="576"/>
      <c r="D4" s="577"/>
      <c r="E4" s="577"/>
      <c r="F4" s="577"/>
      <c r="G4" s="578"/>
      <c r="H4" s="547"/>
      <c r="N4" s="553"/>
    </row>
    <row r="5" spans="1:14" ht="15.75" customHeight="1" thickBot="1">
      <c r="A5" s="19">
        <v>1</v>
      </c>
      <c r="B5" s="20">
        <f>รายชื่อ!F5</f>
        <v>0</v>
      </c>
      <c r="C5" s="101"/>
      <c r="D5" s="102"/>
      <c r="E5" s="102"/>
      <c r="F5" s="102"/>
      <c r="G5" s="153"/>
      <c r="H5" s="154"/>
      <c r="J5" s="540" t="s">
        <v>195</v>
      </c>
      <c r="K5" s="540"/>
      <c r="L5" s="540"/>
      <c r="M5" s="540"/>
      <c r="N5" s="553"/>
    </row>
    <row r="6" spans="1:14" ht="15.75" customHeight="1" thickBot="1">
      <c r="A6" s="33">
        <v>2</v>
      </c>
      <c r="B6" s="21">
        <f>รายชื่อ!F6</f>
        <v>0</v>
      </c>
      <c r="C6" s="101"/>
      <c r="D6" s="102"/>
      <c r="E6" s="102"/>
      <c r="F6" s="102"/>
      <c r="G6" s="153"/>
      <c r="H6" s="154"/>
      <c r="J6" s="17" t="s">
        <v>202</v>
      </c>
      <c r="K6" s="541" t="s">
        <v>171</v>
      </c>
      <c r="L6" s="542"/>
      <c r="M6" s="543"/>
    </row>
    <row r="7" spans="1:14" ht="15.75" customHeight="1">
      <c r="A7" s="33">
        <v>3</v>
      </c>
      <c r="B7" s="21">
        <f>รายชื่อ!F7</f>
        <v>0</v>
      </c>
      <c r="C7" s="130"/>
      <c r="D7" s="135"/>
      <c r="E7" s="135"/>
      <c r="F7" s="135"/>
      <c r="G7" s="155"/>
      <c r="H7" s="154"/>
      <c r="J7" s="537">
        <v>1</v>
      </c>
      <c r="K7" s="525" t="s">
        <v>211</v>
      </c>
      <c r="L7" s="526"/>
      <c r="M7" s="527"/>
    </row>
    <row r="8" spans="1:14" ht="15.75" customHeight="1">
      <c r="A8" s="33">
        <v>4</v>
      </c>
      <c r="B8" s="21">
        <f>รายชื่อ!F8</f>
        <v>0</v>
      </c>
      <c r="C8" s="130"/>
      <c r="D8" s="135"/>
      <c r="E8" s="135"/>
      <c r="F8" s="135"/>
      <c r="G8" s="155"/>
      <c r="H8" s="154"/>
      <c r="J8" s="538"/>
      <c r="K8" s="528" t="s">
        <v>203</v>
      </c>
      <c r="L8" s="529"/>
      <c r="M8" s="530"/>
    </row>
    <row r="9" spans="1:14" ht="15.75" customHeight="1">
      <c r="A9" s="33">
        <v>5</v>
      </c>
      <c r="B9" s="21">
        <f>รายชื่อ!F9</f>
        <v>0</v>
      </c>
      <c r="C9" s="130"/>
      <c r="D9" s="135"/>
      <c r="E9" s="135"/>
      <c r="F9" s="135"/>
      <c r="G9" s="155"/>
      <c r="H9" s="154"/>
      <c r="J9" s="538"/>
      <c r="K9" s="531" t="s">
        <v>204</v>
      </c>
      <c r="L9" s="532"/>
      <c r="M9" s="533"/>
    </row>
    <row r="10" spans="1:14" ht="15.75" customHeight="1">
      <c r="A10" s="33">
        <v>6</v>
      </c>
      <c r="B10" s="21">
        <f>รายชื่อ!F10</f>
        <v>0</v>
      </c>
      <c r="C10" s="130"/>
      <c r="D10" s="135"/>
      <c r="E10" s="135"/>
      <c r="F10" s="135"/>
      <c r="G10" s="155"/>
      <c r="H10" s="154"/>
      <c r="J10" s="538"/>
      <c r="K10" s="531" t="s">
        <v>205</v>
      </c>
      <c r="L10" s="532"/>
      <c r="M10" s="533"/>
    </row>
    <row r="11" spans="1:14" ht="15.75" customHeight="1">
      <c r="A11" s="33">
        <v>7</v>
      </c>
      <c r="B11" s="21">
        <f>รายชื่อ!F11</f>
        <v>0</v>
      </c>
      <c r="C11" s="130"/>
      <c r="D11" s="135"/>
      <c r="E11" s="135"/>
      <c r="F11" s="135"/>
      <c r="G11" s="155"/>
      <c r="H11" s="154"/>
      <c r="J11" s="538"/>
      <c r="K11" s="528" t="s">
        <v>206</v>
      </c>
      <c r="L11" s="529"/>
      <c r="M11" s="530"/>
    </row>
    <row r="12" spans="1:14" ht="15.75" customHeight="1" thickBot="1">
      <c r="A12" s="33">
        <v>8</v>
      </c>
      <c r="B12" s="21">
        <f>รายชื่อ!F12</f>
        <v>0</v>
      </c>
      <c r="C12" s="130"/>
      <c r="D12" s="135"/>
      <c r="E12" s="135"/>
      <c r="F12" s="135"/>
      <c r="G12" s="155"/>
      <c r="H12" s="154"/>
      <c r="J12" s="539"/>
      <c r="K12" s="534" t="s">
        <v>207</v>
      </c>
      <c r="L12" s="535"/>
      <c r="M12" s="536"/>
    </row>
    <row r="13" spans="1:14" ht="15.75" customHeight="1">
      <c r="A13" s="33">
        <v>9</v>
      </c>
      <c r="B13" s="21">
        <f>รายชื่อ!F13</f>
        <v>0</v>
      </c>
      <c r="C13" s="130"/>
      <c r="D13" s="135"/>
      <c r="E13" s="135"/>
      <c r="F13" s="135"/>
      <c r="G13" s="155"/>
      <c r="H13" s="154"/>
      <c r="J13" s="537">
        <v>2</v>
      </c>
      <c r="K13" s="525" t="s">
        <v>212</v>
      </c>
      <c r="L13" s="526"/>
      <c r="M13" s="527"/>
    </row>
    <row r="14" spans="1:14" ht="15.75" customHeight="1">
      <c r="A14" s="33">
        <v>10</v>
      </c>
      <c r="B14" s="21">
        <f>รายชื่อ!F14</f>
        <v>0</v>
      </c>
      <c r="C14" s="130"/>
      <c r="D14" s="135"/>
      <c r="E14" s="135"/>
      <c r="F14" s="135"/>
      <c r="G14" s="155"/>
      <c r="H14" s="154"/>
      <c r="J14" s="538"/>
      <c r="K14" s="528" t="s">
        <v>208</v>
      </c>
      <c r="L14" s="529"/>
      <c r="M14" s="530"/>
    </row>
    <row r="15" spans="1:14" ht="15.75" customHeight="1">
      <c r="A15" s="33">
        <v>11</v>
      </c>
      <c r="B15" s="21">
        <f>รายชื่อ!F15</f>
        <v>0</v>
      </c>
      <c r="C15" s="130"/>
      <c r="D15" s="135"/>
      <c r="E15" s="135"/>
      <c r="F15" s="135"/>
      <c r="G15" s="155"/>
      <c r="H15" s="154"/>
      <c r="J15" s="538"/>
      <c r="K15" s="531" t="s">
        <v>209</v>
      </c>
      <c r="L15" s="532"/>
      <c r="M15" s="533"/>
    </row>
    <row r="16" spans="1:14" ht="15.75" customHeight="1" thickBot="1">
      <c r="A16" s="33">
        <v>12</v>
      </c>
      <c r="B16" s="21">
        <f>รายชื่อ!F16</f>
        <v>0</v>
      </c>
      <c r="C16" s="130"/>
      <c r="D16" s="135"/>
      <c r="E16" s="135"/>
      <c r="F16" s="135"/>
      <c r="G16" s="155"/>
      <c r="H16" s="154"/>
      <c r="J16" s="539"/>
      <c r="K16" s="534" t="s">
        <v>210</v>
      </c>
      <c r="L16" s="535"/>
      <c r="M16" s="536"/>
    </row>
    <row r="17" spans="1:13" ht="15.75" customHeight="1">
      <c r="A17" s="33">
        <v>13</v>
      </c>
      <c r="B17" s="21">
        <f>รายชื่อ!F17</f>
        <v>0</v>
      </c>
      <c r="C17" s="130"/>
      <c r="D17" s="135"/>
      <c r="E17" s="135"/>
      <c r="F17" s="135"/>
      <c r="G17" s="155"/>
      <c r="H17" s="154"/>
      <c r="J17" s="522">
        <v>3</v>
      </c>
      <c r="K17" s="525" t="s">
        <v>213</v>
      </c>
      <c r="L17" s="526"/>
      <c r="M17" s="527"/>
    </row>
    <row r="18" spans="1:13" ht="15.75" customHeight="1">
      <c r="A18" s="33">
        <v>14</v>
      </c>
      <c r="B18" s="21">
        <f>รายชื่อ!F18</f>
        <v>0</v>
      </c>
      <c r="C18" s="130"/>
      <c r="D18" s="135"/>
      <c r="E18" s="135"/>
      <c r="F18" s="135"/>
      <c r="G18" s="155"/>
      <c r="H18" s="154"/>
      <c r="J18" s="523"/>
      <c r="K18" s="528" t="s">
        <v>214</v>
      </c>
      <c r="L18" s="529"/>
      <c r="M18" s="530"/>
    </row>
    <row r="19" spans="1:13" ht="15.75" customHeight="1">
      <c r="A19" s="33">
        <v>15</v>
      </c>
      <c r="B19" s="21">
        <f>รายชื่อ!F19</f>
        <v>0</v>
      </c>
      <c r="C19" s="130"/>
      <c r="D19" s="135"/>
      <c r="E19" s="135"/>
      <c r="F19" s="135"/>
      <c r="G19" s="155"/>
      <c r="H19" s="154"/>
      <c r="J19" s="523"/>
      <c r="K19" s="531" t="s">
        <v>215</v>
      </c>
      <c r="L19" s="532"/>
      <c r="M19" s="533"/>
    </row>
    <row r="20" spans="1:13" ht="15.75" customHeight="1">
      <c r="A20" s="33">
        <v>16</v>
      </c>
      <c r="B20" s="21">
        <f>รายชื่อ!F20</f>
        <v>0</v>
      </c>
      <c r="C20" s="130"/>
      <c r="D20" s="135"/>
      <c r="E20" s="135"/>
      <c r="F20" s="135"/>
      <c r="G20" s="155"/>
      <c r="H20" s="154"/>
      <c r="J20" s="523"/>
      <c r="K20" s="528" t="s">
        <v>216</v>
      </c>
      <c r="L20" s="529"/>
      <c r="M20" s="530"/>
    </row>
    <row r="21" spans="1:13" ht="15.75" customHeight="1">
      <c r="A21" s="33">
        <v>17</v>
      </c>
      <c r="B21" s="21">
        <f>รายชื่อ!F21</f>
        <v>0</v>
      </c>
      <c r="C21" s="130"/>
      <c r="D21" s="135"/>
      <c r="E21" s="135"/>
      <c r="F21" s="135"/>
      <c r="G21" s="155"/>
      <c r="H21" s="154"/>
      <c r="J21" s="523"/>
      <c r="K21" s="531" t="s">
        <v>217</v>
      </c>
      <c r="L21" s="532"/>
      <c r="M21" s="533"/>
    </row>
    <row r="22" spans="1:13" ht="15.75" customHeight="1" thickBot="1">
      <c r="A22" s="33">
        <v>18</v>
      </c>
      <c r="B22" s="21">
        <f>รายชื่อ!F22</f>
        <v>0</v>
      </c>
      <c r="C22" s="130"/>
      <c r="D22" s="135"/>
      <c r="E22" s="135"/>
      <c r="F22" s="135"/>
      <c r="G22" s="155"/>
      <c r="H22" s="154"/>
      <c r="J22" s="524"/>
      <c r="K22" s="534" t="s">
        <v>218</v>
      </c>
      <c r="L22" s="535"/>
      <c r="M22" s="536"/>
    </row>
    <row r="23" spans="1:13" ht="15.75" customHeight="1">
      <c r="A23" s="33">
        <v>19</v>
      </c>
      <c r="B23" s="21">
        <f>รายชื่อ!F23</f>
        <v>0</v>
      </c>
      <c r="C23" s="130"/>
      <c r="D23" s="135"/>
      <c r="E23" s="135"/>
      <c r="F23" s="135"/>
      <c r="G23" s="155"/>
      <c r="H23" s="154"/>
      <c r="J23" s="522">
        <v>4</v>
      </c>
      <c r="K23" s="525" t="s">
        <v>219</v>
      </c>
      <c r="L23" s="526"/>
      <c r="M23" s="527"/>
    </row>
    <row r="24" spans="1:13" ht="15.75" customHeight="1">
      <c r="A24" s="33">
        <v>20</v>
      </c>
      <c r="B24" s="21">
        <f>รายชื่อ!F24</f>
        <v>0</v>
      </c>
      <c r="C24" s="130"/>
      <c r="D24" s="135"/>
      <c r="E24" s="135"/>
      <c r="F24" s="135"/>
      <c r="G24" s="155"/>
      <c r="H24" s="154"/>
      <c r="J24" s="523"/>
      <c r="K24" s="528" t="s">
        <v>220</v>
      </c>
      <c r="L24" s="529"/>
      <c r="M24" s="530"/>
    </row>
    <row r="25" spans="1:13" ht="15.75" customHeight="1">
      <c r="A25" s="33">
        <v>21</v>
      </c>
      <c r="B25" s="21">
        <f>รายชื่อ!F25</f>
        <v>0</v>
      </c>
      <c r="C25" s="130"/>
      <c r="D25" s="135"/>
      <c r="E25" s="135"/>
      <c r="F25" s="135"/>
      <c r="G25" s="155"/>
      <c r="H25" s="154"/>
      <c r="J25" s="523"/>
      <c r="K25" s="531" t="s">
        <v>221</v>
      </c>
      <c r="L25" s="532"/>
      <c r="M25" s="533"/>
    </row>
    <row r="26" spans="1:13" ht="15.75" customHeight="1">
      <c r="A26" s="33">
        <v>22</v>
      </c>
      <c r="B26" s="21">
        <f>รายชื่อ!F26</f>
        <v>0</v>
      </c>
      <c r="C26" s="130"/>
      <c r="D26" s="135"/>
      <c r="E26" s="135"/>
      <c r="F26" s="135"/>
      <c r="G26" s="155"/>
      <c r="H26" s="154"/>
      <c r="J26" s="523"/>
      <c r="K26" s="528" t="s">
        <v>222</v>
      </c>
      <c r="L26" s="529"/>
      <c r="M26" s="530"/>
    </row>
    <row r="27" spans="1:13" ht="15.75" customHeight="1">
      <c r="A27" s="33">
        <v>23</v>
      </c>
      <c r="B27" s="21">
        <f>รายชื่อ!F27</f>
        <v>0</v>
      </c>
      <c r="C27" s="130"/>
      <c r="D27" s="135"/>
      <c r="E27" s="135"/>
      <c r="F27" s="135"/>
      <c r="G27" s="155"/>
      <c r="H27" s="154"/>
      <c r="J27" s="523"/>
      <c r="K27" s="531" t="s">
        <v>223</v>
      </c>
      <c r="L27" s="532"/>
      <c r="M27" s="533"/>
    </row>
    <row r="28" spans="1:13" ht="15.75" customHeight="1" thickBot="1">
      <c r="A28" s="33">
        <v>24</v>
      </c>
      <c r="B28" s="21">
        <f>รายชื่อ!F28</f>
        <v>0</v>
      </c>
      <c r="C28" s="130"/>
      <c r="D28" s="135"/>
      <c r="E28" s="135"/>
      <c r="F28" s="135"/>
      <c r="G28" s="155"/>
      <c r="H28" s="154"/>
      <c r="J28" s="524"/>
      <c r="K28" s="534" t="s">
        <v>224</v>
      </c>
      <c r="L28" s="535"/>
      <c r="M28" s="536"/>
    </row>
    <row r="29" spans="1:13" ht="15.75" customHeight="1">
      <c r="A29" s="33">
        <v>25</v>
      </c>
      <c r="B29" s="21">
        <f>รายชื่อ!F29</f>
        <v>0</v>
      </c>
      <c r="C29" s="130"/>
      <c r="D29" s="135"/>
      <c r="E29" s="135"/>
      <c r="F29" s="135"/>
      <c r="G29" s="155"/>
      <c r="H29" s="154"/>
      <c r="J29" s="522">
        <v>5</v>
      </c>
      <c r="K29" s="525" t="s">
        <v>225</v>
      </c>
      <c r="L29" s="526"/>
      <c r="M29" s="527"/>
    </row>
    <row r="30" spans="1:13" ht="15.75" customHeight="1">
      <c r="A30" s="33">
        <v>26</v>
      </c>
      <c r="B30" s="21">
        <f>รายชื่อ!F30</f>
        <v>0</v>
      </c>
      <c r="C30" s="130"/>
      <c r="D30" s="135"/>
      <c r="E30" s="135"/>
      <c r="F30" s="135"/>
      <c r="G30" s="155"/>
      <c r="H30" s="154"/>
      <c r="J30" s="523"/>
      <c r="K30" s="22" t="s">
        <v>226</v>
      </c>
      <c r="L30" s="23"/>
      <c r="M30" s="24"/>
    </row>
    <row r="31" spans="1:13" ht="15.75" customHeight="1">
      <c r="A31" s="33">
        <v>27</v>
      </c>
      <c r="B31" s="21">
        <f>รายชื่อ!F31</f>
        <v>0</v>
      </c>
      <c r="C31" s="130"/>
      <c r="D31" s="135"/>
      <c r="E31" s="135"/>
      <c r="F31" s="135"/>
      <c r="G31" s="155"/>
      <c r="H31" s="154"/>
      <c r="J31" s="523"/>
      <c r="K31" s="22" t="s">
        <v>227</v>
      </c>
      <c r="L31" s="25"/>
      <c r="M31" s="26"/>
    </row>
    <row r="32" spans="1:13" ht="15.75" customHeight="1">
      <c r="A32" s="33">
        <v>28</v>
      </c>
      <c r="B32" s="21">
        <f>รายชื่อ!F32</f>
        <v>0</v>
      </c>
      <c r="C32" s="130"/>
      <c r="D32" s="135"/>
      <c r="E32" s="135"/>
      <c r="F32" s="135"/>
      <c r="G32" s="155"/>
      <c r="H32" s="154"/>
      <c r="J32" s="523"/>
      <c r="K32" s="22" t="s">
        <v>228</v>
      </c>
      <c r="L32" s="25"/>
      <c r="M32" s="26"/>
    </row>
    <row r="33" spans="1:13" ht="15.75" customHeight="1" thickBot="1">
      <c r="A33" s="33">
        <v>29</v>
      </c>
      <c r="B33" s="21">
        <f>รายชื่อ!F33</f>
        <v>0</v>
      </c>
      <c r="C33" s="130"/>
      <c r="D33" s="135"/>
      <c r="E33" s="135"/>
      <c r="F33" s="135"/>
      <c r="G33" s="155"/>
      <c r="H33" s="154"/>
      <c r="J33" s="524"/>
      <c r="K33" s="27" t="s">
        <v>229</v>
      </c>
      <c r="L33" s="28"/>
      <c r="M33" s="29"/>
    </row>
    <row r="34" spans="1:13" ht="15.75" customHeight="1">
      <c r="A34" s="33">
        <v>30</v>
      </c>
      <c r="B34" s="21">
        <f>รายชื่อ!F34</f>
        <v>0</v>
      </c>
      <c r="C34" s="130"/>
      <c r="D34" s="135"/>
      <c r="E34" s="135"/>
      <c r="F34" s="135"/>
      <c r="G34" s="155"/>
      <c r="H34" s="154"/>
      <c r="K34" s="7"/>
      <c r="L34" s="7"/>
      <c r="M34" s="7"/>
    </row>
    <row r="35" spans="1:13" ht="15.75" customHeight="1">
      <c r="A35" s="33">
        <v>31</v>
      </c>
      <c r="B35" s="21">
        <f>รายชื่อ!F35</f>
        <v>0</v>
      </c>
      <c r="C35" s="130"/>
      <c r="D35" s="135"/>
      <c r="E35" s="135"/>
      <c r="F35" s="135"/>
      <c r="G35" s="155"/>
      <c r="H35" s="154"/>
      <c r="K35" s="7"/>
      <c r="L35" s="7"/>
      <c r="M35" s="7"/>
    </row>
    <row r="36" spans="1:13" ht="15.75" customHeight="1">
      <c r="A36" s="33">
        <v>32</v>
      </c>
      <c r="B36" s="21">
        <f>รายชื่อ!F36</f>
        <v>0</v>
      </c>
      <c r="C36" s="130"/>
      <c r="D36" s="135"/>
      <c r="E36" s="135"/>
      <c r="F36" s="135"/>
      <c r="G36" s="155"/>
      <c r="H36" s="154"/>
      <c r="K36" s="7"/>
      <c r="L36" s="7"/>
      <c r="M36" s="7"/>
    </row>
    <row r="37" spans="1:13" ht="15.75" customHeight="1">
      <c r="A37" s="33">
        <v>33</v>
      </c>
      <c r="B37" s="21">
        <f>รายชื่อ!F37</f>
        <v>0</v>
      </c>
      <c r="C37" s="130"/>
      <c r="D37" s="135"/>
      <c r="E37" s="135"/>
      <c r="F37" s="135"/>
      <c r="G37" s="155"/>
      <c r="H37" s="154"/>
      <c r="K37" s="7"/>
      <c r="L37" s="7"/>
      <c r="M37" s="7"/>
    </row>
    <row r="38" spans="1:13" ht="15.75" customHeight="1">
      <c r="A38" s="33">
        <v>34</v>
      </c>
      <c r="B38" s="21">
        <f>รายชื่อ!F38</f>
        <v>0</v>
      </c>
      <c r="C38" s="130"/>
      <c r="D38" s="135"/>
      <c r="E38" s="135"/>
      <c r="F38" s="135"/>
      <c r="G38" s="155"/>
      <c r="H38" s="154"/>
      <c r="K38" s="7"/>
      <c r="L38" s="7"/>
      <c r="M38" s="7"/>
    </row>
    <row r="39" spans="1:13" ht="15.75" customHeight="1">
      <c r="A39" s="33">
        <v>35</v>
      </c>
      <c r="B39" s="21">
        <f>รายชื่อ!F39</f>
        <v>0</v>
      </c>
      <c r="C39" s="130"/>
      <c r="D39" s="135"/>
      <c r="E39" s="135"/>
      <c r="F39" s="135"/>
      <c r="G39" s="155"/>
      <c r="H39" s="154"/>
      <c r="K39" s="7"/>
      <c r="L39" s="7"/>
      <c r="M39" s="7"/>
    </row>
    <row r="40" spans="1:13" ht="15.75" customHeight="1">
      <c r="A40" s="33">
        <v>36</v>
      </c>
      <c r="B40" s="21">
        <f>รายชื่อ!F40</f>
        <v>0</v>
      </c>
      <c r="C40" s="130"/>
      <c r="D40" s="135"/>
      <c r="E40" s="135"/>
      <c r="F40" s="135"/>
      <c r="G40" s="155"/>
      <c r="H40" s="154"/>
    </row>
    <row r="41" spans="1:13" ht="15.75" customHeight="1">
      <c r="A41" s="33">
        <v>37</v>
      </c>
      <c r="B41" s="21">
        <f>รายชื่อ!F41</f>
        <v>0</v>
      </c>
      <c r="C41" s="130"/>
      <c r="D41" s="135"/>
      <c r="E41" s="135"/>
      <c r="F41" s="135"/>
      <c r="G41" s="155"/>
      <c r="H41" s="154"/>
    </row>
    <row r="42" spans="1:13" ht="15.75" customHeight="1">
      <c r="A42" s="33">
        <v>38</v>
      </c>
      <c r="B42" s="21">
        <f>รายชื่อ!F42</f>
        <v>0</v>
      </c>
      <c r="C42" s="130"/>
      <c r="D42" s="135"/>
      <c r="E42" s="135"/>
      <c r="F42" s="135"/>
      <c r="G42" s="155"/>
      <c r="H42" s="154"/>
    </row>
    <row r="43" spans="1:13" ht="15.75" customHeight="1">
      <c r="A43" s="33">
        <v>39</v>
      </c>
      <c r="B43" s="21">
        <f>รายชื่อ!F43</f>
        <v>0</v>
      </c>
      <c r="C43" s="130"/>
      <c r="D43" s="135"/>
      <c r="E43" s="135"/>
      <c r="F43" s="135"/>
      <c r="G43" s="155"/>
      <c r="H43" s="154"/>
    </row>
    <row r="44" spans="1:13" ht="15.75" customHeight="1">
      <c r="A44" s="33">
        <v>40</v>
      </c>
      <c r="B44" s="21">
        <f>รายชื่อ!F44</f>
        <v>0</v>
      </c>
      <c r="C44" s="130"/>
      <c r="D44" s="135"/>
      <c r="E44" s="135"/>
      <c r="F44" s="135"/>
      <c r="G44" s="155"/>
      <c r="H44" s="154"/>
    </row>
    <row r="45" spans="1:13" ht="15.75" customHeight="1">
      <c r="A45" s="33">
        <v>41</v>
      </c>
      <c r="B45" s="21">
        <f>รายชื่อ!F45</f>
        <v>0</v>
      </c>
      <c r="C45" s="130"/>
      <c r="D45" s="135"/>
      <c r="E45" s="135"/>
      <c r="F45" s="135"/>
      <c r="G45" s="155"/>
      <c r="H45" s="154"/>
    </row>
    <row r="46" spans="1:13" ht="15.75" customHeight="1">
      <c r="A46" s="33">
        <v>42</v>
      </c>
      <c r="B46" s="21">
        <f>รายชื่อ!F46</f>
        <v>0</v>
      </c>
      <c r="C46" s="130"/>
      <c r="D46" s="135"/>
      <c r="E46" s="135"/>
      <c r="F46" s="135"/>
      <c r="G46" s="155"/>
      <c r="H46" s="154"/>
    </row>
    <row r="47" spans="1:13" ht="15.75" customHeight="1">
      <c r="A47" s="33">
        <v>43</v>
      </c>
      <c r="B47" s="21">
        <f>รายชื่อ!F47</f>
        <v>0</v>
      </c>
      <c r="C47" s="130"/>
      <c r="D47" s="135"/>
      <c r="E47" s="135"/>
      <c r="F47" s="135"/>
      <c r="G47" s="155"/>
      <c r="H47" s="154"/>
    </row>
    <row r="48" spans="1:13" ht="15.75" customHeight="1">
      <c r="A48" s="33">
        <v>44</v>
      </c>
      <c r="B48" s="21">
        <f>รายชื่อ!F48</f>
        <v>0</v>
      </c>
      <c r="C48" s="130"/>
      <c r="D48" s="135"/>
      <c r="E48" s="135"/>
      <c r="F48" s="135"/>
      <c r="G48" s="155"/>
      <c r="H48" s="154"/>
    </row>
    <row r="49" spans="1:14" ht="15.75" customHeight="1">
      <c r="A49" s="33">
        <v>45</v>
      </c>
      <c r="B49" s="21">
        <f>รายชื่อ!F49</f>
        <v>0</v>
      </c>
      <c r="C49" s="130"/>
      <c r="D49" s="135"/>
      <c r="E49" s="135"/>
      <c r="F49" s="135"/>
      <c r="G49" s="155"/>
      <c r="H49" s="154"/>
    </row>
    <row r="50" spans="1:14" ht="15.75" customHeight="1" thickBot="1">
      <c r="A50" s="34">
        <v>46</v>
      </c>
      <c r="B50" s="1">
        <f>รายชื่อ!F50</f>
        <v>0</v>
      </c>
      <c r="C50" s="109"/>
      <c r="D50" s="110"/>
      <c r="E50" s="110"/>
      <c r="F50" s="110"/>
      <c r="G50" s="138"/>
      <c r="H50" s="107"/>
    </row>
    <row r="51" spans="1:14" ht="15.75" customHeight="1" thickBot="1">
      <c r="A51" s="544" t="s">
        <v>196</v>
      </c>
      <c r="B51" s="544"/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53">
        <v>2</v>
      </c>
    </row>
    <row r="52" spans="1:14" ht="15.75" customHeight="1">
      <c r="A52" s="545" t="s">
        <v>0</v>
      </c>
      <c r="B52" s="548" t="s">
        <v>2</v>
      </c>
      <c r="C52" s="549" t="s">
        <v>195</v>
      </c>
      <c r="D52" s="550"/>
      <c r="E52" s="550"/>
      <c r="F52" s="550"/>
      <c r="G52" s="551"/>
      <c r="H52" s="552" t="s">
        <v>11</v>
      </c>
      <c r="N52" s="553"/>
    </row>
    <row r="53" spans="1:14" ht="15.75" customHeight="1">
      <c r="A53" s="546"/>
      <c r="B53" s="546"/>
      <c r="C53" s="573" t="s">
        <v>197</v>
      </c>
      <c r="D53" s="574" t="s">
        <v>198</v>
      </c>
      <c r="E53" s="574" t="s">
        <v>199</v>
      </c>
      <c r="F53" s="574" t="s">
        <v>200</v>
      </c>
      <c r="G53" s="575" t="s">
        <v>201</v>
      </c>
      <c r="H53" s="546"/>
      <c r="N53" s="553"/>
    </row>
    <row r="54" spans="1:14" ht="15.75" customHeight="1" thickBot="1">
      <c r="A54" s="547"/>
      <c r="B54" s="547"/>
      <c r="C54" s="576"/>
      <c r="D54" s="577"/>
      <c r="E54" s="577"/>
      <c r="F54" s="577"/>
      <c r="G54" s="578"/>
      <c r="H54" s="547"/>
      <c r="N54" s="553"/>
    </row>
    <row r="55" spans="1:14" ht="15.75" customHeight="1" thickBot="1">
      <c r="A55" s="19">
        <v>1</v>
      </c>
      <c r="B55" s="20">
        <f>รายชื่อ!F55</f>
        <v>0</v>
      </c>
      <c r="C55" s="101"/>
      <c r="D55" s="102"/>
      <c r="E55" s="102"/>
      <c r="F55" s="102"/>
      <c r="G55" s="153"/>
      <c r="H55" s="154"/>
      <c r="J55" s="540" t="s">
        <v>195</v>
      </c>
      <c r="K55" s="540"/>
      <c r="L55" s="540"/>
      <c r="M55" s="540"/>
      <c r="N55" s="553"/>
    </row>
    <row r="56" spans="1:14" ht="15.75" customHeight="1" thickBot="1">
      <c r="A56" s="33">
        <v>2</v>
      </c>
      <c r="B56" s="21">
        <f>รายชื่อ!F56</f>
        <v>0</v>
      </c>
      <c r="C56" s="101"/>
      <c r="D56" s="102"/>
      <c r="E56" s="102"/>
      <c r="F56" s="102"/>
      <c r="G56" s="153"/>
      <c r="H56" s="154"/>
      <c r="J56" s="17" t="s">
        <v>202</v>
      </c>
      <c r="K56" s="541" t="s">
        <v>2038</v>
      </c>
      <c r="L56" s="542"/>
      <c r="M56" s="543"/>
    </row>
    <row r="57" spans="1:14" ht="15.75" customHeight="1">
      <c r="A57" s="33">
        <v>3</v>
      </c>
      <c r="B57" s="21">
        <f>รายชื่อ!F57</f>
        <v>0</v>
      </c>
      <c r="C57" s="130"/>
      <c r="D57" s="135"/>
      <c r="E57" s="135"/>
      <c r="F57" s="135"/>
      <c r="G57" s="155"/>
      <c r="H57" s="154"/>
      <c r="J57" s="537">
        <v>1</v>
      </c>
      <c r="K57" s="525" t="s">
        <v>211</v>
      </c>
      <c r="L57" s="526"/>
      <c r="M57" s="527"/>
    </row>
    <row r="58" spans="1:14" ht="15.75" customHeight="1">
      <c r="A58" s="33">
        <v>4</v>
      </c>
      <c r="B58" s="21">
        <f>รายชื่อ!F58</f>
        <v>0</v>
      </c>
      <c r="C58" s="130"/>
      <c r="D58" s="135"/>
      <c r="E58" s="135"/>
      <c r="F58" s="135"/>
      <c r="G58" s="155"/>
      <c r="H58" s="154"/>
      <c r="J58" s="538"/>
      <c r="K58" s="528" t="s">
        <v>203</v>
      </c>
      <c r="L58" s="529"/>
      <c r="M58" s="530"/>
    </row>
    <row r="59" spans="1:14" ht="15.75" customHeight="1">
      <c r="A59" s="33">
        <v>5</v>
      </c>
      <c r="B59" s="21">
        <f>รายชื่อ!F59</f>
        <v>0</v>
      </c>
      <c r="C59" s="130"/>
      <c r="D59" s="135"/>
      <c r="E59" s="135"/>
      <c r="F59" s="135"/>
      <c r="G59" s="155"/>
      <c r="H59" s="154"/>
      <c r="J59" s="538"/>
      <c r="K59" s="531" t="s">
        <v>204</v>
      </c>
      <c r="L59" s="532"/>
      <c r="M59" s="533"/>
    </row>
    <row r="60" spans="1:14" ht="15.75" customHeight="1">
      <c r="A60" s="33">
        <v>6</v>
      </c>
      <c r="B60" s="21">
        <f>รายชื่อ!F60</f>
        <v>0</v>
      </c>
      <c r="C60" s="130"/>
      <c r="D60" s="135"/>
      <c r="E60" s="135"/>
      <c r="F60" s="135"/>
      <c r="G60" s="155"/>
      <c r="H60" s="154"/>
      <c r="J60" s="538"/>
      <c r="K60" s="531" t="s">
        <v>205</v>
      </c>
      <c r="L60" s="532"/>
      <c r="M60" s="533"/>
    </row>
    <row r="61" spans="1:14" ht="15.75" customHeight="1">
      <c r="A61" s="33">
        <v>7</v>
      </c>
      <c r="B61" s="21">
        <f>รายชื่อ!F61</f>
        <v>0</v>
      </c>
      <c r="C61" s="130"/>
      <c r="D61" s="135"/>
      <c r="E61" s="135"/>
      <c r="F61" s="135"/>
      <c r="G61" s="155"/>
      <c r="H61" s="154"/>
      <c r="J61" s="538"/>
      <c r="K61" s="528" t="s">
        <v>206</v>
      </c>
      <c r="L61" s="529"/>
      <c r="M61" s="530"/>
    </row>
    <row r="62" spans="1:14" ht="15.75" customHeight="1" thickBot="1">
      <c r="A62" s="33">
        <v>8</v>
      </c>
      <c r="B62" s="21">
        <f>รายชื่อ!F62</f>
        <v>0</v>
      </c>
      <c r="C62" s="130"/>
      <c r="D62" s="135"/>
      <c r="E62" s="135"/>
      <c r="F62" s="135"/>
      <c r="G62" s="155"/>
      <c r="H62" s="154"/>
      <c r="J62" s="539"/>
      <c r="K62" s="534" t="s">
        <v>207</v>
      </c>
      <c r="L62" s="535"/>
      <c r="M62" s="536"/>
    </row>
    <row r="63" spans="1:14" ht="15.75" customHeight="1">
      <c r="A63" s="33">
        <v>9</v>
      </c>
      <c r="B63" s="21">
        <f>รายชื่อ!F63</f>
        <v>0</v>
      </c>
      <c r="C63" s="130"/>
      <c r="D63" s="135"/>
      <c r="E63" s="135"/>
      <c r="F63" s="135"/>
      <c r="G63" s="155"/>
      <c r="H63" s="154"/>
      <c r="J63" s="537">
        <v>2</v>
      </c>
      <c r="K63" s="525" t="s">
        <v>212</v>
      </c>
      <c r="L63" s="526"/>
      <c r="M63" s="527"/>
    </row>
    <row r="64" spans="1:14" ht="15.75" customHeight="1">
      <c r="A64" s="33">
        <v>10</v>
      </c>
      <c r="B64" s="21">
        <f>รายชื่อ!F64</f>
        <v>0</v>
      </c>
      <c r="C64" s="130"/>
      <c r="D64" s="135"/>
      <c r="E64" s="135"/>
      <c r="F64" s="135"/>
      <c r="G64" s="155"/>
      <c r="H64" s="154"/>
      <c r="J64" s="538"/>
      <c r="K64" s="528" t="s">
        <v>208</v>
      </c>
      <c r="L64" s="529"/>
      <c r="M64" s="530"/>
    </row>
    <row r="65" spans="1:13" ht="15.75" customHeight="1">
      <c r="A65" s="33">
        <v>11</v>
      </c>
      <c r="B65" s="21">
        <f>รายชื่อ!F65</f>
        <v>0</v>
      </c>
      <c r="C65" s="130"/>
      <c r="D65" s="135"/>
      <c r="E65" s="135"/>
      <c r="F65" s="135"/>
      <c r="G65" s="155"/>
      <c r="H65" s="154"/>
      <c r="J65" s="538"/>
      <c r="K65" s="531" t="s">
        <v>209</v>
      </c>
      <c r="L65" s="532"/>
      <c r="M65" s="533"/>
    </row>
    <row r="66" spans="1:13" ht="15.75" customHeight="1" thickBot="1">
      <c r="A66" s="33">
        <v>12</v>
      </c>
      <c r="B66" s="21">
        <f>รายชื่อ!F66</f>
        <v>0</v>
      </c>
      <c r="C66" s="130"/>
      <c r="D66" s="135"/>
      <c r="E66" s="135"/>
      <c r="F66" s="135"/>
      <c r="G66" s="155"/>
      <c r="H66" s="154"/>
      <c r="J66" s="539"/>
      <c r="K66" s="534" t="s">
        <v>210</v>
      </c>
      <c r="L66" s="535"/>
      <c r="M66" s="536"/>
    </row>
    <row r="67" spans="1:13" ht="15.75" customHeight="1">
      <c r="A67" s="33">
        <v>13</v>
      </c>
      <c r="B67" s="21">
        <f>รายชื่อ!F67</f>
        <v>0</v>
      </c>
      <c r="C67" s="130"/>
      <c r="D67" s="135"/>
      <c r="E67" s="135"/>
      <c r="F67" s="135"/>
      <c r="G67" s="155"/>
      <c r="H67" s="154"/>
      <c r="J67" s="522">
        <v>3</v>
      </c>
      <c r="K67" s="525" t="s">
        <v>213</v>
      </c>
      <c r="L67" s="526"/>
      <c r="M67" s="527"/>
    </row>
    <row r="68" spans="1:13" ht="15.75" customHeight="1">
      <c r="A68" s="33">
        <v>14</v>
      </c>
      <c r="B68" s="21">
        <f>รายชื่อ!F68</f>
        <v>0</v>
      </c>
      <c r="C68" s="130"/>
      <c r="D68" s="135"/>
      <c r="E68" s="135"/>
      <c r="F68" s="135"/>
      <c r="G68" s="155"/>
      <c r="H68" s="154"/>
      <c r="J68" s="523"/>
      <c r="K68" s="528" t="s">
        <v>214</v>
      </c>
      <c r="L68" s="529"/>
      <c r="M68" s="530"/>
    </row>
    <row r="69" spans="1:13" ht="15.75" customHeight="1">
      <c r="A69" s="33">
        <v>15</v>
      </c>
      <c r="B69" s="21">
        <f>รายชื่อ!F69</f>
        <v>0</v>
      </c>
      <c r="C69" s="130"/>
      <c r="D69" s="135"/>
      <c r="E69" s="135"/>
      <c r="F69" s="135"/>
      <c r="G69" s="155"/>
      <c r="H69" s="154"/>
      <c r="J69" s="523"/>
      <c r="K69" s="531" t="s">
        <v>215</v>
      </c>
      <c r="L69" s="532"/>
      <c r="M69" s="533"/>
    </row>
    <row r="70" spans="1:13" ht="15.75" customHeight="1">
      <c r="A70" s="33">
        <v>16</v>
      </c>
      <c r="B70" s="21">
        <f>รายชื่อ!F70</f>
        <v>0</v>
      </c>
      <c r="C70" s="130"/>
      <c r="D70" s="135"/>
      <c r="E70" s="135"/>
      <c r="F70" s="135"/>
      <c r="G70" s="155"/>
      <c r="H70" s="154"/>
      <c r="J70" s="523"/>
      <c r="K70" s="528" t="s">
        <v>216</v>
      </c>
      <c r="L70" s="529"/>
      <c r="M70" s="530"/>
    </row>
    <row r="71" spans="1:13" ht="15.75" customHeight="1">
      <c r="A71" s="33">
        <v>17</v>
      </c>
      <c r="B71" s="21">
        <f>รายชื่อ!F71</f>
        <v>0</v>
      </c>
      <c r="C71" s="130"/>
      <c r="D71" s="135"/>
      <c r="E71" s="135"/>
      <c r="F71" s="135"/>
      <c r="G71" s="155"/>
      <c r="H71" s="154"/>
      <c r="J71" s="523"/>
      <c r="K71" s="531" t="s">
        <v>217</v>
      </c>
      <c r="L71" s="532"/>
      <c r="M71" s="533"/>
    </row>
    <row r="72" spans="1:13" ht="15.75" customHeight="1" thickBot="1">
      <c r="A72" s="33">
        <v>18</v>
      </c>
      <c r="B72" s="21">
        <f>รายชื่อ!F72</f>
        <v>0</v>
      </c>
      <c r="C72" s="130"/>
      <c r="D72" s="135"/>
      <c r="E72" s="135"/>
      <c r="F72" s="135"/>
      <c r="G72" s="155"/>
      <c r="H72" s="154"/>
      <c r="J72" s="524"/>
      <c r="K72" s="534" t="s">
        <v>218</v>
      </c>
      <c r="L72" s="535"/>
      <c r="M72" s="536"/>
    </row>
    <row r="73" spans="1:13" ht="15.75" customHeight="1">
      <c r="A73" s="33">
        <v>19</v>
      </c>
      <c r="B73" s="21">
        <f>รายชื่อ!F73</f>
        <v>0</v>
      </c>
      <c r="C73" s="130"/>
      <c r="D73" s="135"/>
      <c r="E73" s="135"/>
      <c r="F73" s="135"/>
      <c r="G73" s="155"/>
      <c r="H73" s="154"/>
      <c r="J73" s="522">
        <v>4</v>
      </c>
      <c r="K73" s="525" t="s">
        <v>219</v>
      </c>
      <c r="L73" s="526"/>
      <c r="M73" s="527"/>
    </row>
    <row r="74" spans="1:13" ht="15.75" customHeight="1">
      <c r="A74" s="33">
        <v>20</v>
      </c>
      <c r="B74" s="21">
        <f>รายชื่อ!F74</f>
        <v>0</v>
      </c>
      <c r="C74" s="130"/>
      <c r="D74" s="135"/>
      <c r="E74" s="135"/>
      <c r="F74" s="135"/>
      <c r="G74" s="155"/>
      <c r="H74" s="154"/>
      <c r="J74" s="523"/>
      <c r="K74" s="528" t="s">
        <v>220</v>
      </c>
      <c r="L74" s="529"/>
      <c r="M74" s="530"/>
    </row>
    <row r="75" spans="1:13" ht="15.75" customHeight="1">
      <c r="A75" s="33">
        <v>21</v>
      </c>
      <c r="B75" s="21">
        <f>รายชื่อ!F75</f>
        <v>0</v>
      </c>
      <c r="C75" s="130"/>
      <c r="D75" s="135"/>
      <c r="E75" s="135"/>
      <c r="F75" s="135"/>
      <c r="G75" s="155"/>
      <c r="H75" s="154"/>
      <c r="J75" s="523"/>
      <c r="K75" s="531" t="s">
        <v>221</v>
      </c>
      <c r="L75" s="532"/>
      <c r="M75" s="533"/>
    </row>
    <row r="76" spans="1:13" ht="15.75" customHeight="1">
      <c r="A76" s="33">
        <v>22</v>
      </c>
      <c r="B76" s="21">
        <f>รายชื่อ!F76</f>
        <v>0</v>
      </c>
      <c r="C76" s="130"/>
      <c r="D76" s="135"/>
      <c r="E76" s="135"/>
      <c r="F76" s="135"/>
      <c r="G76" s="155"/>
      <c r="H76" s="154"/>
      <c r="J76" s="523"/>
      <c r="K76" s="528" t="s">
        <v>222</v>
      </c>
      <c r="L76" s="529"/>
      <c r="M76" s="530"/>
    </row>
    <row r="77" spans="1:13" ht="15.75" customHeight="1">
      <c r="A77" s="33">
        <v>23</v>
      </c>
      <c r="B77" s="21">
        <f>รายชื่อ!F77</f>
        <v>0</v>
      </c>
      <c r="C77" s="130"/>
      <c r="D77" s="135"/>
      <c r="E77" s="135"/>
      <c r="F77" s="135"/>
      <c r="G77" s="155"/>
      <c r="H77" s="154"/>
      <c r="J77" s="523"/>
      <c r="K77" s="531" t="s">
        <v>223</v>
      </c>
      <c r="L77" s="532"/>
      <c r="M77" s="533"/>
    </row>
    <row r="78" spans="1:13" ht="15.75" customHeight="1" thickBot="1">
      <c r="A78" s="33">
        <v>24</v>
      </c>
      <c r="B78" s="21">
        <f>รายชื่อ!F78</f>
        <v>0</v>
      </c>
      <c r="C78" s="130"/>
      <c r="D78" s="135"/>
      <c r="E78" s="135"/>
      <c r="F78" s="135"/>
      <c r="G78" s="155"/>
      <c r="H78" s="154"/>
      <c r="J78" s="524"/>
      <c r="K78" s="534" t="s">
        <v>224</v>
      </c>
      <c r="L78" s="535"/>
      <c r="M78" s="536"/>
    </row>
    <row r="79" spans="1:13" ht="15.75" customHeight="1">
      <c r="A79" s="33">
        <v>25</v>
      </c>
      <c r="B79" s="21">
        <f>รายชื่อ!F79</f>
        <v>0</v>
      </c>
      <c r="C79" s="130"/>
      <c r="D79" s="135"/>
      <c r="E79" s="135"/>
      <c r="F79" s="135"/>
      <c r="G79" s="155"/>
      <c r="H79" s="154"/>
      <c r="J79" s="522">
        <v>5</v>
      </c>
      <c r="K79" s="525" t="s">
        <v>225</v>
      </c>
      <c r="L79" s="526"/>
      <c r="M79" s="527"/>
    </row>
    <row r="80" spans="1:13" ht="15.75" customHeight="1">
      <c r="A80" s="33">
        <v>26</v>
      </c>
      <c r="B80" s="21">
        <f>รายชื่อ!F80</f>
        <v>0</v>
      </c>
      <c r="C80" s="130"/>
      <c r="D80" s="135"/>
      <c r="E80" s="135"/>
      <c r="F80" s="135"/>
      <c r="G80" s="155"/>
      <c r="H80" s="154"/>
      <c r="J80" s="523"/>
      <c r="K80" s="22" t="s">
        <v>226</v>
      </c>
      <c r="L80" s="23"/>
      <c r="M80" s="24"/>
    </row>
    <row r="81" spans="1:13" ht="15.75" customHeight="1">
      <c r="A81" s="33">
        <v>27</v>
      </c>
      <c r="B81" s="21">
        <f>รายชื่อ!F81</f>
        <v>0</v>
      </c>
      <c r="C81" s="130"/>
      <c r="D81" s="135"/>
      <c r="E81" s="135"/>
      <c r="F81" s="135"/>
      <c r="G81" s="155"/>
      <c r="H81" s="154"/>
      <c r="J81" s="523"/>
      <c r="K81" s="22" t="s">
        <v>227</v>
      </c>
      <c r="L81" s="25"/>
      <c r="M81" s="26"/>
    </row>
    <row r="82" spans="1:13" ht="15.75" customHeight="1">
      <c r="A82" s="33">
        <v>28</v>
      </c>
      <c r="B82" s="21">
        <f>รายชื่อ!F82</f>
        <v>0</v>
      </c>
      <c r="C82" s="130"/>
      <c r="D82" s="135"/>
      <c r="E82" s="135"/>
      <c r="F82" s="135"/>
      <c r="G82" s="155"/>
      <c r="H82" s="154"/>
      <c r="J82" s="523"/>
      <c r="K82" s="22" t="s">
        <v>228</v>
      </c>
      <c r="L82" s="25"/>
      <c r="M82" s="26"/>
    </row>
    <row r="83" spans="1:13" ht="15.75" customHeight="1" thickBot="1">
      <c r="A83" s="33">
        <v>29</v>
      </c>
      <c r="B83" s="21">
        <f>รายชื่อ!F83</f>
        <v>0</v>
      </c>
      <c r="C83" s="130"/>
      <c r="D83" s="135"/>
      <c r="E83" s="135"/>
      <c r="F83" s="135"/>
      <c r="G83" s="155"/>
      <c r="H83" s="154"/>
      <c r="J83" s="524"/>
      <c r="K83" s="27" t="s">
        <v>229</v>
      </c>
      <c r="L83" s="28"/>
      <c r="M83" s="29"/>
    </row>
    <row r="84" spans="1:13" ht="15.75" customHeight="1">
      <c r="A84" s="33">
        <v>30</v>
      </c>
      <c r="B84" s="21">
        <f>รายชื่อ!F84</f>
        <v>0</v>
      </c>
      <c r="C84" s="130"/>
      <c r="D84" s="135"/>
      <c r="E84" s="135"/>
      <c r="F84" s="135"/>
      <c r="G84" s="155"/>
      <c r="H84" s="154"/>
      <c r="K84" s="7"/>
      <c r="L84" s="7"/>
      <c r="M84" s="7"/>
    </row>
    <row r="85" spans="1:13" ht="15.75" customHeight="1">
      <c r="A85" s="33">
        <v>31</v>
      </c>
      <c r="B85" s="21">
        <f>รายชื่อ!F85</f>
        <v>0</v>
      </c>
      <c r="C85" s="130"/>
      <c r="D85" s="135"/>
      <c r="E85" s="135"/>
      <c r="F85" s="135"/>
      <c r="G85" s="155"/>
      <c r="H85" s="154"/>
      <c r="K85" s="7"/>
      <c r="L85" s="7"/>
      <c r="M85" s="7"/>
    </row>
    <row r="86" spans="1:13" ht="15.75" customHeight="1">
      <c r="A86" s="33">
        <v>32</v>
      </c>
      <c r="B86" s="21">
        <f>รายชื่อ!F86</f>
        <v>0</v>
      </c>
      <c r="C86" s="130"/>
      <c r="D86" s="135"/>
      <c r="E86" s="135"/>
      <c r="F86" s="135"/>
      <c r="G86" s="155"/>
      <c r="H86" s="154"/>
      <c r="K86" s="7"/>
      <c r="L86" s="7"/>
      <c r="M86" s="7"/>
    </row>
    <row r="87" spans="1:13" ht="15.75" customHeight="1">
      <c r="A87" s="33">
        <v>33</v>
      </c>
      <c r="B87" s="21">
        <f>รายชื่อ!F87</f>
        <v>0</v>
      </c>
      <c r="C87" s="130"/>
      <c r="D87" s="135"/>
      <c r="E87" s="135"/>
      <c r="F87" s="135"/>
      <c r="G87" s="155"/>
      <c r="H87" s="154"/>
      <c r="K87" s="7"/>
      <c r="L87" s="7"/>
      <c r="M87" s="7"/>
    </row>
    <row r="88" spans="1:13" ht="15.75" customHeight="1">
      <c r="A88" s="33">
        <v>34</v>
      </c>
      <c r="B88" s="21">
        <f>รายชื่อ!F88</f>
        <v>0</v>
      </c>
      <c r="C88" s="130"/>
      <c r="D88" s="135"/>
      <c r="E88" s="135"/>
      <c r="F88" s="135"/>
      <c r="G88" s="155"/>
      <c r="H88" s="154"/>
      <c r="K88" s="7"/>
      <c r="L88" s="7"/>
      <c r="M88" s="7"/>
    </row>
    <row r="89" spans="1:13" ht="15.75" customHeight="1">
      <c r="A89" s="33">
        <v>35</v>
      </c>
      <c r="B89" s="21">
        <f>รายชื่อ!F89</f>
        <v>0</v>
      </c>
      <c r="C89" s="130"/>
      <c r="D89" s="135"/>
      <c r="E89" s="135"/>
      <c r="F89" s="135"/>
      <c r="G89" s="155"/>
      <c r="H89" s="154"/>
      <c r="K89" s="7"/>
      <c r="L89" s="7"/>
      <c r="M89" s="7"/>
    </row>
    <row r="90" spans="1:13" ht="15.75" customHeight="1">
      <c r="A90" s="33">
        <v>36</v>
      </c>
      <c r="B90" s="21">
        <f>รายชื่อ!F90</f>
        <v>0</v>
      </c>
      <c r="C90" s="130"/>
      <c r="D90" s="135"/>
      <c r="E90" s="135"/>
      <c r="F90" s="135"/>
      <c r="G90" s="155"/>
      <c r="H90" s="154"/>
    </row>
    <row r="91" spans="1:13" ht="15.75" customHeight="1">
      <c r="A91" s="33">
        <v>37</v>
      </c>
      <c r="B91" s="21">
        <f>รายชื่อ!F91</f>
        <v>0</v>
      </c>
      <c r="C91" s="130"/>
      <c r="D91" s="135"/>
      <c r="E91" s="135"/>
      <c r="F91" s="135"/>
      <c r="G91" s="155"/>
      <c r="H91" s="154"/>
    </row>
    <row r="92" spans="1:13" ht="15.75" customHeight="1">
      <c r="A92" s="33">
        <v>38</v>
      </c>
      <c r="B92" s="21">
        <f>รายชื่อ!F92</f>
        <v>0</v>
      </c>
      <c r="C92" s="130"/>
      <c r="D92" s="135"/>
      <c r="E92" s="135"/>
      <c r="F92" s="135"/>
      <c r="G92" s="155"/>
      <c r="H92" s="154"/>
    </row>
    <row r="93" spans="1:13" ht="15.75" customHeight="1">
      <c r="A93" s="33">
        <v>39</v>
      </c>
      <c r="B93" s="21">
        <f>รายชื่อ!F93</f>
        <v>0</v>
      </c>
      <c r="C93" s="130"/>
      <c r="D93" s="135"/>
      <c r="E93" s="135"/>
      <c r="F93" s="135"/>
      <c r="G93" s="155"/>
      <c r="H93" s="154"/>
    </row>
    <row r="94" spans="1:13" ht="15.75" customHeight="1">
      <c r="A94" s="33">
        <v>40</v>
      </c>
      <c r="B94" s="21">
        <f>รายชื่อ!F94</f>
        <v>0</v>
      </c>
      <c r="C94" s="130"/>
      <c r="D94" s="135"/>
      <c r="E94" s="135"/>
      <c r="F94" s="135"/>
      <c r="G94" s="155"/>
      <c r="H94" s="154"/>
    </row>
    <row r="95" spans="1:13" ht="15.75" customHeight="1">
      <c r="A95" s="33">
        <v>41</v>
      </c>
      <c r="B95" s="21">
        <f>รายชื่อ!F95</f>
        <v>0</v>
      </c>
      <c r="C95" s="130"/>
      <c r="D95" s="135"/>
      <c r="E95" s="135"/>
      <c r="F95" s="135"/>
      <c r="G95" s="155"/>
      <c r="H95" s="154"/>
    </row>
    <row r="96" spans="1:13" ht="15.75" customHeight="1">
      <c r="A96" s="33">
        <v>42</v>
      </c>
      <c r="B96" s="21">
        <f>รายชื่อ!F96</f>
        <v>0</v>
      </c>
      <c r="C96" s="130"/>
      <c r="D96" s="135"/>
      <c r="E96" s="135"/>
      <c r="F96" s="135"/>
      <c r="G96" s="155"/>
      <c r="H96" s="154"/>
    </row>
    <row r="97" spans="1:14" ht="15.75" customHeight="1">
      <c r="A97" s="33">
        <v>43</v>
      </c>
      <c r="B97" s="21">
        <f>รายชื่อ!F97</f>
        <v>0</v>
      </c>
      <c r="C97" s="130"/>
      <c r="D97" s="135"/>
      <c r="E97" s="135"/>
      <c r="F97" s="135"/>
      <c r="G97" s="155"/>
      <c r="H97" s="154"/>
    </row>
    <row r="98" spans="1:14" ht="15.75" customHeight="1">
      <c r="A98" s="33">
        <v>44</v>
      </c>
      <c r="B98" s="21">
        <f>รายชื่อ!F98</f>
        <v>0</v>
      </c>
      <c r="C98" s="130"/>
      <c r="D98" s="135"/>
      <c r="E98" s="135"/>
      <c r="F98" s="135"/>
      <c r="G98" s="155"/>
      <c r="H98" s="154"/>
    </row>
    <row r="99" spans="1:14" ht="15.75" customHeight="1">
      <c r="A99" s="33">
        <v>45</v>
      </c>
      <c r="B99" s="21">
        <f>รายชื่อ!F99</f>
        <v>0</v>
      </c>
      <c r="C99" s="130"/>
      <c r="D99" s="135"/>
      <c r="E99" s="135"/>
      <c r="F99" s="135"/>
      <c r="G99" s="155"/>
      <c r="H99" s="154"/>
    </row>
    <row r="100" spans="1:14" ht="15.75" customHeight="1" thickBot="1">
      <c r="A100" s="34">
        <v>46</v>
      </c>
      <c r="B100" s="1">
        <f>รายชื่อ!F100</f>
        <v>0</v>
      </c>
      <c r="C100" s="109"/>
      <c r="D100" s="110"/>
      <c r="E100" s="110"/>
      <c r="F100" s="110"/>
      <c r="G100" s="138"/>
      <c r="H100" s="107"/>
    </row>
    <row r="101" spans="1:14" ht="15.75" customHeight="1" thickBot="1">
      <c r="A101" s="544" t="s">
        <v>196</v>
      </c>
      <c r="B101" s="544"/>
      <c r="C101" s="544"/>
      <c r="D101" s="544"/>
      <c r="E101" s="544"/>
      <c r="F101" s="544"/>
      <c r="G101" s="544"/>
      <c r="H101" s="544"/>
      <c r="I101" s="544"/>
      <c r="J101" s="544"/>
      <c r="K101" s="544"/>
      <c r="L101" s="544"/>
      <c r="M101" s="544"/>
      <c r="N101" s="553">
        <v>3</v>
      </c>
    </row>
    <row r="102" spans="1:14" ht="15.75" customHeight="1">
      <c r="A102" s="545" t="s">
        <v>0</v>
      </c>
      <c r="B102" s="548" t="s">
        <v>2</v>
      </c>
      <c r="C102" s="549" t="s">
        <v>195</v>
      </c>
      <c r="D102" s="550"/>
      <c r="E102" s="550"/>
      <c r="F102" s="550"/>
      <c r="G102" s="551"/>
      <c r="H102" s="552" t="s">
        <v>11</v>
      </c>
      <c r="N102" s="553"/>
    </row>
    <row r="103" spans="1:14" ht="15.75" customHeight="1">
      <c r="A103" s="546"/>
      <c r="B103" s="546"/>
      <c r="C103" s="573" t="s">
        <v>197</v>
      </c>
      <c r="D103" s="574" t="s">
        <v>198</v>
      </c>
      <c r="E103" s="574" t="s">
        <v>199</v>
      </c>
      <c r="F103" s="574" t="s">
        <v>200</v>
      </c>
      <c r="G103" s="575" t="s">
        <v>201</v>
      </c>
      <c r="H103" s="546"/>
      <c r="N103" s="553"/>
    </row>
    <row r="104" spans="1:14" ht="15.75" customHeight="1" thickBot="1">
      <c r="A104" s="547"/>
      <c r="B104" s="547"/>
      <c r="C104" s="576"/>
      <c r="D104" s="577"/>
      <c r="E104" s="577"/>
      <c r="F104" s="577"/>
      <c r="G104" s="578"/>
      <c r="H104" s="547"/>
      <c r="N104" s="553"/>
    </row>
    <row r="105" spans="1:14" ht="15.75" customHeight="1" thickBot="1">
      <c r="A105" s="19">
        <v>1</v>
      </c>
      <c r="B105" s="20">
        <f>รายชื่อ!F105</f>
        <v>0</v>
      </c>
      <c r="C105" s="101"/>
      <c r="D105" s="102"/>
      <c r="E105" s="102"/>
      <c r="F105" s="102"/>
      <c r="G105" s="153"/>
      <c r="H105" s="154"/>
      <c r="J105" s="540" t="s">
        <v>195</v>
      </c>
      <c r="K105" s="540"/>
      <c r="L105" s="540"/>
      <c r="M105" s="540"/>
      <c r="N105" s="553"/>
    </row>
    <row r="106" spans="1:14" ht="15.75" customHeight="1" thickBot="1">
      <c r="A106" s="33">
        <v>2</v>
      </c>
      <c r="B106" s="21">
        <f>รายชื่อ!F106</f>
        <v>0</v>
      </c>
      <c r="C106" s="101"/>
      <c r="D106" s="102"/>
      <c r="E106" s="102"/>
      <c r="F106" s="102"/>
      <c r="G106" s="153"/>
      <c r="H106" s="154"/>
      <c r="J106" s="17" t="s">
        <v>202</v>
      </c>
      <c r="K106" s="541" t="s">
        <v>2038</v>
      </c>
      <c r="L106" s="542"/>
      <c r="M106" s="543"/>
    </row>
    <row r="107" spans="1:14" ht="15.75" customHeight="1">
      <c r="A107" s="33">
        <v>3</v>
      </c>
      <c r="B107" s="21">
        <f>รายชื่อ!F107</f>
        <v>0</v>
      </c>
      <c r="C107" s="130"/>
      <c r="D107" s="135"/>
      <c r="E107" s="135"/>
      <c r="F107" s="135"/>
      <c r="G107" s="155"/>
      <c r="H107" s="154"/>
      <c r="J107" s="537">
        <v>1</v>
      </c>
      <c r="K107" s="525" t="s">
        <v>211</v>
      </c>
      <c r="L107" s="526"/>
      <c r="M107" s="527"/>
    </row>
    <row r="108" spans="1:14" ht="15.75" customHeight="1">
      <c r="A108" s="33">
        <v>4</v>
      </c>
      <c r="B108" s="21">
        <f>รายชื่อ!F108</f>
        <v>0</v>
      </c>
      <c r="C108" s="130"/>
      <c r="D108" s="135"/>
      <c r="E108" s="135"/>
      <c r="F108" s="135"/>
      <c r="G108" s="155"/>
      <c r="H108" s="154"/>
      <c r="J108" s="538"/>
      <c r="K108" s="528" t="s">
        <v>203</v>
      </c>
      <c r="L108" s="529"/>
      <c r="M108" s="530"/>
    </row>
    <row r="109" spans="1:14" ht="15.75" customHeight="1">
      <c r="A109" s="33">
        <v>5</v>
      </c>
      <c r="B109" s="21">
        <f>รายชื่อ!F109</f>
        <v>0</v>
      </c>
      <c r="C109" s="130"/>
      <c r="D109" s="135"/>
      <c r="E109" s="135"/>
      <c r="F109" s="135"/>
      <c r="G109" s="155"/>
      <c r="H109" s="154"/>
      <c r="J109" s="538"/>
      <c r="K109" s="531" t="s">
        <v>204</v>
      </c>
      <c r="L109" s="532"/>
      <c r="M109" s="533"/>
    </row>
    <row r="110" spans="1:14" ht="15.75" customHeight="1">
      <c r="A110" s="33">
        <v>6</v>
      </c>
      <c r="B110" s="21">
        <f>รายชื่อ!F110</f>
        <v>0</v>
      </c>
      <c r="C110" s="130"/>
      <c r="D110" s="135"/>
      <c r="E110" s="135"/>
      <c r="F110" s="135"/>
      <c r="G110" s="155"/>
      <c r="H110" s="154"/>
      <c r="J110" s="538"/>
      <c r="K110" s="531" t="s">
        <v>205</v>
      </c>
      <c r="L110" s="532"/>
      <c r="M110" s="533"/>
    </row>
    <row r="111" spans="1:14" ht="15.75" customHeight="1">
      <c r="A111" s="33">
        <v>7</v>
      </c>
      <c r="B111" s="21">
        <f>รายชื่อ!F111</f>
        <v>0</v>
      </c>
      <c r="C111" s="130"/>
      <c r="D111" s="135"/>
      <c r="E111" s="135"/>
      <c r="F111" s="135"/>
      <c r="G111" s="155"/>
      <c r="H111" s="154"/>
      <c r="J111" s="538"/>
      <c r="K111" s="528" t="s">
        <v>206</v>
      </c>
      <c r="L111" s="529"/>
      <c r="M111" s="530"/>
    </row>
    <row r="112" spans="1:14" ht="15.75" customHeight="1" thickBot="1">
      <c r="A112" s="33">
        <v>8</v>
      </c>
      <c r="B112" s="21">
        <f>รายชื่อ!F112</f>
        <v>0</v>
      </c>
      <c r="C112" s="130"/>
      <c r="D112" s="135"/>
      <c r="E112" s="135"/>
      <c r="F112" s="135"/>
      <c r="G112" s="155"/>
      <c r="H112" s="154"/>
      <c r="J112" s="539"/>
      <c r="K112" s="534" t="s">
        <v>207</v>
      </c>
      <c r="L112" s="535"/>
      <c r="M112" s="536"/>
    </row>
    <row r="113" spans="1:13" ht="15.75" customHeight="1">
      <c r="A113" s="33">
        <v>9</v>
      </c>
      <c r="B113" s="21">
        <f>รายชื่อ!F113</f>
        <v>0</v>
      </c>
      <c r="C113" s="130"/>
      <c r="D113" s="135"/>
      <c r="E113" s="135"/>
      <c r="F113" s="135"/>
      <c r="G113" s="155"/>
      <c r="H113" s="154"/>
      <c r="J113" s="537">
        <v>2</v>
      </c>
      <c r="K113" s="525" t="s">
        <v>212</v>
      </c>
      <c r="L113" s="526"/>
      <c r="M113" s="527"/>
    </row>
    <row r="114" spans="1:13" ht="15.75" customHeight="1">
      <c r="A114" s="33">
        <v>10</v>
      </c>
      <c r="B114" s="21">
        <f>รายชื่อ!F114</f>
        <v>0</v>
      </c>
      <c r="C114" s="130"/>
      <c r="D114" s="135"/>
      <c r="E114" s="135"/>
      <c r="F114" s="135"/>
      <c r="G114" s="155"/>
      <c r="H114" s="154"/>
      <c r="J114" s="538"/>
      <c r="K114" s="528" t="s">
        <v>208</v>
      </c>
      <c r="L114" s="529"/>
      <c r="M114" s="530"/>
    </row>
    <row r="115" spans="1:13" ht="15.75" customHeight="1">
      <c r="A115" s="33">
        <v>11</v>
      </c>
      <c r="B115" s="21">
        <f>รายชื่อ!F115</f>
        <v>0</v>
      </c>
      <c r="C115" s="130"/>
      <c r="D115" s="135"/>
      <c r="E115" s="135"/>
      <c r="F115" s="135"/>
      <c r="G115" s="155"/>
      <c r="H115" s="154"/>
      <c r="J115" s="538"/>
      <c r="K115" s="531" t="s">
        <v>209</v>
      </c>
      <c r="L115" s="532"/>
      <c r="M115" s="533"/>
    </row>
    <row r="116" spans="1:13" ht="15.75" customHeight="1" thickBot="1">
      <c r="A116" s="33">
        <v>12</v>
      </c>
      <c r="B116" s="21">
        <f>รายชื่อ!F116</f>
        <v>0</v>
      </c>
      <c r="C116" s="130"/>
      <c r="D116" s="135"/>
      <c r="E116" s="135"/>
      <c r="F116" s="135"/>
      <c r="G116" s="155"/>
      <c r="H116" s="154"/>
      <c r="J116" s="539"/>
      <c r="K116" s="534" t="s">
        <v>210</v>
      </c>
      <c r="L116" s="535"/>
      <c r="M116" s="536"/>
    </row>
    <row r="117" spans="1:13" ht="15.75" customHeight="1">
      <c r="A117" s="33">
        <v>13</v>
      </c>
      <c r="B117" s="21">
        <f>รายชื่อ!F117</f>
        <v>0</v>
      </c>
      <c r="C117" s="130"/>
      <c r="D117" s="135"/>
      <c r="E117" s="135"/>
      <c r="F117" s="135"/>
      <c r="G117" s="155"/>
      <c r="H117" s="154"/>
      <c r="J117" s="522">
        <v>3</v>
      </c>
      <c r="K117" s="525" t="s">
        <v>213</v>
      </c>
      <c r="L117" s="526"/>
      <c r="M117" s="527"/>
    </row>
    <row r="118" spans="1:13" ht="15.75" customHeight="1">
      <c r="A118" s="33">
        <v>14</v>
      </c>
      <c r="B118" s="21">
        <f>รายชื่อ!F118</f>
        <v>0</v>
      </c>
      <c r="C118" s="130"/>
      <c r="D118" s="135"/>
      <c r="E118" s="135"/>
      <c r="F118" s="135"/>
      <c r="G118" s="155"/>
      <c r="H118" s="154"/>
      <c r="J118" s="523"/>
      <c r="K118" s="528" t="s">
        <v>214</v>
      </c>
      <c r="L118" s="529"/>
      <c r="M118" s="530"/>
    </row>
    <row r="119" spans="1:13" ht="15.75" customHeight="1">
      <c r="A119" s="33">
        <v>15</v>
      </c>
      <c r="B119" s="21">
        <f>รายชื่อ!F119</f>
        <v>0</v>
      </c>
      <c r="C119" s="130"/>
      <c r="D119" s="135"/>
      <c r="E119" s="135"/>
      <c r="F119" s="135"/>
      <c r="G119" s="155"/>
      <c r="H119" s="154"/>
      <c r="J119" s="523"/>
      <c r="K119" s="531" t="s">
        <v>215</v>
      </c>
      <c r="L119" s="532"/>
      <c r="M119" s="533"/>
    </row>
    <row r="120" spans="1:13" ht="15.75" customHeight="1">
      <c r="A120" s="33">
        <v>16</v>
      </c>
      <c r="B120" s="21">
        <f>รายชื่อ!F120</f>
        <v>0</v>
      </c>
      <c r="C120" s="130"/>
      <c r="D120" s="135"/>
      <c r="E120" s="135"/>
      <c r="F120" s="135"/>
      <c r="G120" s="155"/>
      <c r="H120" s="154"/>
      <c r="J120" s="523"/>
      <c r="K120" s="528" t="s">
        <v>216</v>
      </c>
      <c r="L120" s="529"/>
      <c r="M120" s="530"/>
    </row>
    <row r="121" spans="1:13" ht="15.75" customHeight="1">
      <c r="A121" s="33">
        <v>17</v>
      </c>
      <c r="B121" s="21">
        <f>รายชื่อ!F121</f>
        <v>0</v>
      </c>
      <c r="C121" s="130"/>
      <c r="D121" s="135"/>
      <c r="E121" s="135"/>
      <c r="F121" s="135"/>
      <c r="G121" s="155"/>
      <c r="H121" s="154"/>
      <c r="J121" s="523"/>
      <c r="K121" s="531" t="s">
        <v>217</v>
      </c>
      <c r="L121" s="532"/>
      <c r="M121" s="533"/>
    </row>
    <row r="122" spans="1:13" ht="15.75" customHeight="1" thickBot="1">
      <c r="A122" s="33">
        <v>18</v>
      </c>
      <c r="B122" s="21">
        <f>รายชื่อ!F122</f>
        <v>0</v>
      </c>
      <c r="C122" s="130"/>
      <c r="D122" s="135"/>
      <c r="E122" s="135"/>
      <c r="F122" s="135"/>
      <c r="G122" s="155"/>
      <c r="H122" s="154"/>
      <c r="J122" s="524"/>
      <c r="K122" s="534" t="s">
        <v>218</v>
      </c>
      <c r="L122" s="535"/>
      <c r="M122" s="536"/>
    </row>
    <row r="123" spans="1:13" ht="15.75" customHeight="1">
      <c r="A123" s="33">
        <v>19</v>
      </c>
      <c r="B123" s="21">
        <f>รายชื่อ!F123</f>
        <v>0</v>
      </c>
      <c r="C123" s="130"/>
      <c r="D123" s="135"/>
      <c r="E123" s="135"/>
      <c r="F123" s="135"/>
      <c r="G123" s="155"/>
      <c r="H123" s="154"/>
      <c r="J123" s="522">
        <v>4</v>
      </c>
      <c r="K123" s="525" t="s">
        <v>219</v>
      </c>
      <c r="L123" s="526"/>
      <c r="M123" s="527"/>
    </row>
    <row r="124" spans="1:13" ht="15.75" customHeight="1">
      <c r="A124" s="33">
        <v>20</v>
      </c>
      <c r="B124" s="21">
        <f>รายชื่อ!F124</f>
        <v>0</v>
      </c>
      <c r="C124" s="130"/>
      <c r="D124" s="135"/>
      <c r="E124" s="135"/>
      <c r="F124" s="135"/>
      <c r="G124" s="155"/>
      <c r="H124" s="154"/>
      <c r="J124" s="523"/>
      <c r="K124" s="528" t="s">
        <v>220</v>
      </c>
      <c r="L124" s="529"/>
      <c r="M124" s="530"/>
    </row>
    <row r="125" spans="1:13" ht="15.75" customHeight="1">
      <c r="A125" s="33">
        <v>21</v>
      </c>
      <c r="B125" s="21">
        <f>รายชื่อ!F125</f>
        <v>0</v>
      </c>
      <c r="C125" s="130"/>
      <c r="D125" s="135"/>
      <c r="E125" s="135"/>
      <c r="F125" s="135"/>
      <c r="G125" s="155"/>
      <c r="H125" s="154"/>
      <c r="J125" s="523"/>
      <c r="K125" s="531" t="s">
        <v>221</v>
      </c>
      <c r="L125" s="532"/>
      <c r="M125" s="533"/>
    </row>
    <row r="126" spans="1:13" ht="15.75" customHeight="1">
      <c r="A126" s="33">
        <v>22</v>
      </c>
      <c r="B126" s="21">
        <f>รายชื่อ!F126</f>
        <v>0</v>
      </c>
      <c r="C126" s="130"/>
      <c r="D126" s="135"/>
      <c r="E126" s="135"/>
      <c r="F126" s="135"/>
      <c r="G126" s="155"/>
      <c r="H126" s="154"/>
      <c r="J126" s="523"/>
      <c r="K126" s="528" t="s">
        <v>222</v>
      </c>
      <c r="L126" s="529"/>
      <c r="M126" s="530"/>
    </row>
    <row r="127" spans="1:13" ht="15.75" customHeight="1">
      <c r="A127" s="33">
        <v>23</v>
      </c>
      <c r="B127" s="21">
        <f>รายชื่อ!F127</f>
        <v>0</v>
      </c>
      <c r="C127" s="130"/>
      <c r="D127" s="135"/>
      <c r="E127" s="135"/>
      <c r="F127" s="135"/>
      <c r="G127" s="155"/>
      <c r="H127" s="154"/>
      <c r="J127" s="523"/>
      <c r="K127" s="531" t="s">
        <v>223</v>
      </c>
      <c r="L127" s="532"/>
      <c r="M127" s="533"/>
    </row>
    <row r="128" spans="1:13" ht="15.75" customHeight="1" thickBot="1">
      <c r="A128" s="33">
        <v>24</v>
      </c>
      <c r="B128" s="21">
        <f>รายชื่อ!F128</f>
        <v>0</v>
      </c>
      <c r="C128" s="130"/>
      <c r="D128" s="135"/>
      <c r="E128" s="135"/>
      <c r="F128" s="135"/>
      <c r="G128" s="155"/>
      <c r="H128" s="154"/>
      <c r="J128" s="524"/>
      <c r="K128" s="534" t="s">
        <v>224</v>
      </c>
      <c r="L128" s="535"/>
      <c r="M128" s="536"/>
    </row>
    <row r="129" spans="1:13" ht="15.75" customHeight="1">
      <c r="A129" s="33">
        <v>25</v>
      </c>
      <c r="B129" s="21">
        <f>รายชื่อ!F129</f>
        <v>0</v>
      </c>
      <c r="C129" s="130"/>
      <c r="D129" s="135"/>
      <c r="E129" s="135"/>
      <c r="F129" s="135"/>
      <c r="G129" s="155"/>
      <c r="H129" s="154"/>
      <c r="J129" s="522">
        <v>5</v>
      </c>
      <c r="K129" s="525" t="s">
        <v>225</v>
      </c>
      <c r="L129" s="526"/>
      <c r="M129" s="527"/>
    </row>
    <row r="130" spans="1:13" ht="15.75" customHeight="1">
      <c r="A130" s="33">
        <v>26</v>
      </c>
      <c r="B130" s="21">
        <f>รายชื่อ!F130</f>
        <v>0</v>
      </c>
      <c r="C130" s="130"/>
      <c r="D130" s="135"/>
      <c r="E130" s="135"/>
      <c r="F130" s="135"/>
      <c r="G130" s="155"/>
      <c r="H130" s="154"/>
      <c r="J130" s="523"/>
      <c r="K130" s="22" t="s">
        <v>226</v>
      </c>
      <c r="L130" s="23"/>
      <c r="M130" s="24"/>
    </row>
    <row r="131" spans="1:13" ht="15.75" customHeight="1">
      <c r="A131" s="33">
        <v>27</v>
      </c>
      <c r="B131" s="21">
        <f>รายชื่อ!F131</f>
        <v>0</v>
      </c>
      <c r="C131" s="130"/>
      <c r="D131" s="135"/>
      <c r="E131" s="135"/>
      <c r="F131" s="135"/>
      <c r="G131" s="155"/>
      <c r="H131" s="154"/>
      <c r="J131" s="523"/>
      <c r="K131" s="22" t="s">
        <v>227</v>
      </c>
      <c r="L131" s="25"/>
      <c r="M131" s="26"/>
    </row>
    <row r="132" spans="1:13" ht="15.75" customHeight="1">
      <c r="A132" s="33">
        <v>28</v>
      </c>
      <c r="B132" s="21">
        <f>รายชื่อ!F132</f>
        <v>0</v>
      </c>
      <c r="C132" s="130"/>
      <c r="D132" s="135"/>
      <c r="E132" s="135"/>
      <c r="F132" s="135"/>
      <c r="G132" s="155"/>
      <c r="H132" s="154"/>
      <c r="J132" s="523"/>
      <c r="K132" s="22" t="s">
        <v>228</v>
      </c>
      <c r="L132" s="25"/>
      <c r="M132" s="26"/>
    </row>
    <row r="133" spans="1:13" ht="15.75" customHeight="1" thickBot="1">
      <c r="A133" s="33">
        <v>29</v>
      </c>
      <c r="B133" s="21">
        <f>รายชื่อ!F133</f>
        <v>0</v>
      </c>
      <c r="C133" s="130"/>
      <c r="D133" s="135"/>
      <c r="E133" s="135"/>
      <c r="F133" s="135"/>
      <c r="G133" s="155"/>
      <c r="H133" s="154"/>
      <c r="J133" s="524"/>
      <c r="K133" s="27" t="s">
        <v>229</v>
      </c>
      <c r="L133" s="28"/>
      <c r="M133" s="29"/>
    </row>
    <row r="134" spans="1:13" ht="15.75" customHeight="1">
      <c r="A134" s="33">
        <v>30</v>
      </c>
      <c r="B134" s="21">
        <f>รายชื่อ!F134</f>
        <v>0</v>
      </c>
      <c r="C134" s="130"/>
      <c r="D134" s="135"/>
      <c r="E134" s="135"/>
      <c r="F134" s="135"/>
      <c r="G134" s="155"/>
      <c r="H134" s="154"/>
      <c r="K134" s="7"/>
      <c r="L134" s="7"/>
      <c r="M134" s="7"/>
    </row>
    <row r="135" spans="1:13" ht="15.75" customHeight="1">
      <c r="A135" s="33">
        <v>31</v>
      </c>
      <c r="B135" s="21">
        <f>รายชื่อ!F135</f>
        <v>0</v>
      </c>
      <c r="C135" s="130"/>
      <c r="D135" s="135"/>
      <c r="E135" s="135"/>
      <c r="F135" s="135"/>
      <c r="G135" s="155"/>
      <c r="H135" s="154"/>
      <c r="K135" s="7"/>
      <c r="L135" s="7"/>
      <c r="M135" s="7"/>
    </row>
    <row r="136" spans="1:13" ht="15.75" customHeight="1">
      <c r="A136" s="33">
        <v>32</v>
      </c>
      <c r="B136" s="21">
        <f>รายชื่อ!F136</f>
        <v>0</v>
      </c>
      <c r="C136" s="130"/>
      <c r="D136" s="135"/>
      <c r="E136" s="135"/>
      <c r="F136" s="135"/>
      <c r="G136" s="155"/>
      <c r="H136" s="154"/>
      <c r="K136" s="7"/>
      <c r="L136" s="7"/>
      <c r="M136" s="7"/>
    </row>
    <row r="137" spans="1:13" ht="15.75" customHeight="1">
      <c r="A137" s="33">
        <v>33</v>
      </c>
      <c r="B137" s="21">
        <f>รายชื่อ!F137</f>
        <v>0</v>
      </c>
      <c r="C137" s="130"/>
      <c r="D137" s="135"/>
      <c r="E137" s="135"/>
      <c r="F137" s="135"/>
      <c r="G137" s="155"/>
      <c r="H137" s="154"/>
      <c r="K137" s="7"/>
      <c r="L137" s="7"/>
      <c r="M137" s="7"/>
    </row>
    <row r="138" spans="1:13" ht="15.75" customHeight="1">
      <c r="A138" s="33">
        <v>34</v>
      </c>
      <c r="B138" s="21">
        <f>รายชื่อ!F138</f>
        <v>0</v>
      </c>
      <c r="C138" s="130"/>
      <c r="D138" s="135"/>
      <c r="E138" s="135"/>
      <c r="F138" s="135"/>
      <c r="G138" s="155"/>
      <c r="H138" s="154"/>
      <c r="K138" s="7"/>
      <c r="L138" s="7"/>
      <c r="M138" s="7"/>
    </row>
    <row r="139" spans="1:13" ht="15.75" customHeight="1">
      <c r="A139" s="33">
        <v>35</v>
      </c>
      <c r="B139" s="21">
        <f>รายชื่อ!F139</f>
        <v>0</v>
      </c>
      <c r="C139" s="130"/>
      <c r="D139" s="135"/>
      <c r="E139" s="135"/>
      <c r="F139" s="135"/>
      <c r="G139" s="155"/>
      <c r="H139" s="154"/>
      <c r="K139" s="7"/>
      <c r="L139" s="7"/>
      <c r="M139" s="7"/>
    </row>
    <row r="140" spans="1:13" ht="15.75" customHeight="1">
      <c r="A140" s="33">
        <v>36</v>
      </c>
      <c r="B140" s="21">
        <f>รายชื่อ!F140</f>
        <v>0</v>
      </c>
      <c r="C140" s="130"/>
      <c r="D140" s="135"/>
      <c r="E140" s="135"/>
      <c r="F140" s="135"/>
      <c r="G140" s="155"/>
      <c r="H140" s="154"/>
    </row>
    <row r="141" spans="1:13" ht="15.75" customHeight="1">
      <c r="A141" s="33">
        <v>37</v>
      </c>
      <c r="B141" s="21">
        <f>รายชื่อ!F141</f>
        <v>0</v>
      </c>
      <c r="C141" s="130"/>
      <c r="D141" s="135"/>
      <c r="E141" s="135"/>
      <c r="F141" s="135"/>
      <c r="G141" s="155"/>
      <c r="H141" s="154"/>
    </row>
    <row r="142" spans="1:13" ht="15.75" customHeight="1">
      <c r="A142" s="33">
        <v>38</v>
      </c>
      <c r="B142" s="21">
        <f>รายชื่อ!F142</f>
        <v>0</v>
      </c>
      <c r="C142" s="130"/>
      <c r="D142" s="135"/>
      <c r="E142" s="135"/>
      <c r="F142" s="135"/>
      <c r="G142" s="155"/>
      <c r="H142" s="154"/>
    </row>
    <row r="143" spans="1:13" ht="15.75" customHeight="1">
      <c r="A143" s="33">
        <v>39</v>
      </c>
      <c r="B143" s="21">
        <f>รายชื่อ!F143</f>
        <v>0</v>
      </c>
      <c r="C143" s="130"/>
      <c r="D143" s="135"/>
      <c r="E143" s="135"/>
      <c r="F143" s="135"/>
      <c r="G143" s="155"/>
      <c r="H143" s="154"/>
    </row>
    <row r="144" spans="1:13" ht="15.75" customHeight="1">
      <c r="A144" s="33">
        <v>40</v>
      </c>
      <c r="B144" s="21">
        <f>รายชื่อ!F144</f>
        <v>0</v>
      </c>
      <c r="C144" s="130"/>
      <c r="D144" s="135"/>
      <c r="E144" s="135"/>
      <c r="F144" s="135"/>
      <c r="G144" s="155"/>
      <c r="H144" s="154"/>
    </row>
    <row r="145" spans="1:14" ht="15.75" customHeight="1">
      <c r="A145" s="33">
        <v>41</v>
      </c>
      <c r="B145" s="21">
        <f>รายชื่อ!F145</f>
        <v>0</v>
      </c>
      <c r="C145" s="130"/>
      <c r="D145" s="135"/>
      <c r="E145" s="135"/>
      <c r="F145" s="135"/>
      <c r="G145" s="155"/>
      <c r="H145" s="154"/>
    </row>
    <row r="146" spans="1:14" ht="15.75" customHeight="1">
      <c r="A146" s="33">
        <v>42</v>
      </c>
      <c r="B146" s="21">
        <f>รายชื่อ!F146</f>
        <v>0</v>
      </c>
      <c r="C146" s="130"/>
      <c r="D146" s="135"/>
      <c r="E146" s="135"/>
      <c r="F146" s="135"/>
      <c r="G146" s="155"/>
      <c r="H146" s="154"/>
    </row>
    <row r="147" spans="1:14" ht="15.75" customHeight="1">
      <c r="A147" s="33">
        <v>43</v>
      </c>
      <c r="B147" s="21">
        <f>รายชื่อ!F147</f>
        <v>0</v>
      </c>
      <c r="C147" s="130"/>
      <c r="D147" s="135"/>
      <c r="E147" s="135"/>
      <c r="F147" s="135"/>
      <c r="G147" s="155"/>
      <c r="H147" s="154"/>
    </row>
    <row r="148" spans="1:14" ht="15.75" customHeight="1">
      <c r="A148" s="33">
        <v>44</v>
      </c>
      <c r="B148" s="21">
        <f>รายชื่อ!F148</f>
        <v>0</v>
      </c>
      <c r="C148" s="130"/>
      <c r="D148" s="135"/>
      <c r="E148" s="135"/>
      <c r="F148" s="135"/>
      <c r="G148" s="155"/>
      <c r="H148" s="154"/>
    </row>
    <row r="149" spans="1:14" ht="15.75" customHeight="1">
      <c r="A149" s="33">
        <v>45</v>
      </c>
      <c r="B149" s="21">
        <f>รายชื่อ!F149</f>
        <v>0</v>
      </c>
      <c r="C149" s="130"/>
      <c r="D149" s="135"/>
      <c r="E149" s="135"/>
      <c r="F149" s="135"/>
      <c r="G149" s="155"/>
      <c r="H149" s="154"/>
    </row>
    <row r="150" spans="1:14" ht="15.75" customHeight="1" thickBot="1">
      <c r="A150" s="34">
        <v>46</v>
      </c>
      <c r="B150" s="1">
        <f>รายชื่อ!F150</f>
        <v>0</v>
      </c>
      <c r="C150" s="109"/>
      <c r="D150" s="110"/>
      <c r="E150" s="110"/>
      <c r="F150" s="110"/>
      <c r="G150" s="138"/>
      <c r="H150" s="107"/>
    </row>
    <row r="151" spans="1:14" ht="15.75" customHeight="1" thickBot="1">
      <c r="A151" s="544" t="s">
        <v>196</v>
      </c>
      <c r="B151" s="544"/>
      <c r="C151" s="544"/>
      <c r="D151" s="544"/>
      <c r="E151" s="544"/>
      <c r="F151" s="544"/>
      <c r="G151" s="544"/>
      <c r="H151" s="544"/>
      <c r="I151" s="544"/>
      <c r="J151" s="544"/>
      <c r="K151" s="544"/>
      <c r="L151" s="544"/>
      <c r="M151" s="544"/>
      <c r="N151" s="553">
        <v>4</v>
      </c>
    </row>
    <row r="152" spans="1:14" ht="15.75" customHeight="1">
      <c r="A152" s="545" t="s">
        <v>0</v>
      </c>
      <c r="B152" s="548" t="s">
        <v>2</v>
      </c>
      <c r="C152" s="549" t="s">
        <v>195</v>
      </c>
      <c r="D152" s="550"/>
      <c r="E152" s="550"/>
      <c r="F152" s="550"/>
      <c r="G152" s="551"/>
      <c r="H152" s="552" t="s">
        <v>11</v>
      </c>
      <c r="N152" s="553"/>
    </row>
    <row r="153" spans="1:14" ht="15.75" customHeight="1">
      <c r="A153" s="546"/>
      <c r="B153" s="546"/>
      <c r="C153" s="573" t="s">
        <v>197</v>
      </c>
      <c r="D153" s="574" t="s">
        <v>198</v>
      </c>
      <c r="E153" s="574" t="s">
        <v>199</v>
      </c>
      <c r="F153" s="574" t="s">
        <v>200</v>
      </c>
      <c r="G153" s="575" t="s">
        <v>201</v>
      </c>
      <c r="H153" s="546"/>
      <c r="N153" s="553"/>
    </row>
    <row r="154" spans="1:14" ht="15.75" customHeight="1" thickBot="1">
      <c r="A154" s="547"/>
      <c r="B154" s="547"/>
      <c r="C154" s="576"/>
      <c r="D154" s="577"/>
      <c r="E154" s="577"/>
      <c r="F154" s="577"/>
      <c r="G154" s="578"/>
      <c r="H154" s="547"/>
      <c r="N154" s="553"/>
    </row>
    <row r="155" spans="1:14" ht="15.75" customHeight="1" thickBot="1">
      <c r="A155" s="19">
        <v>1</v>
      </c>
      <c r="B155" s="20">
        <f>รายชื่อ!F155</f>
        <v>0</v>
      </c>
      <c r="C155" s="101"/>
      <c r="D155" s="102"/>
      <c r="E155" s="102"/>
      <c r="F155" s="102"/>
      <c r="G155" s="153"/>
      <c r="H155" s="154"/>
      <c r="J155" s="540" t="s">
        <v>195</v>
      </c>
      <c r="K155" s="540"/>
      <c r="L155" s="540"/>
      <c r="M155" s="540"/>
      <c r="N155" s="553"/>
    </row>
    <row r="156" spans="1:14" ht="15.75" customHeight="1" thickBot="1">
      <c r="A156" s="33">
        <v>2</v>
      </c>
      <c r="B156" s="21">
        <f>รายชื่อ!F156</f>
        <v>0</v>
      </c>
      <c r="C156" s="101"/>
      <c r="D156" s="102"/>
      <c r="E156" s="102"/>
      <c r="F156" s="102"/>
      <c r="G156" s="153"/>
      <c r="H156" s="154"/>
      <c r="J156" s="17" t="s">
        <v>202</v>
      </c>
      <c r="K156" s="541" t="s">
        <v>2038</v>
      </c>
      <c r="L156" s="542"/>
      <c r="M156" s="543"/>
    </row>
    <row r="157" spans="1:14" ht="15.75" customHeight="1">
      <c r="A157" s="33">
        <v>3</v>
      </c>
      <c r="B157" s="21">
        <f>รายชื่อ!F157</f>
        <v>0</v>
      </c>
      <c r="C157" s="130"/>
      <c r="D157" s="135"/>
      <c r="E157" s="135"/>
      <c r="F157" s="135"/>
      <c r="G157" s="155"/>
      <c r="H157" s="154"/>
      <c r="J157" s="537">
        <v>1</v>
      </c>
      <c r="K157" s="525" t="s">
        <v>211</v>
      </c>
      <c r="L157" s="526"/>
      <c r="M157" s="527"/>
    </row>
    <row r="158" spans="1:14" ht="15.75" customHeight="1">
      <c r="A158" s="33">
        <v>4</v>
      </c>
      <c r="B158" s="21">
        <f>รายชื่อ!F158</f>
        <v>0</v>
      </c>
      <c r="C158" s="130"/>
      <c r="D158" s="135"/>
      <c r="E158" s="135"/>
      <c r="F158" s="135"/>
      <c r="G158" s="155"/>
      <c r="H158" s="154"/>
      <c r="J158" s="538"/>
      <c r="K158" s="528" t="s">
        <v>203</v>
      </c>
      <c r="L158" s="529"/>
      <c r="M158" s="530"/>
    </row>
    <row r="159" spans="1:14" ht="15.75" customHeight="1">
      <c r="A159" s="33">
        <v>5</v>
      </c>
      <c r="B159" s="21">
        <f>รายชื่อ!F159</f>
        <v>0</v>
      </c>
      <c r="C159" s="130"/>
      <c r="D159" s="135"/>
      <c r="E159" s="135"/>
      <c r="F159" s="135"/>
      <c r="G159" s="155"/>
      <c r="H159" s="154"/>
      <c r="J159" s="538"/>
      <c r="K159" s="531" t="s">
        <v>204</v>
      </c>
      <c r="L159" s="532"/>
      <c r="M159" s="533"/>
    </row>
    <row r="160" spans="1:14" ht="15.75" customHeight="1">
      <c r="A160" s="33">
        <v>6</v>
      </c>
      <c r="B160" s="21">
        <f>รายชื่อ!F160</f>
        <v>0</v>
      </c>
      <c r="C160" s="130"/>
      <c r="D160" s="135"/>
      <c r="E160" s="135"/>
      <c r="F160" s="135"/>
      <c r="G160" s="155"/>
      <c r="H160" s="154"/>
      <c r="J160" s="538"/>
      <c r="K160" s="531" t="s">
        <v>205</v>
      </c>
      <c r="L160" s="532"/>
      <c r="M160" s="533"/>
    </row>
    <row r="161" spans="1:13" ht="15.75" customHeight="1">
      <c r="A161" s="33">
        <v>7</v>
      </c>
      <c r="B161" s="21">
        <f>รายชื่อ!F161</f>
        <v>0</v>
      </c>
      <c r="C161" s="130"/>
      <c r="D161" s="135"/>
      <c r="E161" s="135"/>
      <c r="F161" s="135"/>
      <c r="G161" s="155"/>
      <c r="H161" s="154"/>
      <c r="J161" s="538"/>
      <c r="K161" s="528" t="s">
        <v>206</v>
      </c>
      <c r="L161" s="529"/>
      <c r="M161" s="530"/>
    </row>
    <row r="162" spans="1:13" ht="15.75" customHeight="1" thickBot="1">
      <c r="A162" s="33">
        <v>8</v>
      </c>
      <c r="B162" s="21">
        <f>รายชื่อ!F162</f>
        <v>0</v>
      </c>
      <c r="C162" s="130"/>
      <c r="D162" s="135"/>
      <c r="E162" s="135"/>
      <c r="F162" s="135"/>
      <c r="G162" s="155"/>
      <c r="H162" s="154"/>
      <c r="J162" s="539"/>
      <c r="K162" s="534" t="s">
        <v>207</v>
      </c>
      <c r="L162" s="535"/>
      <c r="M162" s="536"/>
    </row>
    <row r="163" spans="1:13" ht="15.75" customHeight="1">
      <c r="A163" s="33">
        <v>9</v>
      </c>
      <c r="B163" s="21">
        <f>รายชื่อ!F163</f>
        <v>0</v>
      </c>
      <c r="C163" s="130"/>
      <c r="D163" s="135"/>
      <c r="E163" s="135"/>
      <c r="F163" s="135"/>
      <c r="G163" s="155"/>
      <c r="H163" s="154"/>
      <c r="J163" s="537">
        <v>2</v>
      </c>
      <c r="K163" s="525" t="s">
        <v>212</v>
      </c>
      <c r="L163" s="526"/>
      <c r="M163" s="527"/>
    </row>
    <row r="164" spans="1:13" ht="15.75" customHeight="1">
      <c r="A164" s="33">
        <v>10</v>
      </c>
      <c r="B164" s="21">
        <f>รายชื่อ!F164</f>
        <v>0</v>
      </c>
      <c r="C164" s="130"/>
      <c r="D164" s="135"/>
      <c r="E164" s="135"/>
      <c r="F164" s="135"/>
      <c r="G164" s="155"/>
      <c r="H164" s="154"/>
      <c r="J164" s="538"/>
      <c r="K164" s="528" t="s">
        <v>208</v>
      </c>
      <c r="L164" s="529"/>
      <c r="M164" s="530"/>
    </row>
    <row r="165" spans="1:13" ht="15.75" customHeight="1">
      <c r="A165" s="33">
        <v>11</v>
      </c>
      <c r="B165" s="21">
        <f>รายชื่อ!F165</f>
        <v>0</v>
      </c>
      <c r="C165" s="130"/>
      <c r="D165" s="135"/>
      <c r="E165" s="135"/>
      <c r="F165" s="135"/>
      <c r="G165" s="155"/>
      <c r="H165" s="154"/>
      <c r="J165" s="538"/>
      <c r="K165" s="531" t="s">
        <v>209</v>
      </c>
      <c r="L165" s="532"/>
      <c r="M165" s="533"/>
    </row>
    <row r="166" spans="1:13" ht="15.75" customHeight="1" thickBot="1">
      <c r="A166" s="33">
        <v>12</v>
      </c>
      <c r="B166" s="21">
        <f>รายชื่อ!F166</f>
        <v>0</v>
      </c>
      <c r="C166" s="130"/>
      <c r="D166" s="135"/>
      <c r="E166" s="135"/>
      <c r="F166" s="135"/>
      <c r="G166" s="155"/>
      <c r="H166" s="154"/>
      <c r="J166" s="539"/>
      <c r="K166" s="534" t="s">
        <v>210</v>
      </c>
      <c r="L166" s="535"/>
      <c r="M166" s="536"/>
    </row>
    <row r="167" spans="1:13" ht="15.75" customHeight="1">
      <c r="A167" s="33">
        <v>13</v>
      </c>
      <c r="B167" s="21">
        <f>รายชื่อ!F167</f>
        <v>0</v>
      </c>
      <c r="C167" s="130"/>
      <c r="D167" s="135"/>
      <c r="E167" s="135"/>
      <c r="F167" s="135"/>
      <c r="G167" s="155"/>
      <c r="H167" s="154"/>
      <c r="J167" s="522">
        <v>3</v>
      </c>
      <c r="K167" s="525" t="s">
        <v>213</v>
      </c>
      <c r="L167" s="526"/>
      <c r="M167" s="527"/>
    </row>
    <row r="168" spans="1:13" ht="15.75" customHeight="1">
      <c r="A168" s="33">
        <v>14</v>
      </c>
      <c r="B168" s="21">
        <f>รายชื่อ!F168</f>
        <v>0</v>
      </c>
      <c r="C168" s="130"/>
      <c r="D168" s="135"/>
      <c r="E168" s="135"/>
      <c r="F168" s="135"/>
      <c r="G168" s="155"/>
      <c r="H168" s="154"/>
      <c r="J168" s="523"/>
      <c r="K168" s="528" t="s">
        <v>214</v>
      </c>
      <c r="L168" s="529"/>
      <c r="M168" s="530"/>
    </row>
    <row r="169" spans="1:13" ht="15.75" customHeight="1">
      <c r="A169" s="33">
        <v>15</v>
      </c>
      <c r="B169" s="21">
        <f>รายชื่อ!F169</f>
        <v>0</v>
      </c>
      <c r="C169" s="130"/>
      <c r="D169" s="135"/>
      <c r="E169" s="135"/>
      <c r="F169" s="135"/>
      <c r="G169" s="155"/>
      <c r="H169" s="154"/>
      <c r="J169" s="523"/>
      <c r="K169" s="531" t="s">
        <v>215</v>
      </c>
      <c r="L169" s="532"/>
      <c r="M169" s="533"/>
    </row>
    <row r="170" spans="1:13" ht="15.75" customHeight="1">
      <c r="A170" s="33">
        <v>16</v>
      </c>
      <c r="B170" s="21">
        <f>รายชื่อ!F170</f>
        <v>0</v>
      </c>
      <c r="C170" s="130"/>
      <c r="D170" s="135"/>
      <c r="E170" s="135"/>
      <c r="F170" s="135"/>
      <c r="G170" s="155"/>
      <c r="H170" s="154"/>
      <c r="J170" s="523"/>
      <c r="K170" s="528" t="s">
        <v>216</v>
      </c>
      <c r="L170" s="529"/>
      <c r="M170" s="530"/>
    </row>
    <row r="171" spans="1:13" ht="15.75" customHeight="1">
      <c r="A171" s="33">
        <v>17</v>
      </c>
      <c r="B171" s="21">
        <f>รายชื่อ!F171</f>
        <v>0</v>
      </c>
      <c r="C171" s="130"/>
      <c r="D171" s="135"/>
      <c r="E171" s="135"/>
      <c r="F171" s="135"/>
      <c r="G171" s="155"/>
      <c r="H171" s="154"/>
      <c r="J171" s="523"/>
      <c r="K171" s="531" t="s">
        <v>217</v>
      </c>
      <c r="L171" s="532"/>
      <c r="M171" s="533"/>
    </row>
    <row r="172" spans="1:13" ht="15.75" customHeight="1" thickBot="1">
      <c r="A172" s="33">
        <v>18</v>
      </c>
      <c r="B172" s="21">
        <f>รายชื่อ!F172</f>
        <v>0</v>
      </c>
      <c r="C172" s="130"/>
      <c r="D172" s="135"/>
      <c r="E172" s="135"/>
      <c r="F172" s="135"/>
      <c r="G172" s="155"/>
      <c r="H172" s="154"/>
      <c r="J172" s="524"/>
      <c r="K172" s="534" t="s">
        <v>218</v>
      </c>
      <c r="L172" s="535"/>
      <c r="M172" s="536"/>
    </row>
    <row r="173" spans="1:13" ht="15.75" customHeight="1">
      <c r="A173" s="33">
        <v>19</v>
      </c>
      <c r="B173" s="21">
        <f>รายชื่อ!F173</f>
        <v>0</v>
      </c>
      <c r="C173" s="130"/>
      <c r="D173" s="135"/>
      <c r="E173" s="135"/>
      <c r="F173" s="135"/>
      <c r="G173" s="155"/>
      <c r="H173" s="154"/>
      <c r="J173" s="522">
        <v>4</v>
      </c>
      <c r="K173" s="525" t="s">
        <v>219</v>
      </c>
      <c r="L173" s="526"/>
      <c r="M173" s="527"/>
    </row>
    <row r="174" spans="1:13" ht="15.75" customHeight="1">
      <c r="A174" s="33">
        <v>20</v>
      </c>
      <c r="B174" s="21">
        <f>รายชื่อ!F174</f>
        <v>0</v>
      </c>
      <c r="C174" s="130"/>
      <c r="D174" s="135"/>
      <c r="E174" s="135"/>
      <c r="F174" s="135"/>
      <c r="G174" s="155"/>
      <c r="H174" s="154"/>
      <c r="J174" s="523"/>
      <c r="K174" s="528" t="s">
        <v>220</v>
      </c>
      <c r="L174" s="529"/>
      <c r="M174" s="530"/>
    </row>
    <row r="175" spans="1:13" ht="15.75" customHeight="1">
      <c r="A175" s="33">
        <v>21</v>
      </c>
      <c r="B175" s="21">
        <f>รายชื่อ!F175</f>
        <v>0</v>
      </c>
      <c r="C175" s="130"/>
      <c r="D175" s="135"/>
      <c r="E175" s="135"/>
      <c r="F175" s="135"/>
      <c r="G175" s="155"/>
      <c r="H175" s="154"/>
      <c r="J175" s="523"/>
      <c r="K175" s="531" t="s">
        <v>221</v>
      </c>
      <c r="L175" s="532"/>
      <c r="M175" s="533"/>
    </row>
    <row r="176" spans="1:13" ht="15.75" customHeight="1">
      <c r="A176" s="33">
        <v>22</v>
      </c>
      <c r="B176" s="21">
        <f>รายชื่อ!F176</f>
        <v>0</v>
      </c>
      <c r="C176" s="130"/>
      <c r="D176" s="135"/>
      <c r="E176" s="135"/>
      <c r="F176" s="135"/>
      <c r="G176" s="155"/>
      <c r="H176" s="154"/>
      <c r="J176" s="523"/>
      <c r="K176" s="528" t="s">
        <v>222</v>
      </c>
      <c r="L176" s="529"/>
      <c r="M176" s="530"/>
    </row>
    <row r="177" spans="1:13" ht="15.75" customHeight="1">
      <c r="A177" s="33">
        <v>23</v>
      </c>
      <c r="B177" s="21">
        <f>รายชื่อ!F177</f>
        <v>0</v>
      </c>
      <c r="C177" s="130"/>
      <c r="D177" s="135"/>
      <c r="E177" s="135"/>
      <c r="F177" s="135"/>
      <c r="G177" s="155"/>
      <c r="H177" s="154"/>
      <c r="J177" s="523"/>
      <c r="K177" s="531" t="s">
        <v>223</v>
      </c>
      <c r="L177" s="532"/>
      <c r="M177" s="533"/>
    </row>
    <row r="178" spans="1:13" ht="15.75" customHeight="1" thickBot="1">
      <c r="A178" s="33">
        <v>24</v>
      </c>
      <c r="B178" s="21">
        <f>รายชื่อ!F178</f>
        <v>0</v>
      </c>
      <c r="C178" s="130"/>
      <c r="D178" s="135"/>
      <c r="E178" s="135"/>
      <c r="F178" s="135"/>
      <c r="G178" s="155"/>
      <c r="H178" s="154"/>
      <c r="J178" s="524"/>
      <c r="K178" s="534" t="s">
        <v>224</v>
      </c>
      <c r="L178" s="535"/>
      <c r="M178" s="536"/>
    </row>
    <row r="179" spans="1:13" ht="15.75" customHeight="1">
      <c r="A179" s="33">
        <v>25</v>
      </c>
      <c r="B179" s="21">
        <f>รายชื่อ!F179</f>
        <v>0</v>
      </c>
      <c r="C179" s="130"/>
      <c r="D179" s="135"/>
      <c r="E179" s="135"/>
      <c r="F179" s="135"/>
      <c r="G179" s="155"/>
      <c r="H179" s="154"/>
      <c r="J179" s="522">
        <v>5</v>
      </c>
      <c r="K179" s="525" t="s">
        <v>225</v>
      </c>
      <c r="L179" s="526"/>
      <c r="M179" s="527"/>
    </row>
    <row r="180" spans="1:13" ht="15.75" customHeight="1">
      <c r="A180" s="33">
        <v>26</v>
      </c>
      <c r="B180" s="21">
        <f>รายชื่อ!F180</f>
        <v>0</v>
      </c>
      <c r="C180" s="130"/>
      <c r="D180" s="135"/>
      <c r="E180" s="135"/>
      <c r="F180" s="135"/>
      <c r="G180" s="155"/>
      <c r="H180" s="154"/>
      <c r="J180" s="523"/>
      <c r="K180" s="22" t="s">
        <v>226</v>
      </c>
      <c r="L180" s="23"/>
      <c r="M180" s="24"/>
    </row>
    <row r="181" spans="1:13" ht="15.75" customHeight="1">
      <c r="A181" s="33">
        <v>27</v>
      </c>
      <c r="B181" s="21">
        <f>รายชื่อ!F181</f>
        <v>0</v>
      </c>
      <c r="C181" s="130"/>
      <c r="D181" s="135"/>
      <c r="E181" s="135"/>
      <c r="F181" s="135"/>
      <c r="G181" s="155"/>
      <c r="H181" s="154"/>
      <c r="J181" s="523"/>
      <c r="K181" s="22" t="s">
        <v>227</v>
      </c>
      <c r="L181" s="25"/>
      <c r="M181" s="26"/>
    </row>
    <row r="182" spans="1:13" ht="15.75" customHeight="1">
      <c r="A182" s="33">
        <v>28</v>
      </c>
      <c r="B182" s="21">
        <f>รายชื่อ!F182</f>
        <v>0</v>
      </c>
      <c r="C182" s="130"/>
      <c r="D182" s="135"/>
      <c r="E182" s="135"/>
      <c r="F182" s="135"/>
      <c r="G182" s="155"/>
      <c r="H182" s="154"/>
      <c r="J182" s="523"/>
      <c r="K182" s="22" t="s">
        <v>228</v>
      </c>
      <c r="L182" s="25"/>
      <c r="M182" s="26"/>
    </row>
    <row r="183" spans="1:13" ht="15.75" customHeight="1" thickBot="1">
      <c r="A183" s="33">
        <v>29</v>
      </c>
      <c r="B183" s="21">
        <f>รายชื่อ!F183</f>
        <v>0</v>
      </c>
      <c r="C183" s="130"/>
      <c r="D183" s="135"/>
      <c r="E183" s="135"/>
      <c r="F183" s="135"/>
      <c r="G183" s="155"/>
      <c r="H183" s="154"/>
      <c r="J183" s="524"/>
      <c r="K183" s="27" t="s">
        <v>229</v>
      </c>
      <c r="L183" s="28"/>
      <c r="M183" s="29"/>
    </row>
    <row r="184" spans="1:13" ht="15.75" customHeight="1">
      <c r="A184" s="33">
        <v>30</v>
      </c>
      <c r="B184" s="21">
        <f>รายชื่อ!F184</f>
        <v>0</v>
      </c>
      <c r="C184" s="130"/>
      <c r="D184" s="135"/>
      <c r="E184" s="135"/>
      <c r="F184" s="135"/>
      <c r="G184" s="155"/>
      <c r="H184" s="154"/>
      <c r="K184" s="7"/>
      <c r="L184" s="7"/>
      <c r="M184" s="7"/>
    </row>
    <row r="185" spans="1:13" ht="15.75" customHeight="1">
      <c r="A185" s="33">
        <v>31</v>
      </c>
      <c r="B185" s="21">
        <f>รายชื่อ!F185</f>
        <v>0</v>
      </c>
      <c r="C185" s="130"/>
      <c r="D185" s="135"/>
      <c r="E185" s="135"/>
      <c r="F185" s="135"/>
      <c r="G185" s="155"/>
      <c r="H185" s="154"/>
      <c r="K185" s="7"/>
      <c r="L185" s="7"/>
      <c r="M185" s="7"/>
    </row>
    <row r="186" spans="1:13" ht="15.75" customHeight="1">
      <c r="A186" s="33">
        <v>32</v>
      </c>
      <c r="B186" s="21">
        <f>รายชื่อ!F186</f>
        <v>0</v>
      </c>
      <c r="C186" s="130"/>
      <c r="D186" s="135"/>
      <c r="E186" s="135"/>
      <c r="F186" s="135"/>
      <c r="G186" s="155"/>
      <c r="H186" s="154"/>
      <c r="K186" s="7"/>
      <c r="L186" s="7"/>
      <c r="M186" s="7"/>
    </row>
    <row r="187" spans="1:13" ht="15.75" customHeight="1">
      <c r="A187" s="33">
        <v>33</v>
      </c>
      <c r="B187" s="21">
        <f>รายชื่อ!F187</f>
        <v>0</v>
      </c>
      <c r="C187" s="130"/>
      <c r="D187" s="135"/>
      <c r="E187" s="135"/>
      <c r="F187" s="135"/>
      <c r="G187" s="155"/>
      <c r="H187" s="154"/>
      <c r="K187" s="7"/>
      <c r="L187" s="7"/>
      <c r="M187" s="7"/>
    </row>
    <row r="188" spans="1:13" ht="15.75" customHeight="1">
      <c r="A188" s="33">
        <v>34</v>
      </c>
      <c r="B188" s="21">
        <f>รายชื่อ!F188</f>
        <v>0</v>
      </c>
      <c r="C188" s="130"/>
      <c r="D188" s="135"/>
      <c r="E188" s="135"/>
      <c r="F188" s="135"/>
      <c r="G188" s="155"/>
      <c r="H188" s="154"/>
      <c r="K188" s="7"/>
      <c r="L188" s="7"/>
      <c r="M188" s="7"/>
    </row>
    <row r="189" spans="1:13" ht="15.75" customHeight="1">
      <c r="A189" s="33">
        <v>35</v>
      </c>
      <c r="B189" s="21">
        <f>รายชื่อ!F189</f>
        <v>0</v>
      </c>
      <c r="C189" s="130"/>
      <c r="D189" s="135"/>
      <c r="E189" s="135"/>
      <c r="F189" s="135"/>
      <c r="G189" s="155"/>
      <c r="H189" s="154"/>
      <c r="K189" s="7"/>
      <c r="L189" s="7"/>
      <c r="M189" s="7"/>
    </row>
    <row r="190" spans="1:13" ht="15.75" customHeight="1">
      <c r="A190" s="33">
        <v>36</v>
      </c>
      <c r="B190" s="21">
        <f>รายชื่อ!F190</f>
        <v>0</v>
      </c>
      <c r="C190" s="130"/>
      <c r="D190" s="135"/>
      <c r="E190" s="135"/>
      <c r="F190" s="135"/>
      <c r="G190" s="155"/>
      <c r="H190" s="154"/>
    </row>
    <row r="191" spans="1:13" ht="15.75" customHeight="1">
      <c r="A191" s="33">
        <v>37</v>
      </c>
      <c r="B191" s="21">
        <f>รายชื่อ!F191</f>
        <v>0</v>
      </c>
      <c r="C191" s="130"/>
      <c r="D191" s="135"/>
      <c r="E191" s="135"/>
      <c r="F191" s="135"/>
      <c r="G191" s="155"/>
      <c r="H191" s="154"/>
    </row>
    <row r="192" spans="1:13" ht="15.75" customHeight="1">
      <c r="A192" s="33">
        <v>38</v>
      </c>
      <c r="B192" s="21">
        <f>รายชื่อ!F192</f>
        <v>0</v>
      </c>
      <c r="C192" s="130"/>
      <c r="D192" s="135"/>
      <c r="E192" s="135"/>
      <c r="F192" s="135"/>
      <c r="G192" s="155"/>
      <c r="H192" s="154"/>
    </row>
    <row r="193" spans="1:14" ht="15.75" customHeight="1">
      <c r="A193" s="33">
        <v>39</v>
      </c>
      <c r="B193" s="21">
        <f>รายชื่อ!F193</f>
        <v>0</v>
      </c>
      <c r="C193" s="130"/>
      <c r="D193" s="135"/>
      <c r="E193" s="135"/>
      <c r="F193" s="135"/>
      <c r="G193" s="155"/>
      <c r="H193" s="154"/>
    </row>
    <row r="194" spans="1:14" ht="15.75" customHeight="1">
      <c r="A194" s="33">
        <v>40</v>
      </c>
      <c r="B194" s="21">
        <f>รายชื่อ!F194</f>
        <v>0</v>
      </c>
      <c r="C194" s="130"/>
      <c r="D194" s="135"/>
      <c r="E194" s="135"/>
      <c r="F194" s="135"/>
      <c r="G194" s="155"/>
      <c r="H194" s="154"/>
    </row>
    <row r="195" spans="1:14" ht="15.75" customHeight="1">
      <c r="A195" s="33">
        <v>41</v>
      </c>
      <c r="B195" s="21">
        <f>รายชื่อ!F195</f>
        <v>0</v>
      </c>
      <c r="C195" s="130"/>
      <c r="D195" s="135"/>
      <c r="E195" s="135"/>
      <c r="F195" s="135"/>
      <c r="G195" s="155"/>
      <c r="H195" s="154"/>
    </row>
    <row r="196" spans="1:14" ht="15.75" customHeight="1">
      <c r="A196" s="33">
        <v>42</v>
      </c>
      <c r="B196" s="21">
        <f>รายชื่อ!F196</f>
        <v>0</v>
      </c>
      <c r="C196" s="130"/>
      <c r="D196" s="135"/>
      <c r="E196" s="135"/>
      <c r="F196" s="135"/>
      <c r="G196" s="155"/>
      <c r="H196" s="154"/>
    </row>
    <row r="197" spans="1:14" ht="15.75" customHeight="1">
      <c r="A197" s="33">
        <v>43</v>
      </c>
      <c r="B197" s="21">
        <f>รายชื่อ!F197</f>
        <v>0</v>
      </c>
      <c r="C197" s="130"/>
      <c r="D197" s="135"/>
      <c r="E197" s="135"/>
      <c r="F197" s="135"/>
      <c r="G197" s="155"/>
      <c r="H197" s="154"/>
    </row>
    <row r="198" spans="1:14" ht="15.75" customHeight="1">
      <c r="A198" s="33">
        <v>44</v>
      </c>
      <c r="B198" s="21">
        <f>รายชื่อ!F198</f>
        <v>0</v>
      </c>
      <c r="C198" s="130"/>
      <c r="D198" s="135"/>
      <c r="E198" s="135"/>
      <c r="F198" s="135"/>
      <c r="G198" s="155"/>
      <c r="H198" s="154"/>
    </row>
    <row r="199" spans="1:14" ht="15.75" customHeight="1">
      <c r="A199" s="33">
        <v>45</v>
      </c>
      <c r="B199" s="21">
        <f>รายชื่อ!F199</f>
        <v>0</v>
      </c>
      <c r="C199" s="130"/>
      <c r="D199" s="135"/>
      <c r="E199" s="135"/>
      <c r="F199" s="135"/>
      <c r="G199" s="155"/>
      <c r="H199" s="154"/>
    </row>
    <row r="200" spans="1:14" ht="15.75" customHeight="1" thickBot="1">
      <c r="A200" s="34">
        <v>46</v>
      </c>
      <c r="B200" s="1">
        <f>รายชื่อ!F200</f>
        <v>0</v>
      </c>
      <c r="C200" s="109"/>
      <c r="D200" s="110"/>
      <c r="E200" s="110"/>
      <c r="F200" s="110"/>
      <c r="G200" s="138"/>
      <c r="H200" s="107"/>
    </row>
    <row r="201" spans="1:14" ht="15.75" customHeight="1" thickBot="1">
      <c r="A201" s="544" t="s">
        <v>196</v>
      </c>
      <c r="B201" s="544"/>
      <c r="C201" s="544"/>
      <c r="D201" s="544"/>
      <c r="E201" s="544"/>
      <c r="F201" s="544"/>
      <c r="G201" s="544"/>
      <c r="H201" s="544"/>
      <c r="I201" s="544"/>
      <c r="J201" s="544"/>
      <c r="K201" s="544"/>
      <c r="L201" s="544"/>
      <c r="M201" s="544"/>
      <c r="N201" s="553">
        <v>5</v>
      </c>
    </row>
    <row r="202" spans="1:14" ht="15.75" customHeight="1">
      <c r="A202" s="545" t="s">
        <v>0</v>
      </c>
      <c r="B202" s="548" t="s">
        <v>2</v>
      </c>
      <c r="C202" s="549" t="s">
        <v>195</v>
      </c>
      <c r="D202" s="550"/>
      <c r="E202" s="550"/>
      <c r="F202" s="550"/>
      <c r="G202" s="551"/>
      <c r="H202" s="552" t="s">
        <v>11</v>
      </c>
      <c r="N202" s="553"/>
    </row>
    <row r="203" spans="1:14" ht="15.75" customHeight="1">
      <c r="A203" s="546"/>
      <c r="B203" s="546"/>
      <c r="C203" s="573" t="s">
        <v>197</v>
      </c>
      <c r="D203" s="574" t="s">
        <v>198</v>
      </c>
      <c r="E203" s="574" t="s">
        <v>199</v>
      </c>
      <c r="F203" s="574" t="s">
        <v>200</v>
      </c>
      <c r="G203" s="575" t="s">
        <v>201</v>
      </c>
      <c r="H203" s="546"/>
      <c r="N203" s="553"/>
    </row>
    <row r="204" spans="1:14" ht="15.75" customHeight="1" thickBot="1">
      <c r="A204" s="547"/>
      <c r="B204" s="547"/>
      <c r="C204" s="576"/>
      <c r="D204" s="577"/>
      <c r="E204" s="577"/>
      <c r="F204" s="577"/>
      <c r="G204" s="578"/>
      <c r="H204" s="547"/>
      <c r="N204" s="553"/>
    </row>
    <row r="205" spans="1:14" ht="15.75" customHeight="1" thickBot="1">
      <c r="A205" s="19">
        <v>1</v>
      </c>
      <c r="B205" s="20">
        <f>รายชื่อ!F205</f>
        <v>0</v>
      </c>
      <c r="C205" s="101"/>
      <c r="D205" s="102"/>
      <c r="E205" s="102"/>
      <c r="F205" s="102"/>
      <c r="G205" s="153"/>
      <c r="H205" s="154"/>
      <c r="J205" s="540" t="s">
        <v>195</v>
      </c>
      <c r="K205" s="540"/>
      <c r="L205" s="540"/>
      <c r="M205" s="540"/>
      <c r="N205" s="553"/>
    </row>
    <row r="206" spans="1:14" ht="15.75" customHeight="1" thickBot="1">
      <c r="A206" s="33">
        <v>2</v>
      </c>
      <c r="B206" s="21">
        <f>รายชื่อ!F206</f>
        <v>0</v>
      </c>
      <c r="C206" s="101"/>
      <c r="D206" s="102"/>
      <c r="E206" s="102"/>
      <c r="F206" s="102"/>
      <c r="G206" s="153"/>
      <c r="H206" s="154"/>
      <c r="J206" s="17" t="s">
        <v>202</v>
      </c>
      <c r="K206" s="541" t="s">
        <v>2038</v>
      </c>
      <c r="L206" s="542"/>
      <c r="M206" s="543"/>
    </row>
    <row r="207" spans="1:14" ht="15.75" customHeight="1">
      <c r="A207" s="33">
        <v>3</v>
      </c>
      <c r="B207" s="21">
        <f>รายชื่อ!F207</f>
        <v>0</v>
      </c>
      <c r="C207" s="130"/>
      <c r="D207" s="135"/>
      <c r="E207" s="135"/>
      <c r="F207" s="135"/>
      <c r="G207" s="155"/>
      <c r="H207" s="154"/>
      <c r="J207" s="537">
        <v>1</v>
      </c>
      <c r="K207" s="525" t="s">
        <v>211</v>
      </c>
      <c r="L207" s="526"/>
      <c r="M207" s="527"/>
    </row>
    <row r="208" spans="1:14" ht="15.75" customHeight="1">
      <c r="A208" s="33">
        <v>4</v>
      </c>
      <c r="B208" s="21">
        <f>รายชื่อ!F208</f>
        <v>0</v>
      </c>
      <c r="C208" s="130"/>
      <c r="D208" s="135"/>
      <c r="E208" s="135"/>
      <c r="F208" s="135"/>
      <c r="G208" s="155"/>
      <c r="H208" s="154"/>
      <c r="J208" s="538"/>
      <c r="K208" s="528" t="s">
        <v>203</v>
      </c>
      <c r="L208" s="529"/>
      <c r="M208" s="530"/>
    </row>
    <row r="209" spans="1:13" ht="15.75" customHeight="1">
      <c r="A209" s="33">
        <v>5</v>
      </c>
      <c r="B209" s="21">
        <f>รายชื่อ!F209</f>
        <v>0</v>
      </c>
      <c r="C209" s="130"/>
      <c r="D209" s="135"/>
      <c r="E209" s="135"/>
      <c r="F209" s="135"/>
      <c r="G209" s="155"/>
      <c r="H209" s="154"/>
      <c r="J209" s="538"/>
      <c r="K209" s="531" t="s">
        <v>204</v>
      </c>
      <c r="L209" s="532"/>
      <c r="M209" s="533"/>
    </row>
    <row r="210" spans="1:13" ht="15.75" customHeight="1">
      <c r="A210" s="33">
        <v>6</v>
      </c>
      <c r="B210" s="21">
        <f>รายชื่อ!F210</f>
        <v>0</v>
      </c>
      <c r="C210" s="130"/>
      <c r="D210" s="135"/>
      <c r="E210" s="135"/>
      <c r="F210" s="135"/>
      <c r="G210" s="155"/>
      <c r="H210" s="154"/>
      <c r="J210" s="538"/>
      <c r="K210" s="531" t="s">
        <v>205</v>
      </c>
      <c r="L210" s="532"/>
      <c r="M210" s="533"/>
    </row>
    <row r="211" spans="1:13" ht="15.75" customHeight="1">
      <c r="A211" s="33">
        <v>7</v>
      </c>
      <c r="B211" s="21">
        <f>รายชื่อ!F211</f>
        <v>0</v>
      </c>
      <c r="C211" s="130"/>
      <c r="D211" s="135"/>
      <c r="E211" s="135"/>
      <c r="F211" s="135"/>
      <c r="G211" s="155"/>
      <c r="H211" s="154"/>
      <c r="J211" s="538"/>
      <c r="K211" s="528" t="s">
        <v>206</v>
      </c>
      <c r="L211" s="529"/>
      <c r="M211" s="530"/>
    </row>
    <row r="212" spans="1:13" ht="15.75" customHeight="1" thickBot="1">
      <c r="A212" s="33">
        <v>8</v>
      </c>
      <c r="B212" s="21">
        <f>รายชื่อ!F212</f>
        <v>0</v>
      </c>
      <c r="C212" s="130"/>
      <c r="D212" s="135"/>
      <c r="E212" s="135"/>
      <c r="F212" s="135"/>
      <c r="G212" s="155"/>
      <c r="H212" s="154"/>
      <c r="J212" s="539"/>
      <c r="K212" s="534" t="s">
        <v>207</v>
      </c>
      <c r="L212" s="535"/>
      <c r="M212" s="536"/>
    </row>
    <row r="213" spans="1:13" ht="15.75" customHeight="1">
      <c r="A213" s="33">
        <v>9</v>
      </c>
      <c r="B213" s="21">
        <f>รายชื่อ!F213</f>
        <v>0</v>
      </c>
      <c r="C213" s="130"/>
      <c r="D213" s="135"/>
      <c r="E213" s="135"/>
      <c r="F213" s="135"/>
      <c r="G213" s="155"/>
      <c r="H213" s="154"/>
      <c r="J213" s="537">
        <v>2</v>
      </c>
      <c r="K213" s="525" t="s">
        <v>212</v>
      </c>
      <c r="L213" s="526"/>
      <c r="M213" s="527"/>
    </row>
    <row r="214" spans="1:13" ht="15.75" customHeight="1">
      <c r="A214" s="33">
        <v>10</v>
      </c>
      <c r="B214" s="21">
        <f>รายชื่อ!F214</f>
        <v>0</v>
      </c>
      <c r="C214" s="130"/>
      <c r="D214" s="135"/>
      <c r="E214" s="135"/>
      <c r="F214" s="135"/>
      <c r="G214" s="155"/>
      <c r="H214" s="154"/>
      <c r="J214" s="538"/>
      <c r="K214" s="528" t="s">
        <v>208</v>
      </c>
      <c r="L214" s="529"/>
      <c r="M214" s="530"/>
    </row>
    <row r="215" spans="1:13" ht="15.75" customHeight="1">
      <c r="A215" s="33">
        <v>11</v>
      </c>
      <c r="B215" s="21">
        <f>รายชื่อ!F215</f>
        <v>0</v>
      </c>
      <c r="C215" s="130"/>
      <c r="D215" s="135"/>
      <c r="E215" s="135"/>
      <c r="F215" s="135"/>
      <c r="G215" s="155"/>
      <c r="H215" s="154"/>
      <c r="J215" s="538"/>
      <c r="K215" s="531" t="s">
        <v>209</v>
      </c>
      <c r="L215" s="532"/>
      <c r="M215" s="533"/>
    </row>
    <row r="216" spans="1:13" ht="15.75" customHeight="1" thickBot="1">
      <c r="A216" s="33">
        <v>12</v>
      </c>
      <c r="B216" s="21">
        <f>รายชื่อ!F216</f>
        <v>0</v>
      </c>
      <c r="C216" s="130"/>
      <c r="D216" s="135"/>
      <c r="E216" s="135"/>
      <c r="F216" s="135"/>
      <c r="G216" s="155"/>
      <c r="H216" s="154"/>
      <c r="J216" s="539"/>
      <c r="K216" s="534" t="s">
        <v>210</v>
      </c>
      <c r="L216" s="535"/>
      <c r="M216" s="536"/>
    </row>
    <row r="217" spans="1:13" ht="15.75" customHeight="1">
      <c r="A217" s="33">
        <v>13</v>
      </c>
      <c r="B217" s="21">
        <f>รายชื่อ!F217</f>
        <v>0</v>
      </c>
      <c r="C217" s="130"/>
      <c r="D217" s="135"/>
      <c r="E217" s="135"/>
      <c r="F217" s="135"/>
      <c r="G217" s="155"/>
      <c r="H217" s="154"/>
      <c r="J217" s="522">
        <v>3</v>
      </c>
      <c r="K217" s="525" t="s">
        <v>213</v>
      </c>
      <c r="L217" s="526"/>
      <c r="M217" s="527"/>
    </row>
    <row r="218" spans="1:13" ht="15.75" customHeight="1">
      <c r="A218" s="33">
        <v>14</v>
      </c>
      <c r="B218" s="21">
        <f>รายชื่อ!F218</f>
        <v>0</v>
      </c>
      <c r="C218" s="130"/>
      <c r="D218" s="135"/>
      <c r="E218" s="135"/>
      <c r="F218" s="135"/>
      <c r="G218" s="155"/>
      <c r="H218" s="154"/>
      <c r="J218" s="523"/>
      <c r="K218" s="528" t="s">
        <v>214</v>
      </c>
      <c r="L218" s="529"/>
      <c r="M218" s="530"/>
    </row>
    <row r="219" spans="1:13" ht="15.75" customHeight="1">
      <c r="A219" s="33">
        <v>15</v>
      </c>
      <c r="B219" s="21">
        <f>รายชื่อ!F219</f>
        <v>0</v>
      </c>
      <c r="C219" s="130"/>
      <c r="D219" s="135"/>
      <c r="E219" s="135"/>
      <c r="F219" s="135"/>
      <c r="G219" s="155"/>
      <c r="H219" s="154"/>
      <c r="J219" s="523"/>
      <c r="K219" s="531" t="s">
        <v>215</v>
      </c>
      <c r="L219" s="532"/>
      <c r="M219" s="533"/>
    </row>
    <row r="220" spans="1:13" ht="15.75" customHeight="1">
      <c r="A220" s="33">
        <v>16</v>
      </c>
      <c r="B220" s="21">
        <f>รายชื่อ!F220</f>
        <v>0</v>
      </c>
      <c r="C220" s="130"/>
      <c r="D220" s="135"/>
      <c r="E220" s="135"/>
      <c r="F220" s="135"/>
      <c r="G220" s="155"/>
      <c r="H220" s="154"/>
      <c r="J220" s="523"/>
      <c r="K220" s="528" t="s">
        <v>216</v>
      </c>
      <c r="L220" s="529"/>
      <c r="M220" s="530"/>
    </row>
    <row r="221" spans="1:13" ht="15.75" customHeight="1">
      <c r="A221" s="33">
        <v>17</v>
      </c>
      <c r="B221" s="21">
        <f>รายชื่อ!F221</f>
        <v>0</v>
      </c>
      <c r="C221" s="130"/>
      <c r="D221" s="135"/>
      <c r="E221" s="135"/>
      <c r="F221" s="135"/>
      <c r="G221" s="155"/>
      <c r="H221" s="154"/>
      <c r="J221" s="523"/>
      <c r="K221" s="531" t="s">
        <v>217</v>
      </c>
      <c r="L221" s="532"/>
      <c r="M221" s="533"/>
    </row>
    <row r="222" spans="1:13" ht="15.75" customHeight="1" thickBot="1">
      <c r="A222" s="33">
        <v>18</v>
      </c>
      <c r="B222" s="21">
        <f>รายชื่อ!F222</f>
        <v>0</v>
      </c>
      <c r="C222" s="130"/>
      <c r="D222" s="135"/>
      <c r="E222" s="135"/>
      <c r="F222" s="135"/>
      <c r="G222" s="155"/>
      <c r="H222" s="154"/>
      <c r="J222" s="524"/>
      <c r="K222" s="534" t="s">
        <v>218</v>
      </c>
      <c r="L222" s="535"/>
      <c r="M222" s="536"/>
    </row>
    <row r="223" spans="1:13" ht="15.75" customHeight="1">
      <c r="A223" s="33">
        <v>19</v>
      </c>
      <c r="B223" s="21">
        <f>รายชื่อ!F223</f>
        <v>0</v>
      </c>
      <c r="C223" s="130"/>
      <c r="D223" s="135"/>
      <c r="E223" s="135"/>
      <c r="F223" s="135"/>
      <c r="G223" s="155"/>
      <c r="H223" s="154"/>
      <c r="J223" s="522">
        <v>4</v>
      </c>
      <c r="K223" s="525" t="s">
        <v>219</v>
      </c>
      <c r="L223" s="526"/>
      <c r="M223" s="527"/>
    </row>
    <row r="224" spans="1:13" ht="15.75" customHeight="1">
      <c r="A224" s="33">
        <v>20</v>
      </c>
      <c r="B224" s="21">
        <f>รายชื่อ!F224</f>
        <v>0</v>
      </c>
      <c r="C224" s="130"/>
      <c r="D224" s="135"/>
      <c r="E224" s="135"/>
      <c r="F224" s="135"/>
      <c r="G224" s="155"/>
      <c r="H224" s="154"/>
      <c r="J224" s="523"/>
      <c r="K224" s="528" t="s">
        <v>220</v>
      </c>
      <c r="L224" s="529"/>
      <c r="M224" s="530"/>
    </row>
    <row r="225" spans="1:13" ht="15.75" customHeight="1">
      <c r="A225" s="33">
        <v>21</v>
      </c>
      <c r="B225" s="21">
        <f>รายชื่อ!F225</f>
        <v>0</v>
      </c>
      <c r="C225" s="130"/>
      <c r="D225" s="135"/>
      <c r="E225" s="135"/>
      <c r="F225" s="135"/>
      <c r="G225" s="155"/>
      <c r="H225" s="154"/>
      <c r="J225" s="523"/>
      <c r="K225" s="531" t="s">
        <v>221</v>
      </c>
      <c r="L225" s="532"/>
      <c r="M225" s="533"/>
    </row>
    <row r="226" spans="1:13" ht="15.75" customHeight="1">
      <c r="A226" s="33">
        <v>22</v>
      </c>
      <c r="B226" s="21">
        <f>รายชื่อ!F226</f>
        <v>0</v>
      </c>
      <c r="C226" s="130"/>
      <c r="D226" s="135"/>
      <c r="E226" s="135"/>
      <c r="F226" s="135"/>
      <c r="G226" s="155"/>
      <c r="H226" s="154"/>
      <c r="J226" s="523"/>
      <c r="K226" s="528" t="s">
        <v>222</v>
      </c>
      <c r="L226" s="529"/>
      <c r="M226" s="530"/>
    </row>
    <row r="227" spans="1:13" ht="15.75" customHeight="1">
      <c r="A227" s="33">
        <v>23</v>
      </c>
      <c r="B227" s="21">
        <f>รายชื่อ!F227</f>
        <v>0</v>
      </c>
      <c r="C227" s="130"/>
      <c r="D227" s="135"/>
      <c r="E227" s="135"/>
      <c r="F227" s="135"/>
      <c r="G227" s="155"/>
      <c r="H227" s="154"/>
      <c r="J227" s="523"/>
      <c r="K227" s="531" t="s">
        <v>223</v>
      </c>
      <c r="L227" s="532"/>
      <c r="M227" s="533"/>
    </row>
    <row r="228" spans="1:13" ht="15.75" customHeight="1" thickBot="1">
      <c r="A228" s="33">
        <v>24</v>
      </c>
      <c r="B228" s="21">
        <f>รายชื่อ!F228</f>
        <v>0</v>
      </c>
      <c r="C228" s="130"/>
      <c r="D228" s="135"/>
      <c r="E228" s="135"/>
      <c r="F228" s="135"/>
      <c r="G228" s="155"/>
      <c r="H228" s="154"/>
      <c r="J228" s="524"/>
      <c r="K228" s="534" t="s">
        <v>224</v>
      </c>
      <c r="L228" s="535"/>
      <c r="M228" s="536"/>
    </row>
    <row r="229" spans="1:13" ht="15.75" customHeight="1">
      <c r="A229" s="33">
        <v>25</v>
      </c>
      <c r="B229" s="21">
        <f>รายชื่อ!F229</f>
        <v>0</v>
      </c>
      <c r="C229" s="130"/>
      <c r="D229" s="135"/>
      <c r="E229" s="135"/>
      <c r="F229" s="135"/>
      <c r="G229" s="155"/>
      <c r="H229" s="154"/>
      <c r="J229" s="522">
        <v>5</v>
      </c>
      <c r="K229" s="525" t="s">
        <v>225</v>
      </c>
      <c r="L229" s="526"/>
      <c r="M229" s="527"/>
    </row>
    <row r="230" spans="1:13" ht="15.75" customHeight="1">
      <c r="A230" s="33">
        <v>26</v>
      </c>
      <c r="B230" s="21">
        <f>รายชื่อ!F230</f>
        <v>0</v>
      </c>
      <c r="C230" s="130"/>
      <c r="D230" s="135"/>
      <c r="E230" s="135"/>
      <c r="F230" s="135"/>
      <c r="G230" s="155"/>
      <c r="H230" s="154"/>
      <c r="J230" s="523"/>
      <c r="K230" s="22" t="s">
        <v>226</v>
      </c>
      <c r="L230" s="23"/>
      <c r="M230" s="24"/>
    </row>
    <row r="231" spans="1:13" ht="15.75" customHeight="1">
      <c r="A231" s="33">
        <v>27</v>
      </c>
      <c r="B231" s="21">
        <f>รายชื่อ!F231</f>
        <v>0</v>
      </c>
      <c r="C231" s="130"/>
      <c r="D231" s="135"/>
      <c r="E231" s="135"/>
      <c r="F231" s="135"/>
      <c r="G231" s="155"/>
      <c r="H231" s="154"/>
      <c r="J231" s="523"/>
      <c r="K231" s="22" t="s">
        <v>227</v>
      </c>
      <c r="L231" s="25"/>
      <c r="M231" s="26"/>
    </row>
    <row r="232" spans="1:13" ht="15.75" customHeight="1">
      <c r="A232" s="33">
        <v>28</v>
      </c>
      <c r="B232" s="21">
        <f>รายชื่อ!F232</f>
        <v>0</v>
      </c>
      <c r="C232" s="130"/>
      <c r="D232" s="135"/>
      <c r="E232" s="135"/>
      <c r="F232" s="135"/>
      <c r="G232" s="155"/>
      <c r="H232" s="154"/>
      <c r="J232" s="523"/>
      <c r="K232" s="22" t="s">
        <v>228</v>
      </c>
      <c r="L232" s="25"/>
      <c r="M232" s="26"/>
    </row>
    <row r="233" spans="1:13" ht="15.75" customHeight="1" thickBot="1">
      <c r="A233" s="33">
        <v>29</v>
      </c>
      <c r="B233" s="21">
        <f>รายชื่อ!F233</f>
        <v>0</v>
      </c>
      <c r="C233" s="130"/>
      <c r="D233" s="135"/>
      <c r="E233" s="135"/>
      <c r="F233" s="135"/>
      <c r="G233" s="155"/>
      <c r="H233" s="154"/>
      <c r="J233" s="524"/>
      <c r="K233" s="27" t="s">
        <v>229</v>
      </c>
      <c r="L233" s="28"/>
      <c r="M233" s="29"/>
    </row>
    <row r="234" spans="1:13" ht="15.75" customHeight="1">
      <c r="A234" s="33">
        <v>30</v>
      </c>
      <c r="B234" s="21">
        <f>รายชื่อ!F234</f>
        <v>0</v>
      </c>
      <c r="C234" s="130"/>
      <c r="D234" s="135"/>
      <c r="E234" s="135"/>
      <c r="F234" s="135"/>
      <c r="G234" s="155"/>
      <c r="H234" s="154"/>
      <c r="K234" s="7"/>
      <c r="L234" s="7"/>
      <c r="M234" s="7"/>
    </row>
    <row r="235" spans="1:13" ht="15.75" customHeight="1">
      <c r="A235" s="33">
        <v>31</v>
      </c>
      <c r="B235" s="21">
        <f>รายชื่อ!F235</f>
        <v>0</v>
      </c>
      <c r="C235" s="130"/>
      <c r="D235" s="135"/>
      <c r="E235" s="135"/>
      <c r="F235" s="135"/>
      <c r="G235" s="155"/>
      <c r="H235" s="154"/>
      <c r="K235" s="7"/>
      <c r="L235" s="7"/>
      <c r="M235" s="7"/>
    </row>
    <row r="236" spans="1:13" ht="15.75" customHeight="1">
      <c r="A236" s="33">
        <v>32</v>
      </c>
      <c r="B236" s="21">
        <f>รายชื่อ!F236</f>
        <v>0</v>
      </c>
      <c r="C236" s="130"/>
      <c r="D236" s="135"/>
      <c r="E236" s="135"/>
      <c r="F236" s="135"/>
      <c r="G236" s="155"/>
      <c r="H236" s="154"/>
      <c r="K236" s="7"/>
      <c r="L236" s="7"/>
      <c r="M236" s="7"/>
    </row>
    <row r="237" spans="1:13" ht="15.75" customHeight="1">
      <c r="A237" s="33">
        <v>33</v>
      </c>
      <c r="B237" s="21">
        <f>รายชื่อ!F237</f>
        <v>0</v>
      </c>
      <c r="C237" s="130"/>
      <c r="D237" s="135"/>
      <c r="E237" s="135"/>
      <c r="F237" s="135"/>
      <c r="G237" s="155"/>
      <c r="H237" s="154"/>
      <c r="K237" s="7"/>
      <c r="L237" s="7"/>
      <c r="M237" s="7"/>
    </row>
    <row r="238" spans="1:13" ht="15.75" customHeight="1">
      <c r="A238" s="33">
        <v>34</v>
      </c>
      <c r="B238" s="21">
        <f>รายชื่อ!F238</f>
        <v>0</v>
      </c>
      <c r="C238" s="130"/>
      <c r="D238" s="135"/>
      <c r="E238" s="135"/>
      <c r="F238" s="135"/>
      <c r="G238" s="155"/>
      <c r="H238" s="154"/>
      <c r="K238" s="7"/>
      <c r="L238" s="7"/>
      <c r="M238" s="7"/>
    </row>
    <row r="239" spans="1:13" ht="15.75" customHeight="1">
      <c r="A239" s="33">
        <v>35</v>
      </c>
      <c r="B239" s="21">
        <f>รายชื่อ!F239</f>
        <v>0</v>
      </c>
      <c r="C239" s="130"/>
      <c r="D239" s="135"/>
      <c r="E239" s="135"/>
      <c r="F239" s="135"/>
      <c r="G239" s="155"/>
      <c r="H239" s="154"/>
      <c r="K239" s="7"/>
      <c r="L239" s="7"/>
      <c r="M239" s="7"/>
    </row>
    <row r="240" spans="1:13" ht="15.75" customHeight="1">
      <c r="A240" s="33">
        <v>36</v>
      </c>
      <c r="B240" s="21">
        <f>รายชื่อ!F240</f>
        <v>0</v>
      </c>
      <c r="C240" s="130"/>
      <c r="D240" s="135"/>
      <c r="E240" s="135"/>
      <c r="F240" s="135"/>
      <c r="G240" s="155"/>
      <c r="H240" s="154"/>
    </row>
    <row r="241" spans="1:14" ht="15.75" customHeight="1">
      <c r="A241" s="33">
        <v>37</v>
      </c>
      <c r="B241" s="21">
        <f>รายชื่อ!F241</f>
        <v>0</v>
      </c>
      <c r="C241" s="130"/>
      <c r="D241" s="135"/>
      <c r="E241" s="135"/>
      <c r="F241" s="135"/>
      <c r="G241" s="155"/>
      <c r="H241" s="154"/>
    </row>
    <row r="242" spans="1:14" ht="15.75" customHeight="1">
      <c r="A242" s="33">
        <v>38</v>
      </c>
      <c r="B242" s="21">
        <f>รายชื่อ!F242</f>
        <v>0</v>
      </c>
      <c r="C242" s="130"/>
      <c r="D242" s="135"/>
      <c r="E242" s="135"/>
      <c r="F242" s="135"/>
      <c r="G242" s="155"/>
      <c r="H242" s="154"/>
    </row>
    <row r="243" spans="1:14" ht="15.75" customHeight="1">
      <c r="A243" s="33">
        <v>39</v>
      </c>
      <c r="B243" s="21">
        <f>รายชื่อ!F243</f>
        <v>0</v>
      </c>
      <c r="C243" s="130"/>
      <c r="D243" s="135"/>
      <c r="E243" s="135"/>
      <c r="F243" s="135"/>
      <c r="G243" s="155"/>
      <c r="H243" s="154"/>
    </row>
    <row r="244" spans="1:14" ht="15.75" customHeight="1">
      <c r="A244" s="33">
        <v>40</v>
      </c>
      <c r="B244" s="21">
        <f>รายชื่อ!F244</f>
        <v>0</v>
      </c>
      <c r="C244" s="130"/>
      <c r="D244" s="135"/>
      <c r="E244" s="135"/>
      <c r="F244" s="135"/>
      <c r="G244" s="155"/>
      <c r="H244" s="154"/>
    </row>
    <row r="245" spans="1:14" ht="15.75" customHeight="1">
      <c r="A245" s="33">
        <v>41</v>
      </c>
      <c r="B245" s="21">
        <f>รายชื่อ!F245</f>
        <v>0</v>
      </c>
      <c r="C245" s="130"/>
      <c r="D245" s="135"/>
      <c r="E245" s="135"/>
      <c r="F245" s="135"/>
      <c r="G245" s="155"/>
      <c r="H245" s="154"/>
    </row>
    <row r="246" spans="1:14" ht="15.75" customHeight="1">
      <c r="A246" s="33">
        <v>42</v>
      </c>
      <c r="B246" s="21">
        <f>รายชื่อ!F246</f>
        <v>0</v>
      </c>
      <c r="C246" s="130"/>
      <c r="D246" s="135"/>
      <c r="E246" s="135"/>
      <c r="F246" s="135"/>
      <c r="G246" s="155"/>
      <c r="H246" s="154"/>
    </row>
    <row r="247" spans="1:14" ht="15.75" customHeight="1">
      <c r="A247" s="33">
        <v>43</v>
      </c>
      <c r="B247" s="21">
        <f>รายชื่อ!F247</f>
        <v>0</v>
      </c>
      <c r="C247" s="130"/>
      <c r="D247" s="135"/>
      <c r="E247" s="135"/>
      <c r="F247" s="135"/>
      <c r="G247" s="155"/>
      <c r="H247" s="154"/>
    </row>
    <row r="248" spans="1:14" ht="15.75" customHeight="1">
      <c r="A248" s="33">
        <v>44</v>
      </c>
      <c r="B248" s="21">
        <f>รายชื่อ!F248</f>
        <v>0</v>
      </c>
      <c r="C248" s="130"/>
      <c r="D248" s="135"/>
      <c r="E248" s="135"/>
      <c r="F248" s="135"/>
      <c r="G248" s="155"/>
      <c r="H248" s="154"/>
    </row>
    <row r="249" spans="1:14" ht="15.75" customHeight="1">
      <c r="A249" s="33">
        <v>45</v>
      </c>
      <c r="B249" s="21">
        <f>รายชื่อ!F249</f>
        <v>0</v>
      </c>
      <c r="C249" s="130"/>
      <c r="D249" s="135"/>
      <c r="E249" s="135"/>
      <c r="F249" s="135"/>
      <c r="G249" s="155"/>
      <c r="H249" s="154"/>
    </row>
    <row r="250" spans="1:14" ht="15.75" customHeight="1" thickBot="1">
      <c r="A250" s="34">
        <v>46</v>
      </c>
      <c r="B250" s="1">
        <f>รายชื่อ!F250</f>
        <v>0</v>
      </c>
      <c r="C250" s="109"/>
      <c r="D250" s="110"/>
      <c r="E250" s="110"/>
      <c r="F250" s="110"/>
      <c r="G250" s="138"/>
      <c r="H250" s="107"/>
    </row>
    <row r="251" spans="1:14" ht="15.75" customHeight="1" thickBot="1">
      <c r="A251" s="544" t="s">
        <v>196</v>
      </c>
      <c r="B251" s="544"/>
      <c r="C251" s="544"/>
      <c r="D251" s="544"/>
      <c r="E251" s="544"/>
      <c r="F251" s="544"/>
      <c r="G251" s="544"/>
      <c r="H251" s="544"/>
      <c r="I251" s="544"/>
      <c r="J251" s="544"/>
      <c r="K251" s="544"/>
      <c r="L251" s="544"/>
      <c r="M251" s="544"/>
      <c r="N251" s="553">
        <v>6</v>
      </c>
    </row>
    <row r="252" spans="1:14" ht="15.75" customHeight="1">
      <c r="A252" s="545" t="s">
        <v>0</v>
      </c>
      <c r="B252" s="548" t="s">
        <v>2</v>
      </c>
      <c r="C252" s="549" t="s">
        <v>195</v>
      </c>
      <c r="D252" s="550"/>
      <c r="E252" s="550"/>
      <c r="F252" s="550"/>
      <c r="G252" s="551"/>
      <c r="H252" s="552" t="s">
        <v>11</v>
      </c>
      <c r="N252" s="553"/>
    </row>
    <row r="253" spans="1:14" ht="15.75" customHeight="1">
      <c r="A253" s="546"/>
      <c r="B253" s="546"/>
      <c r="C253" s="573" t="s">
        <v>197</v>
      </c>
      <c r="D253" s="574" t="s">
        <v>198</v>
      </c>
      <c r="E253" s="574" t="s">
        <v>199</v>
      </c>
      <c r="F253" s="574" t="s">
        <v>200</v>
      </c>
      <c r="G253" s="575" t="s">
        <v>201</v>
      </c>
      <c r="H253" s="546"/>
      <c r="N253" s="553"/>
    </row>
    <row r="254" spans="1:14" ht="15.75" customHeight="1" thickBot="1">
      <c r="A254" s="547"/>
      <c r="B254" s="547"/>
      <c r="C254" s="576"/>
      <c r="D254" s="577"/>
      <c r="E254" s="577"/>
      <c r="F254" s="577"/>
      <c r="G254" s="578"/>
      <c r="H254" s="547"/>
      <c r="N254" s="553"/>
    </row>
    <row r="255" spans="1:14" ht="15.75" customHeight="1" thickBot="1">
      <c r="A255" s="19">
        <v>1</v>
      </c>
      <c r="B255" s="20">
        <f>รายชื่อ!F255</f>
        <v>0</v>
      </c>
      <c r="C255" s="101"/>
      <c r="D255" s="102"/>
      <c r="E255" s="102"/>
      <c r="F255" s="102"/>
      <c r="G255" s="153"/>
      <c r="H255" s="154"/>
      <c r="J255" s="540" t="s">
        <v>195</v>
      </c>
      <c r="K255" s="540"/>
      <c r="L255" s="540"/>
      <c r="M255" s="540"/>
      <c r="N255" s="553"/>
    </row>
    <row r="256" spans="1:14" ht="15.75" customHeight="1" thickBot="1">
      <c r="A256" s="33">
        <v>2</v>
      </c>
      <c r="B256" s="21">
        <f>รายชื่อ!F256</f>
        <v>0</v>
      </c>
      <c r="C256" s="101"/>
      <c r="D256" s="102"/>
      <c r="E256" s="102"/>
      <c r="F256" s="102"/>
      <c r="G256" s="153"/>
      <c r="H256" s="154"/>
      <c r="J256" s="17" t="s">
        <v>202</v>
      </c>
      <c r="K256" s="541" t="s">
        <v>2038</v>
      </c>
      <c r="L256" s="542"/>
      <c r="M256" s="543"/>
    </row>
    <row r="257" spans="1:13" ht="15.75" customHeight="1">
      <c r="A257" s="33">
        <v>3</v>
      </c>
      <c r="B257" s="21">
        <f>รายชื่อ!F257</f>
        <v>0</v>
      </c>
      <c r="C257" s="130"/>
      <c r="D257" s="135"/>
      <c r="E257" s="135"/>
      <c r="F257" s="135"/>
      <c r="G257" s="155"/>
      <c r="H257" s="154"/>
      <c r="J257" s="537">
        <v>1</v>
      </c>
      <c r="K257" s="525" t="s">
        <v>211</v>
      </c>
      <c r="L257" s="526"/>
      <c r="M257" s="527"/>
    </row>
    <row r="258" spans="1:13" ht="15.75" customHeight="1">
      <c r="A258" s="33">
        <v>4</v>
      </c>
      <c r="B258" s="21">
        <f>รายชื่อ!F258</f>
        <v>0</v>
      </c>
      <c r="C258" s="130"/>
      <c r="D258" s="135"/>
      <c r="E258" s="135"/>
      <c r="F258" s="135"/>
      <c r="G258" s="155"/>
      <c r="H258" s="154"/>
      <c r="J258" s="538"/>
      <c r="K258" s="528" t="s">
        <v>203</v>
      </c>
      <c r="L258" s="529"/>
      <c r="M258" s="530"/>
    </row>
    <row r="259" spans="1:13" ht="15.75" customHeight="1">
      <c r="A259" s="33">
        <v>5</v>
      </c>
      <c r="B259" s="21">
        <f>รายชื่อ!F259</f>
        <v>0</v>
      </c>
      <c r="C259" s="130"/>
      <c r="D259" s="135"/>
      <c r="E259" s="135"/>
      <c r="F259" s="135"/>
      <c r="G259" s="155"/>
      <c r="H259" s="154"/>
      <c r="J259" s="538"/>
      <c r="K259" s="531" t="s">
        <v>204</v>
      </c>
      <c r="L259" s="532"/>
      <c r="M259" s="533"/>
    </row>
    <row r="260" spans="1:13" ht="15.75" customHeight="1">
      <c r="A260" s="33">
        <v>6</v>
      </c>
      <c r="B260" s="21">
        <f>รายชื่อ!F260</f>
        <v>0</v>
      </c>
      <c r="C260" s="130"/>
      <c r="D260" s="135"/>
      <c r="E260" s="135"/>
      <c r="F260" s="135"/>
      <c r="G260" s="155"/>
      <c r="H260" s="154"/>
      <c r="J260" s="538"/>
      <c r="K260" s="531" t="s">
        <v>205</v>
      </c>
      <c r="L260" s="532"/>
      <c r="M260" s="533"/>
    </row>
    <row r="261" spans="1:13" ht="15.75" customHeight="1">
      <c r="A261" s="33">
        <v>7</v>
      </c>
      <c r="B261" s="21">
        <f>รายชื่อ!F261</f>
        <v>0</v>
      </c>
      <c r="C261" s="130"/>
      <c r="D261" s="135"/>
      <c r="E261" s="135"/>
      <c r="F261" s="135"/>
      <c r="G261" s="155"/>
      <c r="H261" s="154"/>
      <c r="J261" s="538"/>
      <c r="K261" s="528" t="s">
        <v>206</v>
      </c>
      <c r="L261" s="529"/>
      <c r="M261" s="530"/>
    </row>
    <row r="262" spans="1:13" ht="15.75" customHeight="1" thickBot="1">
      <c r="A262" s="33">
        <v>8</v>
      </c>
      <c r="B262" s="21">
        <f>รายชื่อ!F262</f>
        <v>0</v>
      </c>
      <c r="C262" s="130"/>
      <c r="D262" s="135"/>
      <c r="E262" s="135"/>
      <c r="F262" s="135"/>
      <c r="G262" s="155"/>
      <c r="H262" s="154"/>
      <c r="J262" s="539"/>
      <c r="K262" s="534" t="s">
        <v>207</v>
      </c>
      <c r="L262" s="535"/>
      <c r="M262" s="536"/>
    </row>
    <row r="263" spans="1:13" ht="15.75" customHeight="1">
      <c r="A263" s="33">
        <v>9</v>
      </c>
      <c r="B263" s="21">
        <f>รายชื่อ!F263</f>
        <v>0</v>
      </c>
      <c r="C263" s="130"/>
      <c r="D263" s="135"/>
      <c r="E263" s="135"/>
      <c r="F263" s="135"/>
      <c r="G263" s="155"/>
      <c r="H263" s="154"/>
      <c r="J263" s="537">
        <v>2</v>
      </c>
      <c r="K263" s="525" t="s">
        <v>212</v>
      </c>
      <c r="L263" s="526"/>
      <c r="M263" s="527"/>
    </row>
    <row r="264" spans="1:13" ht="15.75" customHeight="1">
      <c r="A264" s="33">
        <v>10</v>
      </c>
      <c r="B264" s="21">
        <f>รายชื่อ!F264</f>
        <v>0</v>
      </c>
      <c r="C264" s="130"/>
      <c r="D264" s="135"/>
      <c r="E264" s="135"/>
      <c r="F264" s="135"/>
      <c r="G264" s="155"/>
      <c r="H264" s="154"/>
      <c r="J264" s="538"/>
      <c r="K264" s="528" t="s">
        <v>208</v>
      </c>
      <c r="L264" s="529"/>
      <c r="M264" s="530"/>
    </row>
    <row r="265" spans="1:13" ht="15.75" customHeight="1">
      <c r="A265" s="33">
        <v>11</v>
      </c>
      <c r="B265" s="21">
        <f>รายชื่อ!F265</f>
        <v>0</v>
      </c>
      <c r="C265" s="130"/>
      <c r="D265" s="135"/>
      <c r="E265" s="135"/>
      <c r="F265" s="135"/>
      <c r="G265" s="155"/>
      <c r="H265" s="154"/>
      <c r="J265" s="538"/>
      <c r="K265" s="531" t="s">
        <v>209</v>
      </c>
      <c r="L265" s="532"/>
      <c r="M265" s="533"/>
    </row>
    <row r="266" spans="1:13" ht="15.75" customHeight="1" thickBot="1">
      <c r="A266" s="33">
        <v>12</v>
      </c>
      <c r="B266" s="21">
        <f>รายชื่อ!F266</f>
        <v>0</v>
      </c>
      <c r="C266" s="130"/>
      <c r="D266" s="135"/>
      <c r="E266" s="135"/>
      <c r="F266" s="135"/>
      <c r="G266" s="155"/>
      <c r="H266" s="154"/>
      <c r="J266" s="539"/>
      <c r="K266" s="534" t="s">
        <v>210</v>
      </c>
      <c r="L266" s="535"/>
      <c r="M266" s="536"/>
    </row>
    <row r="267" spans="1:13" ht="15.75" customHeight="1">
      <c r="A267" s="33">
        <v>13</v>
      </c>
      <c r="B267" s="21">
        <f>รายชื่อ!F267</f>
        <v>0</v>
      </c>
      <c r="C267" s="130"/>
      <c r="D267" s="135"/>
      <c r="E267" s="135"/>
      <c r="F267" s="135"/>
      <c r="G267" s="155"/>
      <c r="H267" s="154"/>
      <c r="J267" s="522">
        <v>3</v>
      </c>
      <c r="K267" s="525" t="s">
        <v>213</v>
      </c>
      <c r="L267" s="526"/>
      <c r="M267" s="527"/>
    </row>
    <row r="268" spans="1:13" ht="15.75" customHeight="1">
      <c r="A268" s="33">
        <v>14</v>
      </c>
      <c r="B268" s="21">
        <f>รายชื่อ!F268</f>
        <v>0</v>
      </c>
      <c r="C268" s="130"/>
      <c r="D268" s="135"/>
      <c r="E268" s="135"/>
      <c r="F268" s="135"/>
      <c r="G268" s="155"/>
      <c r="H268" s="154"/>
      <c r="J268" s="523"/>
      <c r="K268" s="528" t="s">
        <v>214</v>
      </c>
      <c r="L268" s="529"/>
      <c r="M268" s="530"/>
    </row>
    <row r="269" spans="1:13" ht="15.75" customHeight="1">
      <c r="A269" s="33">
        <v>15</v>
      </c>
      <c r="B269" s="21">
        <f>รายชื่อ!F269</f>
        <v>0</v>
      </c>
      <c r="C269" s="130"/>
      <c r="D269" s="135"/>
      <c r="E269" s="135"/>
      <c r="F269" s="135"/>
      <c r="G269" s="155"/>
      <c r="H269" s="154"/>
      <c r="J269" s="523"/>
      <c r="K269" s="531" t="s">
        <v>215</v>
      </c>
      <c r="L269" s="532"/>
      <c r="M269" s="533"/>
    </row>
    <row r="270" spans="1:13" ht="15.75" customHeight="1">
      <c r="A270" s="33">
        <v>16</v>
      </c>
      <c r="B270" s="21">
        <f>รายชื่อ!F270</f>
        <v>0</v>
      </c>
      <c r="C270" s="130"/>
      <c r="D270" s="135"/>
      <c r="E270" s="135"/>
      <c r="F270" s="135"/>
      <c r="G270" s="155"/>
      <c r="H270" s="154"/>
      <c r="J270" s="523"/>
      <c r="K270" s="528" t="s">
        <v>216</v>
      </c>
      <c r="L270" s="529"/>
      <c r="M270" s="530"/>
    </row>
    <row r="271" spans="1:13" ht="15.75" customHeight="1">
      <c r="A271" s="33">
        <v>17</v>
      </c>
      <c r="B271" s="21">
        <f>รายชื่อ!F271</f>
        <v>0</v>
      </c>
      <c r="C271" s="130"/>
      <c r="D271" s="135"/>
      <c r="E271" s="135"/>
      <c r="F271" s="135"/>
      <c r="G271" s="155"/>
      <c r="H271" s="154"/>
      <c r="J271" s="523"/>
      <c r="K271" s="531" t="s">
        <v>217</v>
      </c>
      <c r="L271" s="532"/>
      <c r="M271" s="533"/>
    </row>
    <row r="272" spans="1:13" ht="15.75" customHeight="1" thickBot="1">
      <c r="A272" s="33">
        <v>18</v>
      </c>
      <c r="B272" s="21">
        <f>รายชื่อ!F272</f>
        <v>0</v>
      </c>
      <c r="C272" s="130"/>
      <c r="D272" s="135"/>
      <c r="E272" s="135"/>
      <c r="F272" s="135"/>
      <c r="G272" s="155"/>
      <c r="H272" s="154"/>
      <c r="J272" s="524"/>
      <c r="K272" s="534" t="s">
        <v>218</v>
      </c>
      <c r="L272" s="535"/>
      <c r="M272" s="536"/>
    </row>
    <row r="273" spans="1:13" ht="15.75" customHeight="1">
      <c r="A273" s="33">
        <v>19</v>
      </c>
      <c r="B273" s="21">
        <f>รายชื่อ!F273</f>
        <v>0</v>
      </c>
      <c r="C273" s="130"/>
      <c r="D273" s="135"/>
      <c r="E273" s="135"/>
      <c r="F273" s="135"/>
      <c r="G273" s="155"/>
      <c r="H273" s="154"/>
      <c r="J273" s="522">
        <v>4</v>
      </c>
      <c r="K273" s="525" t="s">
        <v>219</v>
      </c>
      <c r="L273" s="526"/>
      <c r="M273" s="527"/>
    </row>
    <row r="274" spans="1:13" ht="15.75" customHeight="1">
      <c r="A274" s="33">
        <v>20</v>
      </c>
      <c r="B274" s="21">
        <f>รายชื่อ!F274</f>
        <v>0</v>
      </c>
      <c r="C274" s="130"/>
      <c r="D274" s="135"/>
      <c r="E274" s="135"/>
      <c r="F274" s="135"/>
      <c r="G274" s="155"/>
      <c r="H274" s="154"/>
      <c r="J274" s="523"/>
      <c r="K274" s="528" t="s">
        <v>220</v>
      </c>
      <c r="L274" s="529"/>
      <c r="M274" s="530"/>
    </row>
    <row r="275" spans="1:13" ht="15.75" customHeight="1">
      <c r="A275" s="33">
        <v>21</v>
      </c>
      <c r="B275" s="21">
        <f>รายชื่อ!F275</f>
        <v>0</v>
      </c>
      <c r="C275" s="130"/>
      <c r="D275" s="135"/>
      <c r="E275" s="135"/>
      <c r="F275" s="135"/>
      <c r="G275" s="155"/>
      <c r="H275" s="154"/>
      <c r="J275" s="523"/>
      <c r="K275" s="531" t="s">
        <v>221</v>
      </c>
      <c r="L275" s="532"/>
      <c r="M275" s="533"/>
    </row>
    <row r="276" spans="1:13" ht="15.75" customHeight="1">
      <c r="A276" s="33">
        <v>22</v>
      </c>
      <c r="B276" s="21">
        <f>รายชื่อ!F276</f>
        <v>0</v>
      </c>
      <c r="C276" s="130"/>
      <c r="D276" s="135"/>
      <c r="E276" s="135"/>
      <c r="F276" s="135"/>
      <c r="G276" s="155"/>
      <c r="H276" s="154"/>
      <c r="J276" s="523"/>
      <c r="K276" s="528" t="s">
        <v>222</v>
      </c>
      <c r="L276" s="529"/>
      <c r="M276" s="530"/>
    </row>
    <row r="277" spans="1:13" ht="15.75" customHeight="1">
      <c r="A277" s="33">
        <v>23</v>
      </c>
      <c r="B277" s="21">
        <f>รายชื่อ!F277</f>
        <v>0</v>
      </c>
      <c r="C277" s="130"/>
      <c r="D277" s="135"/>
      <c r="E277" s="135"/>
      <c r="F277" s="135"/>
      <c r="G277" s="155"/>
      <c r="H277" s="154"/>
      <c r="J277" s="523"/>
      <c r="K277" s="531" t="s">
        <v>223</v>
      </c>
      <c r="L277" s="532"/>
      <c r="M277" s="533"/>
    </row>
    <row r="278" spans="1:13" ht="15.75" customHeight="1" thickBot="1">
      <c r="A278" s="33">
        <v>24</v>
      </c>
      <c r="B278" s="21">
        <f>รายชื่อ!F278</f>
        <v>0</v>
      </c>
      <c r="C278" s="130"/>
      <c r="D278" s="135"/>
      <c r="E278" s="135"/>
      <c r="F278" s="135"/>
      <c r="G278" s="155"/>
      <c r="H278" s="154"/>
      <c r="J278" s="524"/>
      <c r="K278" s="534" t="s">
        <v>224</v>
      </c>
      <c r="L278" s="535"/>
      <c r="M278" s="536"/>
    </row>
    <row r="279" spans="1:13" ht="15.75" customHeight="1">
      <c r="A279" s="33">
        <v>25</v>
      </c>
      <c r="B279" s="21">
        <f>รายชื่อ!F279</f>
        <v>0</v>
      </c>
      <c r="C279" s="130"/>
      <c r="D279" s="135"/>
      <c r="E279" s="135"/>
      <c r="F279" s="135"/>
      <c r="G279" s="155"/>
      <c r="H279" s="154"/>
      <c r="J279" s="522">
        <v>5</v>
      </c>
      <c r="K279" s="525" t="s">
        <v>225</v>
      </c>
      <c r="L279" s="526"/>
      <c r="M279" s="527"/>
    </row>
    <row r="280" spans="1:13" ht="15.75" customHeight="1">
      <c r="A280" s="33">
        <v>26</v>
      </c>
      <c r="B280" s="21">
        <f>รายชื่อ!F280</f>
        <v>0</v>
      </c>
      <c r="C280" s="130"/>
      <c r="D280" s="135"/>
      <c r="E280" s="135"/>
      <c r="F280" s="135"/>
      <c r="G280" s="155"/>
      <c r="H280" s="154"/>
      <c r="J280" s="523"/>
      <c r="K280" s="22" t="s">
        <v>226</v>
      </c>
      <c r="L280" s="23"/>
      <c r="M280" s="24"/>
    </row>
    <row r="281" spans="1:13" ht="15.75" customHeight="1">
      <c r="A281" s="33">
        <v>27</v>
      </c>
      <c r="B281" s="21">
        <f>รายชื่อ!F281</f>
        <v>0</v>
      </c>
      <c r="C281" s="130"/>
      <c r="D281" s="135"/>
      <c r="E281" s="135"/>
      <c r="F281" s="135"/>
      <c r="G281" s="155"/>
      <c r="H281" s="154"/>
      <c r="J281" s="523"/>
      <c r="K281" s="22" t="s">
        <v>227</v>
      </c>
      <c r="L281" s="25"/>
      <c r="M281" s="26"/>
    </row>
    <row r="282" spans="1:13" ht="15.75" customHeight="1">
      <c r="A282" s="33">
        <v>28</v>
      </c>
      <c r="B282" s="21">
        <f>รายชื่อ!F282</f>
        <v>0</v>
      </c>
      <c r="C282" s="130"/>
      <c r="D282" s="135"/>
      <c r="E282" s="135"/>
      <c r="F282" s="135"/>
      <c r="G282" s="155"/>
      <c r="H282" s="154"/>
      <c r="J282" s="523"/>
      <c r="K282" s="22" t="s">
        <v>228</v>
      </c>
      <c r="L282" s="25"/>
      <c r="M282" s="26"/>
    </row>
    <row r="283" spans="1:13" ht="15.75" customHeight="1" thickBot="1">
      <c r="A283" s="33">
        <v>29</v>
      </c>
      <c r="B283" s="21">
        <f>รายชื่อ!F283</f>
        <v>0</v>
      </c>
      <c r="C283" s="130"/>
      <c r="D283" s="135"/>
      <c r="E283" s="135"/>
      <c r="F283" s="135"/>
      <c r="G283" s="155"/>
      <c r="H283" s="154"/>
      <c r="J283" s="524"/>
      <c r="K283" s="27" t="s">
        <v>229</v>
      </c>
      <c r="L283" s="28"/>
      <c r="M283" s="29"/>
    </row>
    <row r="284" spans="1:13" ht="15.75" customHeight="1">
      <c r="A284" s="33">
        <v>30</v>
      </c>
      <c r="B284" s="21">
        <f>รายชื่อ!F284</f>
        <v>0</v>
      </c>
      <c r="C284" s="130"/>
      <c r="D284" s="135"/>
      <c r="E284" s="135"/>
      <c r="F284" s="135"/>
      <c r="G284" s="155"/>
      <c r="H284" s="154"/>
      <c r="K284" s="7"/>
      <c r="L284" s="7"/>
      <c r="M284" s="7"/>
    </row>
    <row r="285" spans="1:13" ht="15.75" customHeight="1">
      <c r="A285" s="33">
        <v>31</v>
      </c>
      <c r="B285" s="21">
        <f>รายชื่อ!F285</f>
        <v>0</v>
      </c>
      <c r="C285" s="130"/>
      <c r="D285" s="135"/>
      <c r="E285" s="135"/>
      <c r="F285" s="135"/>
      <c r="G285" s="155"/>
      <c r="H285" s="154"/>
      <c r="K285" s="7"/>
      <c r="L285" s="7"/>
      <c r="M285" s="7"/>
    </row>
    <row r="286" spans="1:13" ht="15.75" customHeight="1">
      <c r="A286" s="33">
        <v>32</v>
      </c>
      <c r="B286" s="21">
        <f>รายชื่อ!F286</f>
        <v>0</v>
      </c>
      <c r="C286" s="130"/>
      <c r="D286" s="135"/>
      <c r="E286" s="135"/>
      <c r="F286" s="135"/>
      <c r="G286" s="155"/>
      <c r="H286" s="154"/>
      <c r="K286" s="7"/>
      <c r="L286" s="7"/>
      <c r="M286" s="7"/>
    </row>
    <row r="287" spans="1:13" ht="15.75" customHeight="1">
      <c r="A287" s="33">
        <v>33</v>
      </c>
      <c r="B287" s="21">
        <f>รายชื่อ!F287</f>
        <v>0</v>
      </c>
      <c r="C287" s="130"/>
      <c r="D287" s="135"/>
      <c r="E287" s="135"/>
      <c r="F287" s="135"/>
      <c r="G287" s="155"/>
      <c r="H287" s="154"/>
      <c r="K287" s="7"/>
      <c r="L287" s="7"/>
      <c r="M287" s="7"/>
    </row>
    <row r="288" spans="1:13" ht="15.75" customHeight="1">
      <c r="A288" s="33">
        <v>34</v>
      </c>
      <c r="B288" s="21">
        <f>รายชื่อ!F288</f>
        <v>0</v>
      </c>
      <c r="C288" s="130"/>
      <c r="D288" s="135"/>
      <c r="E288" s="135"/>
      <c r="F288" s="135"/>
      <c r="G288" s="155"/>
      <c r="H288" s="154"/>
      <c r="K288" s="7"/>
      <c r="L288" s="7"/>
      <c r="M288" s="7"/>
    </row>
    <row r="289" spans="1:14" ht="15.75" customHeight="1">
      <c r="A289" s="33">
        <v>35</v>
      </c>
      <c r="B289" s="21">
        <f>รายชื่อ!F289</f>
        <v>0</v>
      </c>
      <c r="C289" s="130"/>
      <c r="D289" s="135"/>
      <c r="E289" s="135"/>
      <c r="F289" s="135"/>
      <c r="G289" s="155"/>
      <c r="H289" s="154"/>
      <c r="K289" s="7"/>
      <c r="L289" s="7"/>
      <c r="M289" s="7"/>
    </row>
    <row r="290" spans="1:14" ht="15.75" customHeight="1">
      <c r="A290" s="33">
        <v>36</v>
      </c>
      <c r="B290" s="21">
        <f>รายชื่อ!F290</f>
        <v>0</v>
      </c>
      <c r="C290" s="130"/>
      <c r="D290" s="135"/>
      <c r="E290" s="135"/>
      <c r="F290" s="135"/>
      <c r="G290" s="155"/>
      <c r="H290" s="154"/>
    </row>
    <row r="291" spans="1:14" ht="15.75" customHeight="1">
      <c r="A291" s="33">
        <v>37</v>
      </c>
      <c r="B291" s="21">
        <f>รายชื่อ!F291</f>
        <v>0</v>
      </c>
      <c r="C291" s="130"/>
      <c r="D291" s="135"/>
      <c r="E291" s="135"/>
      <c r="F291" s="135"/>
      <c r="G291" s="155"/>
      <c r="H291" s="154"/>
    </row>
    <row r="292" spans="1:14" ht="15.75" customHeight="1">
      <c r="A292" s="33">
        <v>38</v>
      </c>
      <c r="B292" s="21">
        <f>รายชื่อ!F292</f>
        <v>0</v>
      </c>
      <c r="C292" s="130"/>
      <c r="D292" s="135"/>
      <c r="E292" s="135"/>
      <c r="F292" s="135"/>
      <c r="G292" s="155"/>
      <c r="H292" s="154"/>
    </row>
    <row r="293" spans="1:14" ht="15.75" customHeight="1">
      <c r="A293" s="33">
        <v>39</v>
      </c>
      <c r="B293" s="21">
        <f>รายชื่อ!F293</f>
        <v>0</v>
      </c>
      <c r="C293" s="130"/>
      <c r="D293" s="135"/>
      <c r="E293" s="135"/>
      <c r="F293" s="135"/>
      <c r="G293" s="155"/>
      <c r="H293" s="154"/>
    </row>
    <row r="294" spans="1:14" ht="15.75" customHeight="1">
      <c r="A294" s="33">
        <v>40</v>
      </c>
      <c r="B294" s="21">
        <f>รายชื่อ!F294</f>
        <v>0</v>
      </c>
      <c r="C294" s="130"/>
      <c r="D294" s="135"/>
      <c r="E294" s="135"/>
      <c r="F294" s="135"/>
      <c r="G294" s="155"/>
      <c r="H294" s="154"/>
    </row>
    <row r="295" spans="1:14" ht="15.75" customHeight="1">
      <c r="A295" s="33">
        <v>41</v>
      </c>
      <c r="B295" s="21">
        <f>รายชื่อ!F295</f>
        <v>0</v>
      </c>
      <c r="C295" s="130"/>
      <c r="D295" s="135"/>
      <c r="E295" s="135"/>
      <c r="F295" s="135"/>
      <c r="G295" s="155"/>
      <c r="H295" s="154"/>
    </row>
    <row r="296" spans="1:14" ht="15.75" customHeight="1">
      <c r="A296" s="33">
        <v>42</v>
      </c>
      <c r="B296" s="21">
        <f>รายชื่อ!F296</f>
        <v>0</v>
      </c>
      <c r="C296" s="130"/>
      <c r="D296" s="135"/>
      <c r="E296" s="135"/>
      <c r="F296" s="135"/>
      <c r="G296" s="155"/>
      <c r="H296" s="154"/>
    </row>
    <row r="297" spans="1:14" ht="15.75" customHeight="1">
      <c r="A297" s="33">
        <v>43</v>
      </c>
      <c r="B297" s="21">
        <f>รายชื่อ!F297</f>
        <v>0</v>
      </c>
      <c r="C297" s="130"/>
      <c r="D297" s="135"/>
      <c r="E297" s="135"/>
      <c r="F297" s="135"/>
      <c r="G297" s="155"/>
      <c r="H297" s="154"/>
    </row>
    <row r="298" spans="1:14" ht="15.75" customHeight="1">
      <c r="A298" s="33">
        <v>44</v>
      </c>
      <c r="B298" s="21">
        <f>รายชื่อ!F298</f>
        <v>0</v>
      </c>
      <c r="C298" s="130"/>
      <c r="D298" s="135"/>
      <c r="E298" s="135"/>
      <c r="F298" s="135"/>
      <c r="G298" s="155"/>
      <c r="H298" s="154"/>
    </row>
    <row r="299" spans="1:14" ht="15.75" customHeight="1">
      <c r="A299" s="33">
        <v>45</v>
      </c>
      <c r="B299" s="21">
        <f>รายชื่อ!F299</f>
        <v>0</v>
      </c>
      <c r="C299" s="130"/>
      <c r="D299" s="135"/>
      <c r="E299" s="135"/>
      <c r="F299" s="135"/>
      <c r="G299" s="155"/>
      <c r="H299" s="154"/>
    </row>
    <row r="300" spans="1:14" ht="15.75" customHeight="1" thickBot="1">
      <c r="A300" s="34">
        <v>46</v>
      </c>
      <c r="B300" s="1">
        <f>รายชื่อ!F300</f>
        <v>0</v>
      </c>
      <c r="C300" s="109"/>
      <c r="D300" s="110"/>
      <c r="E300" s="110"/>
      <c r="F300" s="110"/>
      <c r="G300" s="138"/>
      <c r="H300" s="107"/>
    </row>
    <row r="301" spans="1:14" ht="15.75" customHeight="1" thickBot="1">
      <c r="A301" s="544" t="s">
        <v>196</v>
      </c>
      <c r="B301" s="544"/>
      <c r="C301" s="544"/>
      <c r="D301" s="544"/>
      <c r="E301" s="544"/>
      <c r="F301" s="544"/>
      <c r="G301" s="544"/>
      <c r="H301" s="544"/>
      <c r="I301" s="544"/>
      <c r="J301" s="544"/>
      <c r="K301" s="544"/>
      <c r="L301" s="544"/>
      <c r="M301" s="544"/>
      <c r="N301" s="553">
        <v>7</v>
      </c>
    </row>
    <row r="302" spans="1:14" ht="15.75" customHeight="1">
      <c r="A302" s="545" t="s">
        <v>0</v>
      </c>
      <c r="B302" s="548" t="s">
        <v>2</v>
      </c>
      <c r="C302" s="549" t="s">
        <v>195</v>
      </c>
      <c r="D302" s="550"/>
      <c r="E302" s="550"/>
      <c r="F302" s="550"/>
      <c r="G302" s="551"/>
      <c r="H302" s="552" t="s">
        <v>11</v>
      </c>
      <c r="N302" s="553"/>
    </row>
    <row r="303" spans="1:14" ht="15.75" customHeight="1">
      <c r="A303" s="546"/>
      <c r="B303" s="546"/>
      <c r="C303" s="573" t="s">
        <v>197</v>
      </c>
      <c r="D303" s="574" t="s">
        <v>198</v>
      </c>
      <c r="E303" s="574" t="s">
        <v>199</v>
      </c>
      <c r="F303" s="574" t="s">
        <v>200</v>
      </c>
      <c r="G303" s="575" t="s">
        <v>201</v>
      </c>
      <c r="H303" s="546"/>
      <c r="N303" s="553"/>
    </row>
    <row r="304" spans="1:14" ht="15.75" customHeight="1" thickBot="1">
      <c r="A304" s="547"/>
      <c r="B304" s="547"/>
      <c r="C304" s="576"/>
      <c r="D304" s="577"/>
      <c r="E304" s="577"/>
      <c r="F304" s="577"/>
      <c r="G304" s="578"/>
      <c r="H304" s="547"/>
      <c r="N304" s="553"/>
    </row>
    <row r="305" spans="1:14" ht="15.75" customHeight="1" thickBot="1">
      <c r="A305" s="19">
        <v>1</v>
      </c>
      <c r="B305" s="20">
        <f>รายชื่อ!F305</f>
        <v>0</v>
      </c>
      <c r="C305" s="101"/>
      <c r="D305" s="102"/>
      <c r="E305" s="102"/>
      <c r="F305" s="102"/>
      <c r="G305" s="153"/>
      <c r="H305" s="154"/>
      <c r="J305" s="540" t="s">
        <v>195</v>
      </c>
      <c r="K305" s="540"/>
      <c r="L305" s="540"/>
      <c r="M305" s="540"/>
      <c r="N305" s="553"/>
    </row>
    <row r="306" spans="1:14" ht="15.75" customHeight="1" thickBot="1">
      <c r="A306" s="33">
        <v>2</v>
      </c>
      <c r="B306" s="21">
        <f>รายชื่อ!F306</f>
        <v>0</v>
      </c>
      <c r="C306" s="101"/>
      <c r="D306" s="102"/>
      <c r="E306" s="102"/>
      <c r="F306" s="102"/>
      <c r="G306" s="153"/>
      <c r="H306" s="154"/>
      <c r="J306" s="17" t="s">
        <v>202</v>
      </c>
      <c r="K306" s="541" t="s">
        <v>2038</v>
      </c>
      <c r="L306" s="542"/>
      <c r="M306" s="543"/>
    </row>
    <row r="307" spans="1:14" ht="15.75" customHeight="1">
      <c r="A307" s="33">
        <v>3</v>
      </c>
      <c r="B307" s="21">
        <f>รายชื่อ!F307</f>
        <v>0</v>
      </c>
      <c r="C307" s="130"/>
      <c r="D307" s="135"/>
      <c r="E307" s="135"/>
      <c r="F307" s="135"/>
      <c r="G307" s="155"/>
      <c r="H307" s="154"/>
      <c r="J307" s="537">
        <v>1</v>
      </c>
      <c r="K307" s="525" t="s">
        <v>211</v>
      </c>
      <c r="L307" s="526"/>
      <c r="M307" s="527"/>
    </row>
    <row r="308" spans="1:14" ht="15.75" customHeight="1">
      <c r="A308" s="33">
        <v>4</v>
      </c>
      <c r="B308" s="21">
        <f>รายชื่อ!F308</f>
        <v>0</v>
      </c>
      <c r="C308" s="130"/>
      <c r="D308" s="135"/>
      <c r="E308" s="135"/>
      <c r="F308" s="135"/>
      <c r="G308" s="155"/>
      <c r="H308" s="154"/>
      <c r="J308" s="538"/>
      <c r="K308" s="528" t="s">
        <v>203</v>
      </c>
      <c r="L308" s="529"/>
      <c r="M308" s="530"/>
    </row>
    <row r="309" spans="1:14" ht="15.75" customHeight="1">
      <c r="A309" s="33">
        <v>5</v>
      </c>
      <c r="B309" s="21">
        <f>รายชื่อ!F309</f>
        <v>0</v>
      </c>
      <c r="C309" s="130"/>
      <c r="D309" s="135"/>
      <c r="E309" s="135"/>
      <c r="F309" s="135"/>
      <c r="G309" s="155"/>
      <c r="H309" s="154"/>
      <c r="J309" s="538"/>
      <c r="K309" s="531" t="s">
        <v>204</v>
      </c>
      <c r="L309" s="532"/>
      <c r="M309" s="533"/>
    </row>
    <row r="310" spans="1:14" ht="15.75" customHeight="1">
      <c r="A310" s="33">
        <v>6</v>
      </c>
      <c r="B310" s="21">
        <f>รายชื่อ!F310</f>
        <v>0</v>
      </c>
      <c r="C310" s="130"/>
      <c r="D310" s="135"/>
      <c r="E310" s="135"/>
      <c r="F310" s="135"/>
      <c r="G310" s="155"/>
      <c r="H310" s="154"/>
      <c r="J310" s="538"/>
      <c r="K310" s="531" t="s">
        <v>205</v>
      </c>
      <c r="L310" s="532"/>
      <c r="M310" s="533"/>
    </row>
    <row r="311" spans="1:14" ht="15.75" customHeight="1">
      <c r="A311" s="33">
        <v>7</v>
      </c>
      <c r="B311" s="21">
        <f>รายชื่อ!F311</f>
        <v>0</v>
      </c>
      <c r="C311" s="130"/>
      <c r="D311" s="135"/>
      <c r="E311" s="135"/>
      <c r="F311" s="135"/>
      <c r="G311" s="155"/>
      <c r="H311" s="154"/>
      <c r="J311" s="538"/>
      <c r="K311" s="528" t="s">
        <v>206</v>
      </c>
      <c r="L311" s="529"/>
      <c r="M311" s="530"/>
    </row>
    <row r="312" spans="1:14" ht="15.75" customHeight="1" thickBot="1">
      <c r="A312" s="33">
        <v>8</v>
      </c>
      <c r="B312" s="21">
        <f>รายชื่อ!F312</f>
        <v>0</v>
      </c>
      <c r="C312" s="130"/>
      <c r="D312" s="135"/>
      <c r="E312" s="135"/>
      <c r="F312" s="135"/>
      <c r="G312" s="155"/>
      <c r="H312" s="154"/>
      <c r="J312" s="539"/>
      <c r="K312" s="534" t="s">
        <v>207</v>
      </c>
      <c r="L312" s="535"/>
      <c r="M312" s="536"/>
    </row>
    <row r="313" spans="1:14" ht="15.75" customHeight="1">
      <c r="A313" s="33">
        <v>9</v>
      </c>
      <c r="B313" s="21">
        <f>รายชื่อ!F313</f>
        <v>0</v>
      </c>
      <c r="C313" s="130"/>
      <c r="D313" s="135"/>
      <c r="E313" s="135"/>
      <c r="F313" s="135"/>
      <c r="G313" s="155"/>
      <c r="H313" s="154"/>
      <c r="J313" s="537">
        <v>2</v>
      </c>
      <c r="K313" s="525" t="s">
        <v>212</v>
      </c>
      <c r="L313" s="526"/>
      <c r="M313" s="527"/>
    </row>
    <row r="314" spans="1:14" ht="15.75" customHeight="1">
      <c r="A314" s="33">
        <v>10</v>
      </c>
      <c r="B314" s="21">
        <f>รายชื่อ!F314</f>
        <v>0</v>
      </c>
      <c r="C314" s="130"/>
      <c r="D314" s="135"/>
      <c r="E314" s="135"/>
      <c r="F314" s="135"/>
      <c r="G314" s="155"/>
      <c r="H314" s="154"/>
      <c r="J314" s="538"/>
      <c r="K314" s="528" t="s">
        <v>208</v>
      </c>
      <c r="L314" s="529"/>
      <c r="M314" s="530"/>
    </row>
    <row r="315" spans="1:14" ht="15.75" customHeight="1">
      <c r="A315" s="33">
        <v>11</v>
      </c>
      <c r="B315" s="21">
        <f>รายชื่อ!F315</f>
        <v>0</v>
      </c>
      <c r="C315" s="130"/>
      <c r="D315" s="135"/>
      <c r="E315" s="135"/>
      <c r="F315" s="135"/>
      <c r="G315" s="155"/>
      <c r="H315" s="154"/>
      <c r="J315" s="538"/>
      <c r="K315" s="531" t="s">
        <v>209</v>
      </c>
      <c r="L315" s="532"/>
      <c r="M315" s="533"/>
    </row>
    <row r="316" spans="1:14" ht="15.75" customHeight="1" thickBot="1">
      <c r="A316" s="33">
        <v>12</v>
      </c>
      <c r="B316" s="21">
        <f>รายชื่อ!F316</f>
        <v>0</v>
      </c>
      <c r="C316" s="130"/>
      <c r="D316" s="135"/>
      <c r="E316" s="135"/>
      <c r="F316" s="135"/>
      <c r="G316" s="155"/>
      <c r="H316" s="154"/>
      <c r="J316" s="539"/>
      <c r="K316" s="534" t="s">
        <v>210</v>
      </c>
      <c r="L316" s="535"/>
      <c r="M316" s="536"/>
    </row>
    <row r="317" spans="1:14" ht="15.75" customHeight="1">
      <c r="A317" s="33">
        <v>13</v>
      </c>
      <c r="B317" s="21">
        <f>รายชื่อ!F317</f>
        <v>0</v>
      </c>
      <c r="C317" s="130"/>
      <c r="D317" s="135"/>
      <c r="E317" s="135"/>
      <c r="F317" s="135"/>
      <c r="G317" s="155"/>
      <c r="H317" s="154"/>
      <c r="J317" s="522">
        <v>3</v>
      </c>
      <c r="K317" s="525" t="s">
        <v>213</v>
      </c>
      <c r="L317" s="526"/>
      <c r="M317" s="527"/>
    </row>
    <row r="318" spans="1:14" ht="15.75" customHeight="1">
      <c r="A318" s="33">
        <v>14</v>
      </c>
      <c r="B318" s="21">
        <f>รายชื่อ!F318</f>
        <v>0</v>
      </c>
      <c r="C318" s="130"/>
      <c r="D318" s="135"/>
      <c r="E318" s="135"/>
      <c r="F318" s="135"/>
      <c r="G318" s="155"/>
      <c r="H318" s="154"/>
      <c r="J318" s="523"/>
      <c r="K318" s="528" t="s">
        <v>214</v>
      </c>
      <c r="L318" s="529"/>
      <c r="M318" s="530"/>
    </row>
    <row r="319" spans="1:14" ht="15.75" customHeight="1">
      <c r="A319" s="33">
        <v>15</v>
      </c>
      <c r="B319" s="21">
        <f>รายชื่อ!F319</f>
        <v>0</v>
      </c>
      <c r="C319" s="130"/>
      <c r="D319" s="135"/>
      <c r="E319" s="135"/>
      <c r="F319" s="135"/>
      <c r="G319" s="155"/>
      <c r="H319" s="154"/>
      <c r="J319" s="523"/>
      <c r="K319" s="531" t="s">
        <v>215</v>
      </c>
      <c r="L319" s="532"/>
      <c r="M319" s="533"/>
    </row>
    <row r="320" spans="1:14" ht="15.75" customHeight="1">
      <c r="A320" s="33">
        <v>16</v>
      </c>
      <c r="B320" s="21">
        <f>รายชื่อ!F320</f>
        <v>0</v>
      </c>
      <c r="C320" s="130"/>
      <c r="D320" s="135"/>
      <c r="E320" s="135"/>
      <c r="F320" s="135"/>
      <c r="G320" s="155"/>
      <c r="H320" s="154"/>
      <c r="J320" s="523"/>
      <c r="K320" s="528" t="s">
        <v>216</v>
      </c>
      <c r="L320" s="529"/>
      <c r="M320" s="530"/>
    </row>
    <row r="321" spans="1:13" ht="15.75" customHeight="1">
      <c r="A321" s="33">
        <v>17</v>
      </c>
      <c r="B321" s="21">
        <f>รายชื่อ!F321</f>
        <v>0</v>
      </c>
      <c r="C321" s="130"/>
      <c r="D321" s="135"/>
      <c r="E321" s="135"/>
      <c r="F321" s="135"/>
      <c r="G321" s="155"/>
      <c r="H321" s="154"/>
      <c r="J321" s="523"/>
      <c r="K321" s="531" t="s">
        <v>217</v>
      </c>
      <c r="L321" s="532"/>
      <c r="M321" s="533"/>
    </row>
    <row r="322" spans="1:13" ht="15.75" customHeight="1" thickBot="1">
      <c r="A322" s="33">
        <v>18</v>
      </c>
      <c r="B322" s="21">
        <f>รายชื่อ!F322</f>
        <v>0</v>
      </c>
      <c r="C322" s="130"/>
      <c r="D322" s="135"/>
      <c r="E322" s="135"/>
      <c r="F322" s="135"/>
      <c r="G322" s="155"/>
      <c r="H322" s="154"/>
      <c r="J322" s="524"/>
      <c r="K322" s="534" t="s">
        <v>218</v>
      </c>
      <c r="L322" s="535"/>
      <c r="M322" s="536"/>
    </row>
    <row r="323" spans="1:13" ht="15.75" customHeight="1">
      <c r="A323" s="33">
        <v>19</v>
      </c>
      <c r="B323" s="21">
        <f>รายชื่อ!F323</f>
        <v>0</v>
      </c>
      <c r="C323" s="130"/>
      <c r="D323" s="135"/>
      <c r="E323" s="135"/>
      <c r="F323" s="135"/>
      <c r="G323" s="155"/>
      <c r="H323" s="154"/>
      <c r="J323" s="522">
        <v>4</v>
      </c>
      <c r="K323" s="525" t="s">
        <v>219</v>
      </c>
      <c r="L323" s="526"/>
      <c r="M323" s="527"/>
    </row>
    <row r="324" spans="1:13" ht="15.75" customHeight="1">
      <c r="A324" s="33">
        <v>20</v>
      </c>
      <c r="B324" s="21">
        <f>รายชื่อ!F324</f>
        <v>0</v>
      </c>
      <c r="C324" s="130"/>
      <c r="D324" s="135"/>
      <c r="E324" s="135"/>
      <c r="F324" s="135"/>
      <c r="G324" s="155"/>
      <c r="H324" s="154"/>
      <c r="J324" s="523"/>
      <c r="K324" s="528" t="s">
        <v>220</v>
      </c>
      <c r="L324" s="529"/>
      <c r="M324" s="530"/>
    </row>
    <row r="325" spans="1:13" ht="15.75" customHeight="1">
      <c r="A325" s="33">
        <v>21</v>
      </c>
      <c r="B325" s="21">
        <f>รายชื่อ!F325</f>
        <v>0</v>
      </c>
      <c r="C325" s="130"/>
      <c r="D325" s="135"/>
      <c r="E325" s="135"/>
      <c r="F325" s="135"/>
      <c r="G325" s="155"/>
      <c r="H325" s="154"/>
      <c r="J325" s="523"/>
      <c r="K325" s="531" t="s">
        <v>221</v>
      </c>
      <c r="L325" s="532"/>
      <c r="M325" s="533"/>
    </row>
    <row r="326" spans="1:13" ht="15.75" customHeight="1">
      <c r="A326" s="33">
        <v>22</v>
      </c>
      <c r="B326" s="21">
        <f>รายชื่อ!F326</f>
        <v>0</v>
      </c>
      <c r="C326" s="130"/>
      <c r="D326" s="135"/>
      <c r="E326" s="135"/>
      <c r="F326" s="135"/>
      <c r="G326" s="155"/>
      <c r="H326" s="154"/>
      <c r="J326" s="523"/>
      <c r="K326" s="528" t="s">
        <v>222</v>
      </c>
      <c r="L326" s="529"/>
      <c r="M326" s="530"/>
    </row>
    <row r="327" spans="1:13" ht="15.75" customHeight="1">
      <c r="A327" s="33">
        <v>23</v>
      </c>
      <c r="B327" s="21">
        <f>รายชื่อ!F327</f>
        <v>0</v>
      </c>
      <c r="C327" s="130"/>
      <c r="D327" s="135"/>
      <c r="E327" s="135"/>
      <c r="F327" s="135"/>
      <c r="G327" s="155"/>
      <c r="H327" s="154"/>
      <c r="J327" s="523"/>
      <c r="K327" s="531" t="s">
        <v>223</v>
      </c>
      <c r="L327" s="532"/>
      <c r="M327" s="533"/>
    </row>
    <row r="328" spans="1:13" ht="15.75" customHeight="1" thickBot="1">
      <c r="A328" s="33">
        <v>24</v>
      </c>
      <c r="B328" s="21">
        <f>รายชื่อ!F328</f>
        <v>0</v>
      </c>
      <c r="C328" s="130"/>
      <c r="D328" s="135"/>
      <c r="E328" s="135"/>
      <c r="F328" s="135"/>
      <c r="G328" s="155"/>
      <c r="H328" s="154"/>
      <c r="J328" s="524"/>
      <c r="K328" s="534" t="s">
        <v>224</v>
      </c>
      <c r="L328" s="535"/>
      <c r="M328" s="536"/>
    </row>
    <row r="329" spans="1:13" ht="15.75" customHeight="1">
      <c r="A329" s="33">
        <v>25</v>
      </c>
      <c r="B329" s="21">
        <f>รายชื่อ!F329</f>
        <v>0</v>
      </c>
      <c r="C329" s="130"/>
      <c r="D329" s="135"/>
      <c r="E329" s="135"/>
      <c r="F329" s="135"/>
      <c r="G329" s="155"/>
      <c r="H329" s="154"/>
      <c r="J329" s="522">
        <v>5</v>
      </c>
      <c r="K329" s="525" t="s">
        <v>225</v>
      </c>
      <c r="L329" s="526"/>
      <c r="M329" s="527"/>
    </row>
    <row r="330" spans="1:13" ht="15.75" customHeight="1">
      <c r="A330" s="33">
        <v>26</v>
      </c>
      <c r="B330" s="21">
        <f>รายชื่อ!F330</f>
        <v>0</v>
      </c>
      <c r="C330" s="130"/>
      <c r="D330" s="135"/>
      <c r="E330" s="135"/>
      <c r="F330" s="135"/>
      <c r="G330" s="155"/>
      <c r="H330" s="154"/>
      <c r="J330" s="523"/>
      <c r="K330" s="22" t="s">
        <v>226</v>
      </c>
      <c r="L330" s="23"/>
      <c r="M330" s="24"/>
    </row>
    <row r="331" spans="1:13" ht="15.75" customHeight="1">
      <c r="A331" s="33">
        <v>27</v>
      </c>
      <c r="B331" s="21">
        <f>รายชื่อ!F331</f>
        <v>0</v>
      </c>
      <c r="C331" s="130"/>
      <c r="D331" s="135"/>
      <c r="E331" s="135"/>
      <c r="F331" s="135"/>
      <c r="G331" s="155"/>
      <c r="H331" s="154"/>
      <c r="J331" s="523"/>
      <c r="K331" s="22" t="s">
        <v>227</v>
      </c>
      <c r="L331" s="25"/>
      <c r="M331" s="26"/>
    </row>
    <row r="332" spans="1:13" ht="15.75" customHeight="1">
      <c r="A332" s="33">
        <v>28</v>
      </c>
      <c r="B332" s="21">
        <f>รายชื่อ!F332</f>
        <v>0</v>
      </c>
      <c r="C332" s="130"/>
      <c r="D332" s="135"/>
      <c r="E332" s="135"/>
      <c r="F332" s="135"/>
      <c r="G332" s="155"/>
      <c r="H332" s="154"/>
      <c r="J332" s="523"/>
      <c r="K332" s="22" t="s">
        <v>228</v>
      </c>
      <c r="L332" s="25"/>
      <c r="M332" s="26"/>
    </row>
    <row r="333" spans="1:13" ht="15.75" customHeight="1" thickBot="1">
      <c r="A333" s="33">
        <v>29</v>
      </c>
      <c r="B333" s="21">
        <f>รายชื่อ!F333</f>
        <v>0</v>
      </c>
      <c r="C333" s="130"/>
      <c r="D333" s="135"/>
      <c r="E333" s="135"/>
      <c r="F333" s="135"/>
      <c r="G333" s="155"/>
      <c r="H333" s="154"/>
      <c r="J333" s="524"/>
      <c r="K333" s="27" t="s">
        <v>229</v>
      </c>
      <c r="L333" s="28"/>
      <c r="M333" s="29"/>
    </row>
    <row r="334" spans="1:13" ht="15.75" customHeight="1">
      <c r="A334" s="33">
        <v>30</v>
      </c>
      <c r="B334" s="21">
        <f>รายชื่อ!F334</f>
        <v>0</v>
      </c>
      <c r="C334" s="130"/>
      <c r="D334" s="135"/>
      <c r="E334" s="135"/>
      <c r="F334" s="135"/>
      <c r="G334" s="155"/>
      <c r="H334" s="154"/>
      <c r="K334" s="7"/>
      <c r="L334" s="7"/>
      <c r="M334" s="7"/>
    </row>
    <row r="335" spans="1:13" ht="15.75" customHeight="1">
      <c r="A335" s="33">
        <v>31</v>
      </c>
      <c r="B335" s="21">
        <f>รายชื่อ!F335</f>
        <v>0</v>
      </c>
      <c r="C335" s="130"/>
      <c r="D335" s="135"/>
      <c r="E335" s="135"/>
      <c r="F335" s="135"/>
      <c r="G335" s="155"/>
      <c r="H335" s="154"/>
      <c r="K335" s="7"/>
      <c r="L335" s="7"/>
      <c r="M335" s="7"/>
    </row>
    <row r="336" spans="1:13" ht="15.75" customHeight="1">
      <c r="A336" s="33">
        <v>32</v>
      </c>
      <c r="B336" s="21">
        <f>รายชื่อ!F336</f>
        <v>0</v>
      </c>
      <c r="C336" s="130"/>
      <c r="D336" s="135"/>
      <c r="E336" s="135"/>
      <c r="F336" s="135"/>
      <c r="G336" s="155"/>
      <c r="H336" s="154"/>
      <c r="K336" s="7"/>
      <c r="L336" s="7"/>
      <c r="M336" s="7"/>
    </row>
    <row r="337" spans="1:14" ht="15.75" customHeight="1">
      <c r="A337" s="33">
        <v>33</v>
      </c>
      <c r="B337" s="21">
        <f>รายชื่อ!F337</f>
        <v>0</v>
      </c>
      <c r="C337" s="130"/>
      <c r="D337" s="135"/>
      <c r="E337" s="135"/>
      <c r="F337" s="135"/>
      <c r="G337" s="155"/>
      <c r="H337" s="154"/>
      <c r="K337" s="7"/>
      <c r="L337" s="7"/>
      <c r="M337" s="7"/>
    </row>
    <row r="338" spans="1:14" ht="15.75" customHeight="1">
      <c r="A338" s="33">
        <v>34</v>
      </c>
      <c r="B338" s="21">
        <f>รายชื่อ!F338</f>
        <v>0</v>
      </c>
      <c r="C338" s="130"/>
      <c r="D338" s="135"/>
      <c r="E338" s="135"/>
      <c r="F338" s="135"/>
      <c r="G338" s="155"/>
      <c r="H338" s="154"/>
      <c r="K338" s="7"/>
      <c r="L338" s="7"/>
      <c r="M338" s="7"/>
    </row>
    <row r="339" spans="1:14" ht="15.75" customHeight="1">
      <c r="A339" s="33">
        <v>35</v>
      </c>
      <c r="B339" s="21">
        <f>รายชื่อ!F339</f>
        <v>0</v>
      </c>
      <c r="C339" s="130"/>
      <c r="D339" s="135"/>
      <c r="E339" s="135"/>
      <c r="F339" s="135"/>
      <c r="G339" s="155"/>
      <c r="H339" s="154"/>
      <c r="K339" s="7"/>
      <c r="L339" s="7"/>
      <c r="M339" s="7"/>
    </row>
    <row r="340" spans="1:14" ht="15.75" customHeight="1">
      <c r="A340" s="33">
        <v>36</v>
      </c>
      <c r="B340" s="21">
        <f>รายชื่อ!F340</f>
        <v>0</v>
      </c>
      <c r="C340" s="130"/>
      <c r="D340" s="135"/>
      <c r="E340" s="135"/>
      <c r="F340" s="135"/>
      <c r="G340" s="155"/>
      <c r="H340" s="154"/>
    </row>
    <row r="341" spans="1:14" ht="15.75" customHeight="1">
      <c r="A341" s="33">
        <v>37</v>
      </c>
      <c r="B341" s="21">
        <f>รายชื่อ!F341</f>
        <v>0</v>
      </c>
      <c r="C341" s="130"/>
      <c r="D341" s="135"/>
      <c r="E341" s="135"/>
      <c r="F341" s="135"/>
      <c r="G341" s="155"/>
      <c r="H341" s="154"/>
    </row>
    <row r="342" spans="1:14" ht="15.75" customHeight="1">
      <c r="A342" s="33">
        <v>38</v>
      </c>
      <c r="B342" s="21">
        <f>รายชื่อ!F342</f>
        <v>0</v>
      </c>
      <c r="C342" s="130"/>
      <c r="D342" s="135"/>
      <c r="E342" s="135"/>
      <c r="F342" s="135"/>
      <c r="G342" s="155"/>
      <c r="H342" s="154"/>
    </row>
    <row r="343" spans="1:14" ht="15.75" customHeight="1">
      <c r="A343" s="33">
        <v>39</v>
      </c>
      <c r="B343" s="21">
        <f>รายชื่อ!F343</f>
        <v>0</v>
      </c>
      <c r="C343" s="130"/>
      <c r="D343" s="135"/>
      <c r="E343" s="135"/>
      <c r="F343" s="135"/>
      <c r="G343" s="155"/>
      <c r="H343" s="154"/>
    </row>
    <row r="344" spans="1:14" ht="15.75" customHeight="1">
      <c r="A344" s="33">
        <v>40</v>
      </c>
      <c r="B344" s="21">
        <f>รายชื่อ!F344</f>
        <v>0</v>
      </c>
      <c r="C344" s="130"/>
      <c r="D344" s="135"/>
      <c r="E344" s="135"/>
      <c r="F344" s="135"/>
      <c r="G344" s="155"/>
      <c r="H344" s="154"/>
    </row>
    <row r="345" spans="1:14" ht="15.75" customHeight="1">
      <c r="A345" s="33">
        <v>41</v>
      </c>
      <c r="B345" s="21">
        <f>รายชื่อ!F345</f>
        <v>0</v>
      </c>
      <c r="C345" s="130"/>
      <c r="D345" s="135"/>
      <c r="E345" s="135"/>
      <c r="F345" s="135"/>
      <c r="G345" s="155"/>
      <c r="H345" s="154"/>
    </row>
    <row r="346" spans="1:14" ht="15.75" customHeight="1">
      <c r="A346" s="33">
        <v>42</v>
      </c>
      <c r="B346" s="21">
        <f>รายชื่อ!F346</f>
        <v>0</v>
      </c>
      <c r="C346" s="130"/>
      <c r="D346" s="135"/>
      <c r="E346" s="135"/>
      <c r="F346" s="135"/>
      <c r="G346" s="155"/>
      <c r="H346" s="154"/>
    </row>
    <row r="347" spans="1:14" ht="15.75" customHeight="1">
      <c r="A347" s="33">
        <v>43</v>
      </c>
      <c r="B347" s="21">
        <f>รายชื่อ!F347</f>
        <v>0</v>
      </c>
      <c r="C347" s="130"/>
      <c r="D347" s="135"/>
      <c r="E347" s="135"/>
      <c r="F347" s="135"/>
      <c r="G347" s="155"/>
      <c r="H347" s="154"/>
    </row>
    <row r="348" spans="1:14" ht="15.75" customHeight="1">
      <c r="A348" s="33">
        <v>44</v>
      </c>
      <c r="B348" s="21">
        <f>รายชื่อ!F348</f>
        <v>0</v>
      </c>
      <c r="C348" s="130"/>
      <c r="D348" s="135"/>
      <c r="E348" s="135"/>
      <c r="F348" s="135"/>
      <c r="G348" s="155"/>
      <c r="H348" s="154"/>
    </row>
    <row r="349" spans="1:14" ht="15.75" customHeight="1">
      <c r="A349" s="33">
        <v>45</v>
      </c>
      <c r="B349" s="21">
        <f>รายชื่อ!F349</f>
        <v>0</v>
      </c>
      <c r="C349" s="130"/>
      <c r="D349" s="135"/>
      <c r="E349" s="135"/>
      <c r="F349" s="135"/>
      <c r="G349" s="155"/>
      <c r="H349" s="154"/>
    </row>
    <row r="350" spans="1:14" ht="15.75" customHeight="1" thickBot="1">
      <c r="A350" s="34">
        <v>46</v>
      </c>
      <c r="B350" s="1">
        <f>รายชื่อ!F350</f>
        <v>0</v>
      </c>
      <c r="C350" s="109"/>
      <c r="D350" s="110"/>
      <c r="E350" s="110"/>
      <c r="F350" s="110"/>
      <c r="G350" s="138"/>
      <c r="H350" s="107"/>
    </row>
    <row r="351" spans="1:14" ht="15.75" customHeight="1" thickBot="1">
      <c r="A351" s="544" t="s">
        <v>196</v>
      </c>
      <c r="B351" s="544"/>
      <c r="C351" s="544"/>
      <c r="D351" s="544"/>
      <c r="E351" s="544"/>
      <c r="F351" s="544"/>
      <c r="G351" s="544"/>
      <c r="H351" s="544"/>
      <c r="I351" s="544"/>
      <c r="J351" s="544"/>
      <c r="K351" s="544"/>
      <c r="L351" s="544"/>
      <c r="M351" s="544"/>
      <c r="N351" s="553">
        <v>8</v>
      </c>
    </row>
    <row r="352" spans="1:14" ht="15.75" customHeight="1">
      <c r="A352" s="545" t="s">
        <v>0</v>
      </c>
      <c r="B352" s="548" t="s">
        <v>2</v>
      </c>
      <c r="C352" s="549" t="s">
        <v>195</v>
      </c>
      <c r="D352" s="550"/>
      <c r="E352" s="550"/>
      <c r="F352" s="550"/>
      <c r="G352" s="551"/>
      <c r="H352" s="552" t="s">
        <v>11</v>
      </c>
      <c r="N352" s="553"/>
    </row>
    <row r="353" spans="1:14" ht="15.75" customHeight="1">
      <c r="A353" s="546"/>
      <c r="B353" s="546"/>
      <c r="C353" s="573" t="s">
        <v>197</v>
      </c>
      <c r="D353" s="574" t="s">
        <v>198</v>
      </c>
      <c r="E353" s="574" t="s">
        <v>199</v>
      </c>
      <c r="F353" s="574" t="s">
        <v>200</v>
      </c>
      <c r="G353" s="575" t="s">
        <v>201</v>
      </c>
      <c r="H353" s="546"/>
      <c r="N353" s="553"/>
    </row>
    <row r="354" spans="1:14" ht="15.75" customHeight="1" thickBot="1">
      <c r="A354" s="547"/>
      <c r="B354" s="547"/>
      <c r="C354" s="576"/>
      <c r="D354" s="577"/>
      <c r="E354" s="577"/>
      <c r="F354" s="577"/>
      <c r="G354" s="578"/>
      <c r="H354" s="547"/>
      <c r="N354" s="553"/>
    </row>
    <row r="355" spans="1:14" ht="15.75" customHeight="1" thickBot="1">
      <c r="A355" s="19">
        <v>1</v>
      </c>
      <c r="B355" s="20">
        <f>รายชื่อ!F355</f>
        <v>0</v>
      </c>
      <c r="C355" s="101"/>
      <c r="D355" s="102"/>
      <c r="E355" s="102"/>
      <c r="F355" s="102"/>
      <c r="G355" s="153"/>
      <c r="H355" s="154"/>
      <c r="J355" s="540" t="s">
        <v>195</v>
      </c>
      <c r="K355" s="540"/>
      <c r="L355" s="540"/>
      <c r="M355" s="540"/>
      <c r="N355" s="553"/>
    </row>
    <row r="356" spans="1:14" ht="15.75" customHeight="1" thickBot="1">
      <c r="A356" s="33">
        <v>2</v>
      </c>
      <c r="B356" s="21">
        <f>รายชื่อ!F356</f>
        <v>0</v>
      </c>
      <c r="C356" s="101"/>
      <c r="D356" s="102"/>
      <c r="E356" s="102"/>
      <c r="F356" s="102"/>
      <c r="G356" s="153"/>
      <c r="H356" s="154"/>
      <c r="J356" s="17" t="s">
        <v>202</v>
      </c>
      <c r="K356" s="541" t="s">
        <v>2038</v>
      </c>
      <c r="L356" s="542"/>
      <c r="M356" s="543"/>
    </row>
    <row r="357" spans="1:14" ht="15.75" customHeight="1">
      <c r="A357" s="33">
        <v>3</v>
      </c>
      <c r="B357" s="21">
        <f>รายชื่อ!F357</f>
        <v>0</v>
      </c>
      <c r="C357" s="130"/>
      <c r="D357" s="135"/>
      <c r="E357" s="135"/>
      <c r="F357" s="135"/>
      <c r="G357" s="155"/>
      <c r="H357" s="154"/>
      <c r="J357" s="537">
        <v>1</v>
      </c>
      <c r="K357" s="525" t="s">
        <v>211</v>
      </c>
      <c r="L357" s="526"/>
      <c r="M357" s="527"/>
    </row>
    <row r="358" spans="1:14" ht="15.75" customHeight="1">
      <c r="A358" s="33">
        <v>4</v>
      </c>
      <c r="B358" s="21">
        <f>รายชื่อ!F358</f>
        <v>0</v>
      </c>
      <c r="C358" s="130"/>
      <c r="D358" s="135"/>
      <c r="E358" s="135"/>
      <c r="F358" s="135"/>
      <c r="G358" s="155"/>
      <c r="H358" s="154"/>
      <c r="J358" s="538"/>
      <c r="K358" s="528" t="s">
        <v>203</v>
      </c>
      <c r="L358" s="529"/>
      <c r="M358" s="530"/>
    </row>
    <row r="359" spans="1:14" ht="15.75" customHeight="1">
      <c r="A359" s="33">
        <v>5</v>
      </c>
      <c r="B359" s="21">
        <f>รายชื่อ!F359</f>
        <v>0</v>
      </c>
      <c r="C359" s="130"/>
      <c r="D359" s="135"/>
      <c r="E359" s="135"/>
      <c r="F359" s="135"/>
      <c r="G359" s="155"/>
      <c r="H359" s="154"/>
      <c r="J359" s="538"/>
      <c r="K359" s="531" t="s">
        <v>204</v>
      </c>
      <c r="L359" s="532"/>
      <c r="M359" s="533"/>
    </row>
    <row r="360" spans="1:14" ht="15.75" customHeight="1">
      <c r="A360" s="33">
        <v>6</v>
      </c>
      <c r="B360" s="21">
        <f>รายชื่อ!F360</f>
        <v>0</v>
      </c>
      <c r="C360" s="130"/>
      <c r="D360" s="135"/>
      <c r="E360" s="135"/>
      <c r="F360" s="135"/>
      <c r="G360" s="155"/>
      <c r="H360" s="154"/>
      <c r="J360" s="538"/>
      <c r="K360" s="531" t="s">
        <v>205</v>
      </c>
      <c r="L360" s="532"/>
      <c r="M360" s="533"/>
    </row>
    <row r="361" spans="1:14" ht="15.75" customHeight="1">
      <c r="A361" s="33">
        <v>7</v>
      </c>
      <c r="B361" s="21">
        <f>รายชื่อ!F361</f>
        <v>0</v>
      </c>
      <c r="C361" s="130"/>
      <c r="D361" s="135"/>
      <c r="E361" s="135"/>
      <c r="F361" s="135"/>
      <c r="G361" s="155"/>
      <c r="H361" s="154"/>
      <c r="J361" s="538"/>
      <c r="K361" s="528" t="s">
        <v>206</v>
      </c>
      <c r="L361" s="529"/>
      <c r="M361" s="530"/>
    </row>
    <row r="362" spans="1:14" ht="15.75" customHeight="1" thickBot="1">
      <c r="A362" s="33">
        <v>8</v>
      </c>
      <c r="B362" s="21">
        <f>รายชื่อ!F362</f>
        <v>0</v>
      </c>
      <c r="C362" s="130"/>
      <c r="D362" s="135"/>
      <c r="E362" s="135"/>
      <c r="F362" s="135"/>
      <c r="G362" s="155"/>
      <c r="H362" s="154"/>
      <c r="J362" s="539"/>
      <c r="K362" s="534" t="s">
        <v>207</v>
      </c>
      <c r="L362" s="535"/>
      <c r="M362" s="536"/>
    </row>
    <row r="363" spans="1:14" ht="15.75" customHeight="1">
      <c r="A363" s="33">
        <v>9</v>
      </c>
      <c r="B363" s="21">
        <f>รายชื่อ!F363</f>
        <v>0</v>
      </c>
      <c r="C363" s="130"/>
      <c r="D363" s="135"/>
      <c r="E363" s="135"/>
      <c r="F363" s="135"/>
      <c r="G363" s="155"/>
      <c r="H363" s="154"/>
      <c r="J363" s="537">
        <v>2</v>
      </c>
      <c r="K363" s="525" t="s">
        <v>212</v>
      </c>
      <c r="L363" s="526"/>
      <c r="M363" s="527"/>
    </row>
    <row r="364" spans="1:14" ht="15.75" customHeight="1">
      <c r="A364" s="33">
        <v>10</v>
      </c>
      <c r="B364" s="21">
        <f>รายชื่อ!F364</f>
        <v>0</v>
      </c>
      <c r="C364" s="130"/>
      <c r="D364" s="135"/>
      <c r="E364" s="135"/>
      <c r="F364" s="135"/>
      <c r="G364" s="155"/>
      <c r="H364" s="154"/>
      <c r="J364" s="538"/>
      <c r="K364" s="528" t="s">
        <v>208</v>
      </c>
      <c r="L364" s="529"/>
      <c r="M364" s="530"/>
    </row>
    <row r="365" spans="1:14" ht="15.75" customHeight="1">
      <c r="A365" s="33">
        <v>11</v>
      </c>
      <c r="B365" s="21">
        <f>รายชื่อ!F365</f>
        <v>0</v>
      </c>
      <c r="C365" s="130"/>
      <c r="D365" s="135"/>
      <c r="E365" s="135"/>
      <c r="F365" s="135"/>
      <c r="G365" s="155"/>
      <c r="H365" s="154"/>
      <c r="J365" s="538"/>
      <c r="K365" s="531" t="s">
        <v>209</v>
      </c>
      <c r="L365" s="532"/>
      <c r="M365" s="533"/>
    </row>
    <row r="366" spans="1:14" ht="15.75" customHeight="1" thickBot="1">
      <c r="A366" s="33">
        <v>12</v>
      </c>
      <c r="B366" s="21">
        <f>รายชื่อ!F366</f>
        <v>0</v>
      </c>
      <c r="C366" s="130"/>
      <c r="D366" s="135"/>
      <c r="E366" s="135"/>
      <c r="F366" s="135"/>
      <c r="G366" s="155"/>
      <c r="H366" s="154"/>
      <c r="J366" s="539"/>
      <c r="K366" s="534" t="s">
        <v>210</v>
      </c>
      <c r="L366" s="535"/>
      <c r="M366" s="536"/>
    </row>
    <row r="367" spans="1:14" ht="15.75" customHeight="1">
      <c r="A367" s="33">
        <v>13</v>
      </c>
      <c r="B367" s="21">
        <f>รายชื่อ!F367</f>
        <v>0</v>
      </c>
      <c r="C367" s="130"/>
      <c r="D367" s="135"/>
      <c r="E367" s="135"/>
      <c r="F367" s="135"/>
      <c r="G367" s="155"/>
      <c r="H367" s="154"/>
      <c r="J367" s="522">
        <v>3</v>
      </c>
      <c r="K367" s="525" t="s">
        <v>213</v>
      </c>
      <c r="L367" s="526"/>
      <c r="M367" s="527"/>
    </row>
    <row r="368" spans="1:14" ht="15.75" customHeight="1">
      <c r="A368" s="33">
        <v>14</v>
      </c>
      <c r="B368" s="21">
        <f>รายชื่อ!F368</f>
        <v>0</v>
      </c>
      <c r="C368" s="130"/>
      <c r="D368" s="135"/>
      <c r="E368" s="135"/>
      <c r="F368" s="135"/>
      <c r="G368" s="155"/>
      <c r="H368" s="154"/>
      <c r="J368" s="523"/>
      <c r="K368" s="528" t="s">
        <v>214</v>
      </c>
      <c r="L368" s="529"/>
      <c r="M368" s="530"/>
    </row>
    <row r="369" spans="1:13" ht="15.75" customHeight="1">
      <c r="A369" s="33">
        <v>15</v>
      </c>
      <c r="B369" s="21">
        <f>รายชื่อ!F369</f>
        <v>0</v>
      </c>
      <c r="C369" s="130"/>
      <c r="D369" s="135"/>
      <c r="E369" s="135"/>
      <c r="F369" s="135"/>
      <c r="G369" s="155"/>
      <c r="H369" s="154"/>
      <c r="J369" s="523"/>
      <c r="K369" s="531" t="s">
        <v>215</v>
      </c>
      <c r="L369" s="532"/>
      <c r="M369" s="533"/>
    </row>
    <row r="370" spans="1:13" ht="15.75" customHeight="1">
      <c r="A370" s="33">
        <v>16</v>
      </c>
      <c r="B370" s="21">
        <f>รายชื่อ!F370</f>
        <v>0</v>
      </c>
      <c r="C370" s="130"/>
      <c r="D370" s="135"/>
      <c r="E370" s="135"/>
      <c r="F370" s="135"/>
      <c r="G370" s="155"/>
      <c r="H370" s="154"/>
      <c r="J370" s="523"/>
      <c r="K370" s="528" t="s">
        <v>216</v>
      </c>
      <c r="L370" s="529"/>
      <c r="M370" s="530"/>
    </row>
    <row r="371" spans="1:13" ht="15.75" customHeight="1">
      <c r="A371" s="33">
        <v>17</v>
      </c>
      <c r="B371" s="21">
        <f>รายชื่อ!F371</f>
        <v>0</v>
      </c>
      <c r="C371" s="130"/>
      <c r="D371" s="135"/>
      <c r="E371" s="135"/>
      <c r="F371" s="135"/>
      <c r="G371" s="155"/>
      <c r="H371" s="154"/>
      <c r="J371" s="523"/>
      <c r="K371" s="531" t="s">
        <v>217</v>
      </c>
      <c r="L371" s="532"/>
      <c r="M371" s="533"/>
    </row>
    <row r="372" spans="1:13" ht="15.75" customHeight="1" thickBot="1">
      <c r="A372" s="33">
        <v>18</v>
      </c>
      <c r="B372" s="21">
        <f>รายชื่อ!F372</f>
        <v>0</v>
      </c>
      <c r="C372" s="130"/>
      <c r="D372" s="135"/>
      <c r="E372" s="135"/>
      <c r="F372" s="135"/>
      <c r="G372" s="155"/>
      <c r="H372" s="154"/>
      <c r="J372" s="524"/>
      <c r="K372" s="534" t="s">
        <v>218</v>
      </c>
      <c r="L372" s="535"/>
      <c r="M372" s="536"/>
    </row>
    <row r="373" spans="1:13" ht="15.75" customHeight="1">
      <c r="A373" s="33">
        <v>19</v>
      </c>
      <c r="B373" s="21">
        <f>รายชื่อ!F373</f>
        <v>0</v>
      </c>
      <c r="C373" s="130"/>
      <c r="D373" s="135"/>
      <c r="E373" s="135"/>
      <c r="F373" s="135"/>
      <c r="G373" s="155"/>
      <c r="H373" s="154"/>
      <c r="J373" s="522">
        <v>4</v>
      </c>
      <c r="K373" s="525" t="s">
        <v>219</v>
      </c>
      <c r="L373" s="526"/>
      <c r="M373" s="527"/>
    </row>
    <row r="374" spans="1:13" ht="15.75" customHeight="1">
      <c r="A374" s="33">
        <v>20</v>
      </c>
      <c r="B374" s="21">
        <f>รายชื่อ!F374</f>
        <v>0</v>
      </c>
      <c r="C374" s="130"/>
      <c r="D374" s="135"/>
      <c r="E374" s="135"/>
      <c r="F374" s="135"/>
      <c r="G374" s="155"/>
      <c r="H374" s="154"/>
      <c r="J374" s="523"/>
      <c r="K374" s="528" t="s">
        <v>220</v>
      </c>
      <c r="L374" s="529"/>
      <c r="M374" s="530"/>
    </row>
    <row r="375" spans="1:13" ht="15.75" customHeight="1">
      <c r="A375" s="33">
        <v>21</v>
      </c>
      <c r="B375" s="21">
        <f>รายชื่อ!F375</f>
        <v>0</v>
      </c>
      <c r="C375" s="130"/>
      <c r="D375" s="135"/>
      <c r="E375" s="135"/>
      <c r="F375" s="135"/>
      <c r="G375" s="155"/>
      <c r="H375" s="154"/>
      <c r="J375" s="523"/>
      <c r="K375" s="531" t="s">
        <v>221</v>
      </c>
      <c r="L375" s="532"/>
      <c r="M375" s="533"/>
    </row>
    <row r="376" spans="1:13" ht="15.75" customHeight="1">
      <c r="A376" s="33">
        <v>22</v>
      </c>
      <c r="B376" s="21">
        <f>รายชื่อ!F376</f>
        <v>0</v>
      </c>
      <c r="C376" s="130"/>
      <c r="D376" s="135"/>
      <c r="E376" s="135"/>
      <c r="F376" s="135"/>
      <c r="G376" s="155"/>
      <c r="H376" s="154"/>
      <c r="J376" s="523"/>
      <c r="K376" s="528" t="s">
        <v>222</v>
      </c>
      <c r="L376" s="529"/>
      <c r="M376" s="530"/>
    </row>
    <row r="377" spans="1:13" ht="15.75" customHeight="1">
      <c r="A377" s="33">
        <v>23</v>
      </c>
      <c r="B377" s="21">
        <f>รายชื่อ!F377</f>
        <v>0</v>
      </c>
      <c r="C377" s="130"/>
      <c r="D377" s="135"/>
      <c r="E377" s="135"/>
      <c r="F377" s="135"/>
      <c r="G377" s="155"/>
      <c r="H377" s="154"/>
      <c r="J377" s="523"/>
      <c r="K377" s="531" t="s">
        <v>223</v>
      </c>
      <c r="L377" s="532"/>
      <c r="M377" s="533"/>
    </row>
    <row r="378" spans="1:13" ht="15.75" customHeight="1" thickBot="1">
      <c r="A378" s="33">
        <v>24</v>
      </c>
      <c r="B378" s="21">
        <f>รายชื่อ!F378</f>
        <v>0</v>
      </c>
      <c r="C378" s="130"/>
      <c r="D378" s="135"/>
      <c r="E378" s="135"/>
      <c r="F378" s="135"/>
      <c r="G378" s="155"/>
      <c r="H378" s="154"/>
      <c r="J378" s="524"/>
      <c r="K378" s="534" t="s">
        <v>224</v>
      </c>
      <c r="L378" s="535"/>
      <c r="M378" s="536"/>
    </row>
    <row r="379" spans="1:13" ht="15.75" customHeight="1">
      <c r="A379" s="33">
        <v>25</v>
      </c>
      <c r="B379" s="21">
        <f>รายชื่อ!F379</f>
        <v>0</v>
      </c>
      <c r="C379" s="130"/>
      <c r="D379" s="135"/>
      <c r="E379" s="135"/>
      <c r="F379" s="135"/>
      <c r="G379" s="155"/>
      <c r="H379" s="154"/>
      <c r="J379" s="522">
        <v>5</v>
      </c>
      <c r="K379" s="525" t="s">
        <v>225</v>
      </c>
      <c r="L379" s="526"/>
      <c r="M379" s="527"/>
    </row>
    <row r="380" spans="1:13" ht="15.75" customHeight="1">
      <c r="A380" s="33">
        <v>26</v>
      </c>
      <c r="B380" s="21">
        <f>รายชื่อ!F380</f>
        <v>0</v>
      </c>
      <c r="C380" s="130"/>
      <c r="D380" s="135"/>
      <c r="E380" s="135"/>
      <c r="F380" s="135"/>
      <c r="G380" s="155"/>
      <c r="H380" s="154"/>
      <c r="J380" s="523"/>
      <c r="K380" s="22" t="s">
        <v>226</v>
      </c>
      <c r="L380" s="23"/>
      <c r="M380" s="24"/>
    </row>
    <row r="381" spans="1:13" ht="15.75" customHeight="1">
      <c r="A381" s="33">
        <v>27</v>
      </c>
      <c r="B381" s="21">
        <f>รายชื่อ!F381</f>
        <v>0</v>
      </c>
      <c r="C381" s="130"/>
      <c r="D381" s="135"/>
      <c r="E381" s="135"/>
      <c r="F381" s="135"/>
      <c r="G381" s="155"/>
      <c r="H381" s="154"/>
      <c r="J381" s="523"/>
      <c r="K381" s="22" t="s">
        <v>227</v>
      </c>
      <c r="L381" s="25"/>
      <c r="M381" s="26"/>
    </row>
    <row r="382" spans="1:13" ht="15.75" customHeight="1">
      <c r="A382" s="33">
        <v>28</v>
      </c>
      <c r="B382" s="21">
        <f>รายชื่อ!F382</f>
        <v>0</v>
      </c>
      <c r="C382" s="130"/>
      <c r="D382" s="135"/>
      <c r="E382" s="135"/>
      <c r="F382" s="135"/>
      <c r="G382" s="155"/>
      <c r="H382" s="154"/>
      <c r="J382" s="523"/>
      <c r="K382" s="22" t="s">
        <v>228</v>
      </c>
      <c r="L382" s="25"/>
      <c r="M382" s="26"/>
    </row>
    <row r="383" spans="1:13" ht="15.75" customHeight="1" thickBot="1">
      <c r="A383" s="33">
        <v>29</v>
      </c>
      <c r="B383" s="21">
        <f>รายชื่อ!F383</f>
        <v>0</v>
      </c>
      <c r="C383" s="130"/>
      <c r="D383" s="135"/>
      <c r="E383" s="135"/>
      <c r="F383" s="135"/>
      <c r="G383" s="155"/>
      <c r="H383" s="154"/>
      <c r="J383" s="524"/>
      <c r="K383" s="27" t="s">
        <v>229</v>
      </c>
      <c r="L383" s="28"/>
      <c r="M383" s="29"/>
    </row>
    <row r="384" spans="1:13" ht="15.75" customHeight="1">
      <c r="A384" s="33">
        <v>30</v>
      </c>
      <c r="B384" s="21">
        <f>รายชื่อ!F384</f>
        <v>0</v>
      </c>
      <c r="C384" s="130"/>
      <c r="D384" s="135"/>
      <c r="E384" s="135"/>
      <c r="F384" s="135"/>
      <c r="G384" s="155"/>
      <c r="H384" s="154"/>
      <c r="K384" s="7"/>
      <c r="L384" s="7"/>
      <c r="M384" s="7"/>
    </row>
    <row r="385" spans="1:13" ht="15.75" customHeight="1">
      <c r="A385" s="33">
        <v>31</v>
      </c>
      <c r="B385" s="21">
        <f>รายชื่อ!F385</f>
        <v>0</v>
      </c>
      <c r="C385" s="130"/>
      <c r="D385" s="135"/>
      <c r="E385" s="135"/>
      <c r="F385" s="135"/>
      <c r="G385" s="155"/>
      <c r="H385" s="154"/>
      <c r="K385" s="7"/>
      <c r="L385" s="7"/>
      <c r="M385" s="7"/>
    </row>
    <row r="386" spans="1:13" ht="15.75" customHeight="1">
      <c r="A386" s="33">
        <v>32</v>
      </c>
      <c r="B386" s="21">
        <f>รายชื่อ!F386</f>
        <v>0</v>
      </c>
      <c r="C386" s="130"/>
      <c r="D386" s="135"/>
      <c r="E386" s="135"/>
      <c r="F386" s="135"/>
      <c r="G386" s="155"/>
      <c r="H386" s="154"/>
      <c r="K386" s="7"/>
      <c r="L386" s="7"/>
      <c r="M386" s="7"/>
    </row>
    <row r="387" spans="1:13" ht="15.75" customHeight="1">
      <c r="A387" s="33">
        <v>33</v>
      </c>
      <c r="B387" s="21">
        <f>รายชื่อ!F387</f>
        <v>0</v>
      </c>
      <c r="C387" s="130"/>
      <c r="D387" s="135"/>
      <c r="E387" s="135"/>
      <c r="F387" s="135"/>
      <c r="G387" s="155"/>
      <c r="H387" s="154"/>
      <c r="K387" s="7"/>
      <c r="L387" s="7"/>
      <c r="M387" s="7"/>
    </row>
    <row r="388" spans="1:13" ht="15.75" customHeight="1">
      <c r="A388" s="33">
        <v>34</v>
      </c>
      <c r="B388" s="21">
        <f>รายชื่อ!F388</f>
        <v>0</v>
      </c>
      <c r="C388" s="130"/>
      <c r="D388" s="135"/>
      <c r="E388" s="135"/>
      <c r="F388" s="135"/>
      <c r="G388" s="155"/>
      <c r="H388" s="154"/>
      <c r="K388" s="7"/>
      <c r="L388" s="7"/>
      <c r="M388" s="7"/>
    </row>
    <row r="389" spans="1:13" ht="15.75" customHeight="1">
      <c r="A389" s="33">
        <v>35</v>
      </c>
      <c r="B389" s="21">
        <f>รายชื่อ!F389</f>
        <v>0</v>
      </c>
      <c r="C389" s="130"/>
      <c r="D389" s="135"/>
      <c r="E389" s="135"/>
      <c r="F389" s="135"/>
      <c r="G389" s="155"/>
      <c r="H389" s="154"/>
      <c r="K389" s="7"/>
      <c r="L389" s="7"/>
      <c r="M389" s="7"/>
    </row>
    <row r="390" spans="1:13" ht="15.75" customHeight="1">
      <c r="A390" s="33">
        <v>36</v>
      </c>
      <c r="B390" s="21">
        <f>รายชื่อ!F390</f>
        <v>0</v>
      </c>
      <c r="C390" s="130"/>
      <c r="D390" s="135"/>
      <c r="E390" s="135"/>
      <c r="F390" s="135"/>
      <c r="G390" s="155"/>
      <c r="H390" s="154"/>
    </row>
    <row r="391" spans="1:13" ht="15.75" customHeight="1">
      <c r="A391" s="33">
        <v>37</v>
      </c>
      <c r="B391" s="21">
        <f>รายชื่อ!F391</f>
        <v>0</v>
      </c>
      <c r="C391" s="130"/>
      <c r="D391" s="135"/>
      <c r="E391" s="135"/>
      <c r="F391" s="135"/>
      <c r="G391" s="155"/>
      <c r="H391" s="154"/>
    </row>
    <row r="392" spans="1:13" ht="15.75" customHeight="1">
      <c r="A392" s="33">
        <v>38</v>
      </c>
      <c r="B392" s="21">
        <f>รายชื่อ!F392</f>
        <v>0</v>
      </c>
      <c r="C392" s="130"/>
      <c r="D392" s="135"/>
      <c r="E392" s="135"/>
      <c r="F392" s="135"/>
      <c r="G392" s="155"/>
      <c r="H392" s="154"/>
    </row>
    <row r="393" spans="1:13" ht="15.75" customHeight="1">
      <c r="A393" s="33">
        <v>39</v>
      </c>
      <c r="B393" s="21">
        <f>รายชื่อ!F393</f>
        <v>0</v>
      </c>
      <c r="C393" s="130"/>
      <c r="D393" s="135"/>
      <c r="E393" s="135"/>
      <c r="F393" s="135"/>
      <c r="G393" s="155"/>
      <c r="H393" s="154"/>
    </row>
    <row r="394" spans="1:13" ht="15.75" customHeight="1">
      <c r="A394" s="33">
        <v>40</v>
      </c>
      <c r="B394" s="21">
        <f>รายชื่อ!F394</f>
        <v>0</v>
      </c>
      <c r="C394" s="130"/>
      <c r="D394" s="135"/>
      <c r="E394" s="135"/>
      <c r="F394" s="135"/>
      <c r="G394" s="155"/>
      <c r="H394" s="154"/>
    </row>
    <row r="395" spans="1:13" ht="15.75" customHeight="1">
      <c r="A395" s="33">
        <v>41</v>
      </c>
      <c r="B395" s="21">
        <f>รายชื่อ!F395</f>
        <v>0</v>
      </c>
      <c r="C395" s="130"/>
      <c r="D395" s="135"/>
      <c r="E395" s="135"/>
      <c r="F395" s="135"/>
      <c r="G395" s="155"/>
      <c r="H395" s="154"/>
    </row>
    <row r="396" spans="1:13" ht="15.75" customHeight="1">
      <c r="A396" s="33">
        <v>42</v>
      </c>
      <c r="B396" s="21">
        <f>รายชื่อ!F396</f>
        <v>0</v>
      </c>
      <c r="C396" s="130"/>
      <c r="D396" s="135"/>
      <c r="E396" s="135"/>
      <c r="F396" s="135"/>
      <c r="G396" s="155"/>
      <c r="H396" s="154"/>
    </row>
    <row r="397" spans="1:13" ht="15.75" customHeight="1">
      <c r="A397" s="33">
        <v>43</v>
      </c>
      <c r="B397" s="21">
        <f>รายชื่อ!F397</f>
        <v>0</v>
      </c>
      <c r="C397" s="130"/>
      <c r="D397" s="135"/>
      <c r="E397" s="135"/>
      <c r="F397" s="135"/>
      <c r="G397" s="155"/>
      <c r="H397" s="154"/>
    </row>
    <row r="398" spans="1:13" ht="15.75" customHeight="1">
      <c r="A398" s="33">
        <v>44</v>
      </c>
      <c r="B398" s="21">
        <f>รายชื่อ!F398</f>
        <v>0</v>
      </c>
      <c r="C398" s="130"/>
      <c r="D398" s="135"/>
      <c r="E398" s="135"/>
      <c r="F398" s="135"/>
      <c r="G398" s="155"/>
      <c r="H398" s="154"/>
    </row>
    <row r="399" spans="1:13" ht="15.75" customHeight="1">
      <c r="A399" s="33">
        <v>45</v>
      </c>
      <c r="B399" s="21">
        <f>รายชื่อ!F399</f>
        <v>0</v>
      </c>
      <c r="C399" s="130"/>
      <c r="D399" s="135"/>
      <c r="E399" s="135"/>
      <c r="F399" s="135"/>
      <c r="G399" s="155"/>
      <c r="H399" s="154"/>
    </row>
    <row r="400" spans="1:13" ht="15.75" customHeight="1" thickBot="1">
      <c r="A400" s="34">
        <v>46</v>
      </c>
      <c r="B400" s="1">
        <f>รายชื่อ!F400</f>
        <v>0</v>
      </c>
      <c r="C400" s="109"/>
      <c r="D400" s="110"/>
      <c r="E400" s="110"/>
      <c r="F400" s="110"/>
      <c r="G400" s="138"/>
      <c r="H400" s="107"/>
    </row>
    <row r="401" spans="1:14" ht="15.75" customHeight="1" thickBot="1">
      <c r="A401" s="544" t="s">
        <v>196</v>
      </c>
      <c r="B401" s="544"/>
      <c r="C401" s="544"/>
      <c r="D401" s="544"/>
      <c r="E401" s="544"/>
      <c r="F401" s="544"/>
      <c r="G401" s="544"/>
      <c r="H401" s="544"/>
      <c r="I401" s="544"/>
      <c r="J401" s="544"/>
      <c r="K401" s="544"/>
      <c r="L401" s="544"/>
      <c r="M401" s="544"/>
      <c r="N401" s="553">
        <v>9</v>
      </c>
    </row>
    <row r="402" spans="1:14" ht="15.75" customHeight="1">
      <c r="A402" s="545" t="s">
        <v>0</v>
      </c>
      <c r="B402" s="548" t="s">
        <v>2</v>
      </c>
      <c r="C402" s="549" t="s">
        <v>195</v>
      </c>
      <c r="D402" s="550"/>
      <c r="E402" s="550"/>
      <c r="F402" s="550"/>
      <c r="G402" s="551"/>
      <c r="H402" s="552" t="s">
        <v>11</v>
      </c>
      <c r="N402" s="553"/>
    </row>
    <row r="403" spans="1:14" ht="15.75" customHeight="1">
      <c r="A403" s="546"/>
      <c r="B403" s="546"/>
      <c r="C403" s="573" t="s">
        <v>197</v>
      </c>
      <c r="D403" s="574" t="s">
        <v>198</v>
      </c>
      <c r="E403" s="574" t="s">
        <v>199</v>
      </c>
      <c r="F403" s="574" t="s">
        <v>200</v>
      </c>
      <c r="G403" s="575" t="s">
        <v>201</v>
      </c>
      <c r="H403" s="546"/>
      <c r="N403" s="553"/>
    </row>
    <row r="404" spans="1:14" ht="15.75" customHeight="1" thickBot="1">
      <c r="A404" s="547"/>
      <c r="B404" s="547"/>
      <c r="C404" s="576"/>
      <c r="D404" s="577"/>
      <c r="E404" s="577"/>
      <c r="F404" s="577"/>
      <c r="G404" s="578"/>
      <c r="H404" s="547"/>
      <c r="N404" s="553"/>
    </row>
    <row r="405" spans="1:14" ht="15.75" customHeight="1" thickBot="1">
      <c r="A405" s="19">
        <v>1</v>
      </c>
      <c r="B405" s="20">
        <f>รายชื่อ!F405</f>
        <v>0</v>
      </c>
      <c r="C405" s="101"/>
      <c r="D405" s="102"/>
      <c r="E405" s="102"/>
      <c r="F405" s="102"/>
      <c r="G405" s="153"/>
      <c r="H405" s="154"/>
      <c r="J405" s="540" t="s">
        <v>195</v>
      </c>
      <c r="K405" s="540"/>
      <c r="L405" s="540"/>
      <c r="M405" s="540"/>
      <c r="N405" s="553"/>
    </row>
    <row r="406" spans="1:14" ht="15.75" customHeight="1" thickBot="1">
      <c r="A406" s="33">
        <v>2</v>
      </c>
      <c r="B406" s="21">
        <f>รายชื่อ!F406</f>
        <v>0</v>
      </c>
      <c r="C406" s="101"/>
      <c r="D406" s="102"/>
      <c r="E406" s="102"/>
      <c r="F406" s="102"/>
      <c r="G406" s="153"/>
      <c r="H406" s="154"/>
      <c r="J406" s="17" t="s">
        <v>202</v>
      </c>
      <c r="K406" s="541" t="s">
        <v>2038</v>
      </c>
      <c r="L406" s="542"/>
      <c r="M406" s="543"/>
    </row>
    <row r="407" spans="1:14" ht="15.75" customHeight="1">
      <c r="A407" s="33">
        <v>3</v>
      </c>
      <c r="B407" s="21">
        <f>รายชื่อ!F407</f>
        <v>0</v>
      </c>
      <c r="C407" s="130"/>
      <c r="D407" s="135"/>
      <c r="E407" s="135"/>
      <c r="F407" s="135"/>
      <c r="G407" s="155"/>
      <c r="H407" s="154"/>
      <c r="J407" s="537">
        <v>1</v>
      </c>
      <c r="K407" s="525" t="s">
        <v>211</v>
      </c>
      <c r="L407" s="526"/>
      <c r="M407" s="527"/>
    </row>
    <row r="408" spans="1:14" ht="15.75" customHeight="1">
      <c r="A408" s="33">
        <v>4</v>
      </c>
      <c r="B408" s="21">
        <f>รายชื่อ!F408</f>
        <v>0</v>
      </c>
      <c r="C408" s="130"/>
      <c r="D408" s="135"/>
      <c r="E408" s="135"/>
      <c r="F408" s="135"/>
      <c r="G408" s="155"/>
      <c r="H408" s="154"/>
      <c r="J408" s="538"/>
      <c r="K408" s="528" t="s">
        <v>203</v>
      </c>
      <c r="L408" s="529"/>
      <c r="M408" s="530"/>
    </row>
    <row r="409" spans="1:14" ht="15.75" customHeight="1">
      <c r="A409" s="33">
        <v>5</v>
      </c>
      <c r="B409" s="21">
        <f>รายชื่อ!F409</f>
        <v>0</v>
      </c>
      <c r="C409" s="130"/>
      <c r="D409" s="135"/>
      <c r="E409" s="135"/>
      <c r="F409" s="135"/>
      <c r="G409" s="155"/>
      <c r="H409" s="154"/>
      <c r="J409" s="538"/>
      <c r="K409" s="531" t="s">
        <v>204</v>
      </c>
      <c r="L409" s="532"/>
      <c r="M409" s="533"/>
    </row>
    <row r="410" spans="1:14" ht="15.75" customHeight="1">
      <c r="A410" s="33">
        <v>6</v>
      </c>
      <c r="B410" s="21">
        <f>รายชื่อ!F410</f>
        <v>0</v>
      </c>
      <c r="C410" s="130"/>
      <c r="D410" s="135"/>
      <c r="E410" s="135"/>
      <c r="F410" s="135"/>
      <c r="G410" s="155"/>
      <c r="H410" s="154"/>
      <c r="J410" s="538"/>
      <c r="K410" s="531" t="s">
        <v>205</v>
      </c>
      <c r="L410" s="532"/>
      <c r="M410" s="533"/>
    </row>
    <row r="411" spans="1:14" ht="15.75" customHeight="1">
      <c r="A411" s="33">
        <v>7</v>
      </c>
      <c r="B411" s="21">
        <f>รายชื่อ!F411</f>
        <v>0</v>
      </c>
      <c r="C411" s="130"/>
      <c r="D411" s="135"/>
      <c r="E411" s="135"/>
      <c r="F411" s="135"/>
      <c r="G411" s="155"/>
      <c r="H411" s="154"/>
      <c r="J411" s="538"/>
      <c r="K411" s="528" t="s">
        <v>206</v>
      </c>
      <c r="L411" s="529"/>
      <c r="M411" s="530"/>
    </row>
    <row r="412" spans="1:14" ht="15.75" customHeight="1" thickBot="1">
      <c r="A412" s="33">
        <v>8</v>
      </c>
      <c r="B412" s="21">
        <f>รายชื่อ!F412</f>
        <v>0</v>
      </c>
      <c r="C412" s="130"/>
      <c r="D412" s="135"/>
      <c r="E412" s="135"/>
      <c r="F412" s="135"/>
      <c r="G412" s="155"/>
      <c r="H412" s="154"/>
      <c r="J412" s="539"/>
      <c r="K412" s="534" t="s">
        <v>207</v>
      </c>
      <c r="L412" s="535"/>
      <c r="M412" s="536"/>
    </row>
    <row r="413" spans="1:14" ht="15.75" customHeight="1">
      <c r="A413" s="33">
        <v>9</v>
      </c>
      <c r="B413" s="21">
        <f>รายชื่อ!F413</f>
        <v>0</v>
      </c>
      <c r="C413" s="130"/>
      <c r="D413" s="135"/>
      <c r="E413" s="135"/>
      <c r="F413" s="135"/>
      <c r="G413" s="155"/>
      <c r="H413" s="154"/>
      <c r="J413" s="537">
        <v>2</v>
      </c>
      <c r="K413" s="525" t="s">
        <v>212</v>
      </c>
      <c r="L413" s="526"/>
      <c r="M413" s="527"/>
    </row>
    <row r="414" spans="1:14" ht="15.75" customHeight="1">
      <c r="A414" s="33">
        <v>10</v>
      </c>
      <c r="B414" s="21">
        <f>รายชื่อ!F414</f>
        <v>0</v>
      </c>
      <c r="C414" s="130"/>
      <c r="D414" s="135"/>
      <c r="E414" s="135"/>
      <c r="F414" s="135"/>
      <c r="G414" s="155"/>
      <c r="H414" s="154"/>
      <c r="J414" s="538"/>
      <c r="K414" s="528" t="s">
        <v>208</v>
      </c>
      <c r="L414" s="529"/>
      <c r="M414" s="530"/>
    </row>
    <row r="415" spans="1:14" ht="15.75" customHeight="1">
      <c r="A415" s="33">
        <v>11</v>
      </c>
      <c r="B415" s="21">
        <f>รายชื่อ!F415</f>
        <v>0</v>
      </c>
      <c r="C415" s="130"/>
      <c r="D415" s="135"/>
      <c r="E415" s="135"/>
      <c r="F415" s="135"/>
      <c r="G415" s="155"/>
      <c r="H415" s="154"/>
      <c r="J415" s="538"/>
      <c r="K415" s="531" t="s">
        <v>209</v>
      </c>
      <c r="L415" s="532"/>
      <c r="M415" s="533"/>
    </row>
    <row r="416" spans="1:14" ht="15.75" customHeight="1" thickBot="1">
      <c r="A416" s="33">
        <v>12</v>
      </c>
      <c r="B416" s="21">
        <f>รายชื่อ!F416</f>
        <v>0</v>
      </c>
      <c r="C416" s="130"/>
      <c r="D416" s="135"/>
      <c r="E416" s="135"/>
      <c r="F416" s="135"/>
      <c r="G416" s="155"/>
      <c r="H416" s="154"/>
      <c r="J416" s="539"/>
      <c r="K416" s="534" t="s">
        <v>210</v>
      </c>
      <c r="L416" s="535"/>
      <c r="M416" s="536"/>
    </row>
    <row r="417" spans="1:13" ht="15.75" customHeight="1">
      <c r="A417" s="33">
        <v>13</v>
      </c>
      <c r="B417" s="21">
        <f>รายชื่อ!F417</f>
        <v>0</v>
      </c>
      <c r="C417" s="130"/>
      <c r="D417" s="135"/>
      <c r="E417" s="135"/>
      <c r="F417" s="135"/>
      <c r="G417" s="155"/>
      <c r="H417" s="154"/>
      <c r="J417" s="522">
        <v>3</v>
      </c>
      <c r="K417" s="525" t="s">
        <v>213</v>
      </c>
      <c r="L417" s="526"/>
      <c r="M417" s="527"/>
    </row>
    <row r="418" spans="1:13" ht="15.75" customHeight="1">
      <c r="A418" s="33">
        <v>14</v>
      </c>
      <c r="B418" s="21">
        <f>รายชื่อ!F418</f>
        <v>0</v>
      </c>
      <c r="C418" s="130"/>
      <c r="D418" s="135"/>
      <c r="E418" s="135"/>
      <c r="F418" s="135"/>
      <c r="G418" s="155"/>
      <c r="H418" s="154"/>
      <c r="J418" s="523"/>
      <c r="K418" s="528" t="s">
        <v>214</v>
      </c>
      <c r="L418" s="529"/>
      <c r="M418" s="530"/>
    </row>
    <row r="419" spans="1:13" ht="15.75" customHeight="1">
      <c r="A419" s="33">
        <v>15</v>
      </c>
      <c r="B419" s="21">
        <f>รายชื่อ!F419</f>
        <v>0</v>
      </c>
      <c r="C419" s="130"/>
      <c r="D419" s="135"/>
      <c r="E419" s="135"/>
      <c r="F419" s="135"/>
      <c r="G419" s="155"/>
      <c r="H419" s="154"/>
      <c r="J419" s="523"/>
      <c r="K419" s="531" t="s">
        <v>215</v>
      </c>
      <c r="L419" s="532"/>
      <c r="M419" s="533"/>
    </row>
    <row r="420" spans="1:13" ht="15.75" customHeight="1">
      <c r="A420" s="33">
        <v>16</v>
      </c>
      <c r="B420" s="21">
        <f>รายชื่อ!F420</f>
        <v>0</v>
      </c>
      <c r="C420" s="130"/>
      <c r="D420" s="135"/>
      <c r="E420" s="135"/>
      <c r="F420" s="135"/>
      <c r="G420" s="155"/>
      <c r="H420" s="154"/>
      <c r="J420" s="523"/>
      <c r="K420" s="528" t="s">
        <v>216</v>
      </c>
      <c r="L420" s="529"/>
      <c r="M420" s="530"/>
    </row>
    <row r="421" spans="1:13" ht="15.75" customHeight="1">
      <c r="A421" s="33">
        <v>17</v>
      </c>
      <c r="B421" s="21">
        <f>รายชื่อ!F421</f>
        <v>0</v>
      </c>
      <c r="C421" s="130"/>
      <c r="D421" s="135"/>
      <c r="E421" s="135"/>
      <c r="F421" s="135"/>
      <c r="G421" s="155"/>
      <c r="H421" s="154"/>
      <c r="J421" s="523"/>
      <c r="K421" s="531" t="s">
        <v>217</v>
      </c>
      <c r="L421" s="532"/>
      <c r="M421" s="533"/>
    </row>
    <row r="422" spans="1:13" ht="15.75" customHeight="1" thickBot="1">
      <c r="A422" s="33">
        <v>18</v>
      </c>
      <c r="B422" s="21">
        <f>รายชื่อ!F422</f>
        <v>0</v>
      </c>
      <c r="C422" s="130"/>
      <c r="D422" s="135"/>
      <c r="E422" s="135"/>
      <c r="F422" s="135"/>
      <c r="G422" s="155"/>
      <c r="H422" s="154"/>
      <c r="J422" s="524"/>
      <c r="K422" s="534" t="s">
        <v>218</v>
      </c>
      <c r="L422" s="535"/>
      <c r="M422" s="536"/>
    </row>
    <row r="423" spans="1:13" ht="15.75" customHeight="1">
      <c r="A423" s="33">
        <v>19</v>
      </c>
      <c r="B423" s="21">
        <f>รายชื่อ!F423</f>
        <v>0</v>
      </c>
      <c r="C423" s="130"/>
      <c r="D423" s="135"/>
      <c r="E423" s="135"/>
      <c r="F423" s="135"/>
      <c r="G423" s="155"/>
      <c r="H423" s="154"/>
      <c r="J423" s="522">
        <v>4</v>
      </c>
      <c r="K423" s="525" t="s">
        <v>219</v>
      </c>
      <c r="L423" s="526"/>
      <c r="M423" s="527"/>
    </row>
    <row r="424" spans="1:13" ht="15.75" customHeight="1">
      <c r="A424" s="33">
        <v>20</v>
      </c>
      <c r="B424" s="21">
        <f>รายชื่อ!F424</f>
        <v>0</v>
      </c>
      <c r="C424" s="130"/>
      <c r="D424" s="135"/>
      <c r="E424" s="135"/>
      <c r="F424" s="135"/>
      <c r="G424" s="155"/>
      <c r="H424" s="154"/>
      <c r="J424" s="523"/>
      <c r="K424" s="528" t="s">
        <v>220</v>
      </c>
      <c r="L424" s="529"/>
      <c r="M424" s="530"/>
    </row>
    <row r="425" spans="1:13" ht="15.75" customHeight="1">
      <c r="A425" s="33">
        <v>21</v>
      </c>
      <c r="B425" s="21">
        <f>รายชื่อ!F425</f>
        <v>0</v>
      </c>
      <c r="C425" s="130"/>
      <c r="D425" s="135"/>
      <c r="E425" s="135"/>
      <c r="F425" s="135"/>
      <c r="G425" s="155"/>
      <c r="H425" s="154"/>
      <c r="J425" s="523"/>
      <c r="K425" s="531" t="s">
        <v>221</v>
      </c>
      <c r="L425" s="532"/>
      <c r="M425" s="533"/>
    </row>
    <row r="426" spans="1:13" ht="15.75" customHeight="1">
      <c r="A426" s="33">
        <v>22</v>
      </c>
      <c r="B426" s="21">
        <f>รายชื่อ!F426</f>
        <v>0</v>
      </c>
      <c r="C426" s="130"/>
      <c r="D426" s="135"/>
      <c r="E426" s="135"/>
      <c r="F426" s="135"/>
      <c r="G426" s="155"/>
      <c r="H426" s="154"/>
      <c r="J426" s="523"/>
      <c r="K426" s="528" t="s">
        <v>222</v>
      </c>
      <c r="L426" s="529"/>
      <c r="M426" s="530"/>
    </row>
    <row r="427" spans="1:13" ht="15.75" customHeight="1">
      <c r="A427" s="33">
        <v>23</v>
      </c>
      <c r="B427" s="21">
        <f>รายชื่อ!F427</f>
        <v>0</v>
      </c>
      <c r="C427" s="130"/>
      <c r="D427" s="135"/>
      <c r="E427" s="135"/>
      <c r="F427" s="135"/>
      <c r="G427" s="155"/>
      <c r="H427" s="154"/>
      <c r="J427" s="523"/>
      <c r="K427" s="531" t="s">
        <v>223</v>
      </c>
      <c r="L427" s="532"/>
      <c r="M427" s="533"/>
    </row>
    <row r="428" spans="1:13" ht="15.75" customHeight="1" thickBot="1">
      <c r="A428" s="33">
        <v>24</v>
      </c>
      <c r="B428" s="21">
        <f>รายชื่อ!F428</f>
        <v>0</v>
      </c>
      <c r="C428" s="130"/>
      <c r="D428" s="135"/>
      <c r="E428" s="135"/>
      <c r="F428" s="135"/>
      <c r="G428" s="155"/>
      <c r="H428" s="154"/>
      <c r="J428" s="524"/>
      <c r="K428" s="534" t="s">
        <v>224</v>
      </c>
      <c r="L428" s="535"/>
      <c r="M428" s="536"/>
    </row>
    <row r="429" spans="1:13" ht="15.75" customHeight="1">
      <c r="A429" s="33">
        <v>25</v>
      </c>
      <c r="B429" s="21">
        <f>รายชื่อ!F429</f>
        <v>0</v>
      </c>
      <c r="C429" s="130"/>
      <c r="D429" s="135"/>
      <c r="E429" s="135"/>
      <c r="F429" s="135"/>
      <c r="G429" s="155"/>
      <c r="H429" s="154"/>
      <c r="J429" s="522">
        <v>5</v>
      </c>
      <c r="K429" s="525" t="s">
        <v>225</v>
      </c>
      <c r="L429" s="526"/>
      <c r="M429" s="527"/>
    </row>
    <row r="430" spans="1:13" ht="15.75" customHeight="1">
      <c r="A430" s="33">
        <v>26</v>
      </c>
      <c r="B430" s="21">
        <f>รายชื่อ!F430</f>
        <v>0</v>
      </c>
      <c r="C430" s="130"/>
      <c r="D430" s="135"/>
      <c r="E430" s="135"/>
      <c r="F430" s="135"/>
      <c r="G430" s="155"/>
      <c r="H430" s="154"/>
      <c r="J430" s="523"/>
      <c r="K430" s="22" t="s">
        <v>226</v>
      </c>
      <c r="L430" s="23"/>
      <c r="M430" s="24"/>
    </row>
    <row r="431" spans="1:13" ht="15.75" customHeight="1">
      <c r="A431" s="33">
        <v>27</v>
      </c>
      <c r="B431" s="21">
        <f>รายชื่อ!F431</f>
        <v>0</v>
      </c>
      <c r="C431" s="130"/>
      <c r="D431" s="135"/>
      <c r="E431" s="135"/>
      <c r="F431" s="135"/>
      <c r="G431" s="155"/>
      <c r="H431" s="154"/>
      <c r="J431" s="523"/>
      <c r="K431" s="22" t="s">
        <v>227</v>
      </c>
      <c r="L431" s="25"/>
      <c r="M431" s="26"/>
    </row>
    <row r="432" spans="1:13" ht="15.75" customHeight="1">
      <c r="A432" s="33">
        <v>28</v>
      </c>
      <c r="B432" s="21">
        <f>รายชื่อ!F432</f>
        <v>0</v>
      </c>
      <c r="C432" s="130"/>
      <c r="D432" s="135"/>
      <c r="E432" s="135"/>
      <c r="F432" s="135"/>
      <c r="G432" s="155"/>
      <c r="H432" s="154"/>
      <c r="J432" s="523"/>
      <c r="K432" s="22" t="s">
        <v>228</v>
      </c>
      <c r="L432" s="25"/>
      <c r="M432" s="26"/>
    </row>
    <row r="433" spans="1:13" ht="15.75" customHeight="1" thickBot="1">
      <c r="A433" s="33">
        <v>29</v>
      </c>
      <c r="B433" s="21">
        <f>รายชื่อ!F433</f>
        <v>0</v>
      </c>
      <c r="C433" s="130"/>
      <c r="D433" s="135"/>
      <c r="E433" s="135"/>
      <c r="F433" s="135"/>
      <c r="G433" s="155"/>
      <c r="H433" s="154"/>
      <c r="J433" s="524"/>
      <c r="K433" s="27" t="s">
        <v>229</v>
      </c>
      <c r="L433" s="28"/>
      <c r="M433" s="29"/>
    </row>
    <row r="434" spans="1:13" ht="15.75" customHeight="1">
      <c r="A434" s="33">
        <v>30</v>
      </c>
      <c r="B434" s="21">
        <f>รายชื่อ!F434</f>
        <v>0</v>
      </c>
      <c r="C434" s="130"/>
      <c r="D434" s="135"/>
      <c r="E434" s="135"/>
      <c r="F434" s="135"/>
      <c r="G434" s="155"/>
      <c r="H434" s="154"/>
      <c r="K434" s="7"/>
      <c r="L434" s="7"/>
      <c r="M434" s="7"/>
    </row>
    <row r="435" spans="1:13" ht="15.75" customHeight="1">
      <c r="A435" s="33">
        <v>31</v>
      </c>
      <c r="B435" s="21">
        <f>รายชื่อ!F435</f>
        <v>0</v>
      </c>
      <c r="C435" s="130"/>
      <c r="D435" s="135"/>
      <c r="E435" s="135"/>
      <c r="F435" s="135"/>
      <c r="G435" s="155"/>
      <c r="H435" s="154"/>
      <c r="K435" s="7"/>
      <c r="L435" s="7"/>
      <c r="M435" s="7"/>
    </row>
    <row r="436" spans="1:13" ht="15.75" customHeight="1">
      <c r="A436" s="33">
        <v>32</v>
      </c>
      <c r="B436" s="21">
        <f>รายชื่อ!F436</f>
        <v>0</v>
      </c>
      <c r="C436" s="130"/>
      <c r="D436" s="135"/>
      <c r="E436" s="135"/>
      <c r="F436" s="135"/>
      <c r="G436" s="155"/>
      <c r="H436" s="154"/>
      <c r="K436" s="7"/>
      <c r="L436" s="7"/>
      <c r="M436" s="7"/>
    </row>
    <row r="437" spans="1:13" ht="15.75" customHeight="1">
      <c r="A437" s="33">
        <v>33</v>
      </c>
      <c r="B437" s="21">
        <f>รายชื่อ!F437</f>
        <v>0</v>
      </c>
      <c r="C437" s="130"/>
      <c r="D437" s="135"/>
      <c r="E437" s="135"/>
      <c r="F437" s="135"/>
      <c r="G437" s="155"/>
      <c r="H437" s="154"/>
      <c r="K437" s="7"/>
      <c r="L437" s="7"/>
      <c r="M437" s="7"/>
    </row>
    <row r="438" spans="1:13" ht="15.75" customHeight="1">
      <c r="A438" s="33">
        <v>34</v>
      </c>
      <c r="B438" s="21">
        <f>รายชื่อ!F438</f>
        <v>0</v>
      </c>
      <c r="C438" s="130"/>
      <c r="D438" s="135"/>
      <c r="E438" s="135"/>
      <c r="F438" s="135"/>
      <c r="G438" s="155"/>
      <c r="H438" s="154"/>
      <c r="K438" s="7"/>
      <c r="L438" s="7"/>
      <c r="M438" s="7"/>
    </row>
    <row r="439" spans="1:13" ht="15.75" customHeight="1">
      <c r="A439" s="33">
        <v>35</v>
      </c>
      <c r="B439" s="21">
        <f>รายชื่อ!F439</f>
        <v>0</v>
      </c>
      <c r="C439" s="130"/>
      <c r="D439" s="135"/>
      <c r="E439" s="135"/>
      <c r="F439" s="135"/>
      <c r="G439" s="155"/>
      <c r="H439" s="154"/>
      <c r="K439" s="7"/>
      <c r="L439" s="7"/>
      <c r="M439" s="7"/>
    </row>
    <row r="440" spans="1:13" ht="15.75" customHeight="1">
      <c r="A440" s="33">
        <v>36</v>
      </c>
      <c r="B440" s="21">
        <f>รายชื่อ!F440</f>
        <v>0</v>
      </c>
      <c r="C440" s="130"/>
      <c r="D440" s="135"/>
      <c r="E440" s="135"/>
      <c r="F440" s="135"/>
      <c r="G440" s="155"/>
      <c r="H440" s="154"/>
    </row>
    <row r="441" spans="1:13" ht="15.75" customHeight="1">
      <c r="A441" s="33">
        <v>37</v>
      </c>
      <c r="B441" s="21">
        <f>รายชื่อ!F441</f>
        <v>0</v>
      </c>
      <c r="C441" s="130"/>
      <c r="D441" s="135"/>
      <c r="E441" s="135"/>
      <c r="F441" s="135"/>
      <c r="G441" s="155"/>
      <c r="H441" s="154"/>
    </row>
    <row r="442" spans="1:13" ht="15.75" customHeight="1">
      <c r="A442" s="33">
        <v>38</v>
      </c>
      <c r="B442" s="21">
        <f>รายชื่อ!F442</f>
        <v>0</v>
      </c>
      <c r="C442" s="130"/>
      <c r="D442" s="135"/>
      <c r="E442" s="135"/>
      <c r="F442" s="135"/>
      <c r="G442" s="155"/>
      <c r="H442" s="154"/>
    </row>
    <row r="443" spans="1:13" ht="15.75" customHeight="1">
      <c r="A443" s="33">
        <v>39</v>
      </c>
      <c r="B443" s="21">
        <f>รายชื่อ!F443</f>
        <v>0</v>
      </c>
      <c r="C443" s="130"/>
      <c r="D443" s="135"/>
      <c r="E443" s="135"/>
      <c r="F443" s="135"/>
      <c r="G443" s="155"/>
      <c r="H443" s="154"/>
    </row>
    <row r="444" spans="1:13" ht="15.75" customHeight="1">
      <c r="A444" s="33">
        <v>40</v>
      </c>
      <c r="B444" s="21">
        <f>รายชื่อ!F444</f>
        <v>0</v>
      </c>
      <c r="C444" s="130"/>
      <c r="D444" s="135"/>
      <c r="E444" s="135"/>
      <c r="F444" s="135"/>
      <c r="G444" s="155"/>
      <c r="H444" s="154"/>
    </row>
    <row r="445" spans="1:13" ht="15.75" customHeight="1">
      <c r="A445" s="33">
        <v>41</v>
      </c>
      <c r="B445" s="21">
        <f>รายชื่อ!F445</f>
        <v>0</v>
      </c>
      <c r="C445" s="130"/>
      <c r="D445" s="135"/>
      <c r="E445" s="135"/>
      <c r="F445" s="135"/>
      <c r="G445" s="155"/>
      <c r="H445" s="154"/>
    </row>
    <row r="446" spans="1:13" ht="15.75" customHeight="1">
      <c r="A446" s="33">
        <v>42</v>
      </c>
      <c r="B446" s="21">
        <f>รายชื่อ!F446</f>
        <v>0</v>
      </c>
      <c r="C446" s="130"/>
      <c r="D446" s="135"/>
      <c r="E446" s="135"/>
      <c r="F446" s="135"/>
      <c r="G446" s="155"/>
      <c r="H446" s="154"/>
    </row>
    <row r="447" spans="1:13" ht="15.75" customHeight="1">
      <c r="A447" s="33">
        <v>43</v>
      </c>
      <c r="B447" s="21">
        <f>รายชื่อ!F447</f>
        <v>0</v>
      </c>
      <c r="C447" s="130"/>
      <c r="D447" s="135"/>
      <c r="E447" s="135"/>
      <c r="F447" s="135"/>
      <c r="G447" s="155"/>
      <c r="H447" s="154"/>
    </row>
    <row r="448" spans="1:13" ht="15.75" customHeight="1">
      <c r="A448" s="33">
        <v>44</v>
      </c>
      <c r="B448" s="21">
        <f>รายชื่อ!F448</f>
        <v>0</v>
      </c>
      <c r="C448" s="130"/>
      <c r="D448" s="135"/>
      <c r="E448" s="135"/>
      <c r="F448" s="135"/>
      <c r="G448" s="155"/>
      <c r="H448" s="154"/>
    </row>
    <row r="449" spans="1:14" ht="15.75" customHeight="1">
      <c r="A449" s="33">
        <v>45</v>
      </c>
      <c r="B449" s="21">
        <f>รายชื่อ!F449</f>
        <v>0</v>
      </c>
      <c r="C449" s="130"/>
      <c r="D449" s="135"/>
      <c r="E449" s="135"/>
      <c r="F449" s="135"/>
      <c r="G449" s="155"/>
      <c r="H449" s="154"/>
    </row>
    <row r="450" spans="1:14" ht="15.75" customHeight="1" thickBot="1">
      <c r="A450" s="34">
        <v>46</v>
      </c>
      <c r="B450" s="1">
        <f>รายชื่อ!F450</f>
        <v>0</v>
      </c>
      <c r="C450" s="109"/>
      <c r="D450" s="110"/>
      <c r="E450" s="110"/>
      <c r="F450" s="110"/>
      <c r="G450" s="138"/>
      <c r="H450" s="107"/>
    </row>
    <row r="451" spans="1:14" ht="15.75" customHeight="1" thickBot="1">
      <c r="A451" s="544" t="s">
        <v>196</v>
      </c>
      <c r="B451" s="544"/>
      <c r="C451" s="544"/>
      <c r="D451" s="544"/>
      <c r="E451" s="544"/>
      <c r="F451" s="544"/>
      <c r="G451" s="544"/>
      <c r="H451" s="544"/>
      <c r="I451" s="544"/>
      <c r="J451" s="544"/>
      <c r="K451" s="544"/>
      <c r="L451" s="544"/>
      <c r="M451" s="544"/>
      <c r="N451" s="553">
        <v>10</v>
      </c>
    </row>
    <row r="452" spans="1:14" ht="15.75" customHeight="1">
      <c r="A452" s="545" t="s">
        <v>0</v>
      </c>
      <c r="B452" s="548" t="s">
        <v>2</v>
      </c>
      <c r="C452" s="549" t="s">
        <v>195</v>
      </c>
      <c r="D452" s="550"/>
      <c r="E452" s="550"/>
      <c r="F452" s="550"/>
      <c r="G452" s="551"/>
      <c r="H452" s="552" t="s">
        <v>11</v>
      </c>
      <c r="N452" s="553"/>
    </row>
    <row r="453" spans="1:14" ht="15.75" customHeight="1">
      <c r="A453" s="546"/>
      <c r="B453" s="546"/>
      <c r="C453" s="573" t="s">
        <v>197</v>
      </c>
      <c r="D453" s="574" t="s">
        <v>198</v>
      </c>
      <c r="E453" s="574" t="s">
        <v>199</v>
      </c>
      <c r="F453" s="574" t="s">
        <v>200</v>
      </c>
      <c r="G453" s="575" t="s">
        <v>201</v>
      </c>
      <c r="H453" s="546"/>
      <c r="N453" s="553"/>
    </row>
    <row r="454" spans="1:14" ht="15.75" customHeight="1" thickBot="1">
      <c r="A454" s="547"/>
      <c r="B454" s="547"/>
      <c r="C454" s="576"/>
      <c r="D454" s="577"/>
      <c r="E454" s="577"/>
      <c r="F454" s="577"/>
      <c r="G454" s="578"/>
      <c r="H454" s="547"/>
      <c r="N454" s="553"/>
    </row>
    <row r="455" spans="1:14" ht="15.75" customHeight="1" thickBot="1">
      <c r="A455" s="19">
        <v>1</v>
      </c>
      <c r="B455" s="20">
        <f>รายชื่อ!F455</f>
        <v>0</v>
      </c>
      <c r="C455" s="101"/>
      <c r="D455" s="102"/>
      <c r="E455" s="102"/>
      <c r="F455" s="102"/>
      <c r="G455" s="153"/>
      <c r="H455" s="154"/>
      <c r="J455" s="540" t="s">
        <v>195</v>
      </c>
      <c r="K455" s="540"/>
      <c r="L455" s="540"/>
      <c r="M455" s="540"/>
      <c r="N455" s="553"/>
    </row>
    <row r="456" spans="1:14" ht="15.75" customHeight="1" thickBot="1">
      <c r="A456" s="33">
        <v>2</v>
      </c>
      <c r="B456" s="21">
        <f>รายชื่อ!F456</f>
        <v>0</v>
      </c>
      <c r="C456" s="101"/>
      <c r="D456" s="102"/>
      <c r="E456" s="102"/>
      <c r="F456" s="102"/>
      <c r="G456" s="153"/>
      <c r="H456" s="154"/>
      <c r="J456" s="17" t="s">
        <v>202</v>
      </c>
      <c r="K456" s="541" t="s">
        <v>2038</v>
      </c>
      <c r="L456" s="542"/>
      <c r="M456" s="543"/>
    </row>
    <row r="457" spans="1:14" ht="15.75" customHeight="1">
      <c r="A457" s="33">
        <v>3</v>
      </c>
      <c r="B457" s="21">
        <f>รายชื่อ!F457</f>
        <v>0</v>
      </c>
      <c r="C457" s="130"/>
      <c r="D457" s="135"/>
      <c r="E457" s="135"/>
      <c r="F457" s="135"/>
      <c r="G457" s="155"/>
      <c r="H457" s="154"/>
      <c r="J457" s="537">
        <v>1</v>
      </c>
      <c r="K457" s="525" t="s">
        <v>211</v>
      </c>
      <c r="L457" s="526"/>
      <c r="M457" s="527"/>
    </row>
    <row r="458" spans="1:14" ht="15.75" customHeight="1">
      <c r="A458" s="33">
        <v>4</v>
      </c>
      <c r="B458" s="21">
        <f>รายชื่อ!F458</f>
        <v>0</v>
      </c>
      <c r="C458" s="130"/>
      <c r="D458" s="135"/>
      <c r="E458" s="135"/>
      <c r="F458" s="135"/>
      <c r="G458" s="155"/>
      <c r="H458" s="154"/>
      <c r="J458" s="538"/>
      <c r="K458" s="528" t="s">
        <v>203</v>
      </c>
      <c r="L458" s="529"/>
      <c r="M458" s="530"/>
    </row>
    <row r="459" spans="1:14" ht="15.75" customHeight="1">
      <c r="A459" s="33">
        <v>5</v>
      </c>
      <c r="B459" s="21">
        <f>รายชื่อ!F459</f>
        <v>0</v>
      </c>
      <c r="C459" s="130"/>
      <c r="D459" s="135"/>
      <c r="E459" s="135"/>
      <c r="F459" s="135"/>
      <c r="G459" s="155"/>
      <c r="H459" s="154"/>
      <c r="J459" s="538"/>
      <c r="K459" s="531" t="s">
        <v>204</v>
      </c>
      <c r="L459" s="532"/>
      <c r="M459" s="533"/>
    </row>
    <row r="460" spans="1:14" ht="15.75" customHeight="1">
      <c r="A460" s="33">
        <v>6</v>
      </c>
      <c r="B460" s="21">
        <f>รายชื่อ!F460</f>
        <v>0</v>
      </c>
      <c r="C460" s="130"/>
      <c r="D460" s="135"/>
      <c r="E460" s="135"/>
      <c r="F460" s="135"/>
      <c r="G460" s="155"/>
      <c r="H460" s="154"/>
      <c r="J460" s="538"/>
      <c r="K460" s="531" t="s">
        <v>205</v>
      </c>
      <c r="L460" s="532"/>
      <c r="M460" s="533"/>
    </row>
    <row r="461" spans="1:14" ht="15.75" customHeight="1">
      <c r="A461" s="33">
        <v>7</v>
      </c>
      <c r="B461" s="21">
        <f>รายชื่อ!F461</f>
        <v>0</v>
      </c>
      <c r="C461" s="130"/>
      <c r="D461" s="135"/>
      <c r="E461" s="135"/>
      <c r="F461" s="135"/>
      <c r="G461" s="155"/>
      <c r="H461" s="154"/>
      <c r="J461" s="538"/>
      <c r="K461" s="528" t="s">
        <v>206</v>
      </c>
      <c r="L461" s="529"/>
      <c r="M461" s="530"/>
    </row>
    <row r="462" spans="1:14" ht="15.75" customHeight="1" thickBot="1">
      <c r="A462" s="33">
        <v>8</v>
      </c>
      <c r="B462" s="21">
        <f>รายชื่อ!F462</f>
        <v>0</v>
      </c>
      <c r="C462" s="130"/>
      <c r="D462" s="135"/>
      <c r="E462" s="135"/>
      <c r="F462" s="135"/>
      <c r="G462" s="155"/>
      <c r="H462" s="154"/>
      <c r="J462" s="539"/>
      <c r="K462" s="534" t="s">
        <v>207</v>
      </c>
      <c r="L462" s="535"/>
      <c r="M462" s="536"/>
    </row>
    <row r="463" spans="1:14" ht="15.75" customHeight="1">
      <c r="A463" s="33">
        <v>9</v>
      </c>
      <c r="B463" s="21">
        <f>รายชื่อ!F463</f>
        <v>0</v>
      </c>
      <c r="C463" s="130"/>
      <c r="D463" s="135"/>
      <c r="E463" s="135"/>
      <c r="F463" s="135"/>
      <c r="G463" s="155"/>
      <c r="H463" s="154"/>
      <c r="J463" s="537">
        <v>2</v>
      </c>
      <c r="K463" s="525" t="s">
        <v>212</v>
      </c>
      <c r="L463" s="526"/>
      <c r="M463" s="527"/>
    </row>
    <row r="464" spans="1:14" ht="15.75" customHeight="1">
      <c r="A464" s="33">
        <v>10</v>
      </c>
      <c r="B464" s="21">
        <f>รายชื่อ!F464</f>
        <v>0</v>
      </c>
      <c r="C464" s="130"/>
      <c r="D464" s="135"/>
      <c r="E464" s="135"/>
      <c r="F464" s="135"/>
      <c r="G464" s="155"/>
      <c r="H464" s="154"/>
      <c r="J464" s="538"/>
      <c r="K464" s="528" t="s">
        <v>208</v>
      </c>
      <c r="L464" s="529"/>
      <c r="M464" s="530"/>
    </row>
    <row r="465" spans="1:13" ht="15.75" customHeight="1">
      <c r="A465" s="33">
        <v>11</v>
      </c>
      <c r="B465" s="21">
        <f>รายชื่อ!F465</f>
        <v>0</v>
      </c>
      <c r="C465" s="130"/>
      <c r="D465" s="135"/>
      <c r="E465" s="135"/>
      <c r="F465" s="135"/>
      <c r="G465" s="155"/>
      <c r="H465" s="154"/>
      <c r="J465" s="538"/>
      <c r="K465" s="531" t="s">
        <v>209</v>
      </c>
      <c r="L465" s="532"/>
      <c r="M465" s="533"/>
    </row>
    <row r="466" spans="1:13" ht="15.75" customHeight="1" thickBot="1">
      <c r="A466" s="33">
        <v>12</v>
      </c>
      <c r="B466" s="21">
        <f>รายชื่อ!F466</f>
        <v>0</v>
      </c>
      <c r="C466" s="130"/>
      <c r="D466" s="135"/>
      <c r="E466" s="135"/>
      <c r="F466" s="135"/>
      <c r="G466" s="155"/>
      <c r="H466" s="154"/>
      <c r="J466" s="539"/>
      <c r="K466" s="534" t="s">
        <v>210</v>
      </c>
      <c r="L466" s="535"/>
      <c r="M466" s="536"/>
    </row>
    <row r="467" spans="1:13" ht="15.75" customHeight="1">
      <c r="A467" s="33">
        <v>13</v>
      </c>
      <c r="B467" s="21">
        <f>รายชื่อ!F467</f>
        <v>0</v>
      </c>
      <c r="C467" s="130"/>
      <c r="D467" s="135"/>
      <c r="E467" s="135"/>
      <c r="F467" s="135"/>
      <c r="G467" s="155"/>
      <c r="H467" s="154"/>
      <c r="J467" s="522">
        <v>3</v>
      </c>
      <c r="K467" s="525" t="s">
        <v>213</v>
      </c>
      <c r="L467" s="526"/>
      <c r="M467" s="527"/>
    </row>
    <row r="468" spans="1:13" ht="15.75" customHeight="1">
      <c r="A468" s="33">
        <v>14</v>
      </c>
      <c r="B468" s="21">
        <f>รายชื่อ!F468</f>
        <v>0</v>
      </c>
      <c r="C468" s="130"/>
      <c r="D468" s="135"/>
      <c r="E468" s="135"/>
      <c r="F468" s="135"/>
      <c r="G468" s="155"/>
      <c r="H468" s="154"/>
      <c r="J468" s="523"/>
      <c r="K468" s="528" t="s">
        <v>214</v>
      </c>
      <c r="L468" s="529"/>
      <c r="M468" s="530"/>
    </row>
    <row r="469" spans="1:13" ht="15.75" customHeight="1">
      <c r="A469" s="33">
        <v>15</v>
      </c>
      <c r="B469" s="21">
        <f>รายชื่อ!F469</f>
        <v>0</v>
      </c>
      <c r="C469" s="130"/>
      <c r="D469" s="135"/>
      <c r="E469" s="135"/>
      <c r="F469" s="135"/>
      <c r="G469" s="155"/>
      <c r="H469" s="154"/>
      <c r="J469" s="523"/>
      <c r="K469" s="531" t="s">
        <v>215</v>
      </c>
      <c r="L469" s="532"/>
      <c r="M469" s="533"/>
    </row>
    <row r="470" spans="1:13" ht="15.75" customHeight="1">
      <c r="A470" s="33">
        <v>16</v>
      </c>
      <c r="B470" s="21">
        <f>รายชื่อ!F470</f>
        <v>0</v>
      </c>
      <c r="C470" s="130"/>
      <c r="D470" s="135"/>
      <c r="E470" s="135"/>
      <c r="F470" s="135"/>
      <c r="G470" s="155"/>
      <c r="H470" s="154"/>
      <c r="J470" s="523"/>
      <c r="K470" s="528" t="s">
        <v>216</v>
      </c>
      <c r="L470" s="529"/>
      <c r="M470" s="530"/>
    </row>
    <row r="471" spans="1:13" ht="15.75" customHeight="1">
      <c r="A471" s="33">
        <v>17</v>
      </c>
      <c r="B471" s="21">
        <f>รายชื่อ!F471</f>
        <v>0</v>
      </c>
      <c r="C471" s="130"/>
      <c r="D471" s="135"/>
      <c r="E471" s="135"/>
      <c r="F471" s="135"/>
      <c r="G471" s="155"/>
      <c r="H471" s="154"/>
      <c r="J471" s="523"/>
      <c r="K471" s="531" t="s">
        <v>217</v>
      </c>
      <c r="L471" s="532"/>
      <c r="M471" s="533"/>
    </row>
    <row r="472" spans="1:13" ht="15.75" customHeight="1" thickBot="1">
      <c r="A472" s="33">
        <v>18</v>
      </c>
      <c r="B472" s="21">
        <f>รายชื่อ!F472</f>
        <v>0</v>
      </c>
      <c r="C472" s="130"/>
      <c r="D472" s="135"/>
      <c r="E472" s="135"/>
      <c r="F472" s="135"/>
      <c r="G472" s="155"/>
      <c r="H472" s="154"/>
      <c r="J472" s="524"/>
      <c r="K472" s="534" t="s">
        <v>218</v>
      </c>
      <c r="L472" s="535"/>
      <c r="M472" s="536"/>
    </row>
    <row r="473" spans="1:13" ht="15.75" customHeight="1">
      <c r="A473" s="33">
        <v>19</v>
      </c>
      <c r="B473" s="21">
        <f>รายชื่อ!F473</f>
        <v>0</v>
      </c>
      <c r="C473" s="130"/>
      <c r="D473" s="135"/>
      <c r="E473" s="135"/>
      <c r="F473" s="135"/>
      <c r="G473" s="155"/>
      <c r="H473" s="154"/>
      <c r="J473" s="522">
        <v>4</v>
      </c>
      <c r="K473" s="525" t="s">
        <v>219</v>
      </c>
      <c r="L473" s="526"/>
      <c r="M473" s="527"/>
    </row>
    <row r="474" spans="1:13" ht="15.75" customHeight="1">
      <c r="A474" s="33">
        <v>20</v>
      </c>
      <c r="B474" s="21">
        <f>รายชื่อ!F474</f>
        <v>0</v>
      </c>
      <c r="C474" s="130"/>
      <c r="D474" s="135"/>
      <c r="E474" s="135"/>
      <c r="F474" s="135"/>
      <c r="G474" s="155"/>
      <c r="H474" s="154"/>
      <c r="J474" s="523"/>
      <c r="K474" s="528" t="s">
        <v>220</v>
      </c>
      <c r="L474" s="529"/>
      <c r="M474" s="530"/>
    </row>
    <row r="475" spans="1:13" ht="15.75" customHeight="1">
      <c r="A475" s="33">
        <v>21</v>
      </c>
      <c r="B475" s="21">
        <f>รายชื่อ!F475</f>
        <v>0</v>
      </c>
      <c r="C475" s="130"/>
      <c r="D475" s="135"/>
      <c r="E475" s="135"/>
      <c r="F475" s="135"/>
      <c r="G475" s="155"/>
      <c r="H475" s="154"/>
      <c r="J475" s="523"/>
      <c r="K475" s="531" t="s">
        <v>221</v>
      </c>
      <c r="L475" s="532"/>
      <c r="M475" s="533"/>
    </row>
    <row r="476" spans="1:13" ht="15.75" customHeight="1">
      <c r="A476" s="33">
        <v>22</v>
      </c>
      <c r="B476" s="21">
        <f>รายชื่อ!F476</f>
        <v>0</v>
      </c>
      <c r="C476" s="130"/>
      <c r="D476" s="135"/>
      <c r="E476" s="135"/>
      <c r="F476" s="135"/>
      <c r="G476" s="155"/>
      <c r="H476" s="154"/>
      <c r="J476" s="523"/>
      <c r="K476" s="528" t="s">
        <v>222</v>
      </c>
      <c r="L476" s="529"/>
      <c r="M476" s="530"/>
    </row>
    <row r="477" spans="1:13" ht="15.75" customHeight="1">
      <c r="A477" s="33">
        <v>23</v>
      </c>
      <c r="B477" s="21">
        <f>รายชื่อ!F477</f>
        <v>0</v>
      </c>
      <c r="C477" s="130"/>
      <c r="D477" s="135"/>
      <c r="E477" s="135"/>
      <c r="F477" s="135"/>
      <c r="G477" s="155"/>
      <c r="H477" s="154"/>
      <c r="J477" s="523"/>
      <c r="K477" s="531" t="s">
        <v>223</v>
      </c>
      <c r="L477" s="532"/>
      <c r="M477" s="533"/>
    </row>
    <row r="478" spans="1:13" ht="15.75" customHeight="1" thickBot="1">
      <c r="A478" s="33">
        <v>24</v>
      </c>
      <c r="B478" s="21">
        <f>รายชื่อ!F478</f>
        <v>0</v>
      </c>
      <c r="C478" s="130"/>
      <c r="D478" s="135"/>
      <c r="E478" s="135"/>
      <c r="F478" s="135"/>
      <c r="G478" s="155"/>
      <c r="H478" s="154"/>
      <c r="J478" s="524"/>
      <c r="K478" s="534" t="s">
        <v>224</v>
      </c>
      <c r="L478" s="535"/>
      <c r="M478" s="536"/>
    </row>
    <row r="479" spans="1:13" ht="15.75" customHeight="1">
      <c r="A479" s="33">
        <v>25</v>
      </c>
      <c r="B479" s="21">
        <f>รายชื่อ!F479</f>
        <v>0</v>
      </c>
      <c r="C479" s="130"/>
      <c r="D479" s="135"/>
      <c r="E479" s="135"/>
      <c r="F479" s="135"/>
      <c r="G479" s="155"/>
      <c r="H479" s="154"/>
      <c r="J479" s="522">
        <v>5</v>
      </c>
      <c r="K479" s="525" t="s">
        <v>225</v>
      </c>
      <c r="L479" s="526"/>
      <c r="M479" s="527"/>
    </row>
    <row r="480" spans="1:13" ht="15.75" customHeight="1">
      <c r="A480" s="33">
        <v>26</v>
      </c>
      <c r="B480" s="21">
        <f>รายชื่อ!F480</f>
        <v>0</v>
      </c>
      <c r="C480" s="130"/>
      <c r="D480" s="135"/>
      <c r="E480" s="135"/>
      <c r="F480" s="135"/>
      <c r="G480" s="155"/>
      <c r="H480" s="154"/>
      <c r="J480" s="523"/>
      <c r="K480" s="22" t="s">
        <v>226</v>
      </c>
      <c r="L480" s="23"/>
      <c r="M480" s="24"/>
    </row>
    <row r="481" spans="1:13" ht="15.75" customHeight="1">
      <c r="A481" s="33">
        <v>27</v>
      </c>
      <c r="B481" s="21">
        <f>รายชื่อ!F481</f>
        <v>0</v>
      </c>
      <c r="C481" s="130"/>
      <c r="D481" s="135"/>
      <c r="E481" s="135"/>
      <c r="F481" s="135"/>
      <c r="G481" s="155"/>
      <c r="H481" s="154"/>
      <c r="J481" s="523"/>
      <c r="K481" s="22" t="s">
        <v>227</v>
      </c>
      <c r="L481" s="25"/>
      <c r="M481" s="26"/>
    </row>
    <row r="482" spans="1:13" ht="15.75" customHeight="1">
      <c r="A482" s="33">
        <v>28</v>
      </c>
      <c r="B482" s="21">
        <f>รายชื่อ!F482</f>
        <v>0</v>
      </c>
      <c r="C482" s="130"/>
      <c r="D482" s="135"/>
      <c r="E482" s="135"/>
      <c r="F482" s="135"/>
      <c r="G482" s="155"/>
      <c r="H482" s="154"/>
      <c r="J482" s="523"/>
      <c r="K482" s="22" t="s">
        <v>228</v>
      </c>
      <c r="L482" s="25"/>
      <c r="M482" s="26"/>
    </row>
    <row r="483" spans="1:13" ht="15.75" customHeight="1" thickBot="1">
      <c r="A483" s="33">
        <v>29</v>
      </c>
      <c r="B483" s="21">
        <f>รายชื่อ!F483</f>
        <v>0</v>
      </c>
      <c r="C483" s="130"/>
      <c r="D483" s="135"/>
      <c r="E483" s="135"/>
      <c r="F483" s="135"/>
      <c r="G483" s="155"/>
      <c r="H483" s="154"/>
      <c r="J483" s="524"/>
      <c r="K483" s="27" t="s">
        <v>229</v>
      </c>
      <c r="L483" s="28"/>
      <c r="M483" s="29"/>
    </row>
    <row r="484" spans="1:13" ht="15.75" customHeight="1">
      <c r="A484" s="33">
        <v>30</v>
      </c>
      <c r="B484" s="21">
        <f>รายชื่อ!F484</f>
        <v>0</v>
      </c>
      <c r="C484" s="130"/>
      <c r="D484" s="135"/>
      <c r="E484" s="135"/>
      <c r="F484" s="135"/>
      <c r="G484" s="155"/>
      <c r="H484" s="154"/>
      <c r="K484" s="7"/>
      <c r="L484" s="7"/>
      <c r="M484" s="7"/>
    </row>
    <row r="485" spans="1:13" ht="15.75" customHeight="1">
      <c r="A485" s="33">
        <v>31</v>
      </c>
      <c r="B485" s="21">
        <f>รายชื่อ!F485</f>
        <v>0</v>
      </c>
      <c r="C485" s="130"/>
      <c r="D485" s="135"/>
      <c r="E485" s="135"/>
      <c r="F485" s="135"/>
      <c r="G485" s="155"/>
      <c r="H485" s="154"/>
      <c r="K485" s="7"/>
      <c r="L485" s="7"/>
      <c r="M485" s="7"/>
    </row>
    <row r="486" spans="1:13" ht="15.75" customHeight="1">
      <c r="A486" s="33">
        <v>32</v>
      </c>
      <c r="B486" s="21">
        <f>รายชื่อ!F486</f>
        <v>0</v>
      </c>
      <c r="C486" s="130"/>
      <c r="D486" s="135"/>
      <c r="E486" s="135"/>
      <c r="F486" s="135"/>
      <c r="G486" s="155"/>
      <c r="H486" s="154"/>
      <c r="K486" s="7"/>
      <c r="L486" s="7"/>
      <c r="M486" s="7"/>
    </row>
    <row r="487" spans="1:13" ht="15.75" customHeight="1">
      <c r="A487" s="33">
        <v>33</v>
      </c>
      <c r="B487" s="21">
        <f>รายชื่อ!F487</f>
        <v>0</v>
      </c>
      <c r="C487" s="130"/>
      <c r="D487" s="135"/>
      <c r="E487" s="135"/>
      <c r="F487" s="135"/>
      <c r="G487" s="155"/>
      <c r="H487" s="154"/>
      <c r="K487" s="7"/>
      <c r="L487" s="7"/>
      <c r="M487" s="7"/>
    </row>
    <row r="488" spans="1:13" ht="15.75" customHeight="1">
      <c r="A488" s="33">
        <v>34</v>
      </c>
      <c r="B488" s="21">
        <f>รายชื่อ!F488</f>
        <v>0</v>
      </c>
      <c r="C488" s="130"/>
      <c r="D488" s="135"/>
      <c r="E488" s="135"/>
      <c r="F488" s="135"/>
      <c r="G488" s="155"/>
      <c r="H488" s="154"/>
      <c r="K488" s="7"/>
      <c r="L488" s="7"/>
      <c r="M488" s="7"/>
    </row>
    <row r="489" spans="1:13" ht="15.75" customHeight="1">
      <c r="A489" s="33">
        <v>35</v>
      </c>
      <c r="B489" s="21">
        <f>รายชื่อ!F489</f>
        <v>0</v>
      </c>
      <c r="C489" s="130"/>
      <c r="D489" s="135"/>
      <c r="E489" s="135"/>
      <c r="F489" s="135"/>
      <c r="G489" s="155"/>
      <c r="H489" s="154"/>
      <c r="K489" s="7"/>
      <c r="L489" s="7"/>
      <c r="M489" s="7"/>
    </row>
    <row r="490" spans="1:13" ht="15.75" customHeight="1">
      <c r="A490" s="33">
        <v>36</v>
      </c>
      <c r="B490" s="21">
        <f>รายชื่อ!F490</f>
        <v>0</v>
      </c>
      <c r="C490" s="130"/>
      <c r="D490" s="135"/>
      <c r="E490" s="135"/>
      <c r="F490" s="135"/>
      <c r="G490" s="155"/>
      <c r="H490" s="154"/>
    </row>
    <row r="491" spans="1:13" ht="15.75" customHeight="1">
      <c r="A491" s="33">
        <v>37</v>
      </c>
      <c r="B491" s="21">
        <f>รายชื่อ!F491</f>
        <v>0</v>
      </c>
      <c r="C491" s="130"/>
      <c r="D491" s="135"/>
      <c r="E491" s="135"/>
      <c r="F491" s="135"/>
      <c r="G491" s="155"/>
      <c r="H491" s="154"/>
    </row>
    <row r="492" spans="1:13" ht="15.75" customHeight="1">
      <c r="A492" s="33">
        <v>38</v>
      </c>
      <c r="B492" s="21">
        <f>รายชื่อ!F492</f>
        <v>0</v>
      </c>
      <c r="C492" s="130"/>
      <c r="D492" s="135"/>
      <c r="E492" s="135"/>
      <c r="F492" s="135"/>
      <c r="G492" s="155"/>
      <c r="H492" s="154"/>
    </row>
    <row r="493" spans="1:13" ht="15.75" customHeight="1">
      <c r="A493" s="33">
        <v>39</v>
      </c>
      <c r="B493" s="21">
        <f>รายชื่อ!F493</f>
        <v>0</v>
      </c>
      <c r="C493" s="130"/>
      <c r="D493" s="135"/>
      <c r="E493" s="135"/>
      <c r="F493" s="135"/>
      <c r="G493" s="155"/>
      <c r="H493" s="154"/>
    </row>
    <row r="494" spans="1:13" ht="15.75" customHeight="1">
      <c r="A494" s="33">
        <v>40</v>
      </c>
      <c r="B494" s="21">
        <f>รายชื่อ!F494</f>
        <v>0</v>
      </c>
      <c r="C494" s="130"/>
      <c r="D494" s="135"/>
      <c r="E494" s="135"/>
      <c r="F494" s="135"/>
      <c r="G494" s="155"/>
      <c r="H494" s="154"/>
    </row>
    <row r="495" spans="1:13" ht="15.75" customHeight="1">
      <c r="A495" s="33">
        <v>41</v>
      </c>
      <c r="B495" s="21">
        <f>รายชื่อ!F495</f>
        <v>0</v>
      </c>
      <c r="C495" s="130"/>
      <c r="D495" s="135"/>
      <c r="E495" s="135"/>
      <c r="F495" s="135"/>
      <c r="G495" s="155"/>
      <c r="H495" s="154"/>
    </row>
    <row r="496" spans="1:13" ht="15.75" customHeight="1">
      <c r="A496" s="33">
        <v>42</v>
      </c>
      <c r="B496" s="21">
        <f>รายชื่อ!F496</f>
        <v>0</v>
      </c>
      <c r="C496" s="130"/>
      <c r="D496" s="135"/>
      <c r="E496" s="135"/>
      <c r="F496" s="135"/>
      <c r="G496" s="155"/>
      <c r="H496" s="154"/>
    </row>
    <row r="497" spans="1:8" ht="15.75" customHeight="1">
      <c r="A497" s="33">
        <v>43</v>
      </c>
      <c r="B497" s="21">
        <f>รายชื่อ!F497</f>
        <v>0</v>
      </c>
      <c r="C497" s="130"/>
      <c r="D497" s="135"/>
      <c r="E497" s="135"/>
      <c r="F497" s="135"/>
      <c r="G497" s="155"/>
      <c r="H497" s="154"/>
    </row>
    <row r="498" spans="1:8" ht="15.75" customHeight="1">
      <c r="A498" s="33">
        <v>44</v>
      </c>
      <c r="B498" s="21">
        <f>รายชื่อ!F498</f>
        <v>0</v>
      </c>
      <c r="C498" s="130"/>
      <c r="D498" s="135"/>
      <c r="E498" s="135"/>
      <c r="F498" s="135"/>
      <c r="G498" s="155"/>
      <c r="H498" s="154"/>
    </row>
    <row r="499" spans="1:8" ht="15.75" customHeight="1">
      <c r="A499" s="33">
        <v>45</v>
      </c>
      <c r="B499" s="21">
        <f>รายชื่อ!F499</f>
        <v>0</v>
      </c>
      <c r="C499" s="130"/>
      <c r="D499" s="135"/>
      <c r="E499" s="135"/>
      <c r="F499" s="135"/>
      <c r="G499" s="155"/>
      <c r="H499" s="154"/>
    </row>
    <row r="500" spans="1:8" ht="15.75" customHeight="1" thickBot="1">
      <c r="A500" s="34">
        <v>46</v>
      </c>
      <c r="B500" s="1">
        <f>รายชื่อ!F500</f>
        <v>0</v>
      </c>
      <c r="C500" s="109"/>
      <c r="D500" s="110"/>
      <c r="E500" s="110"/>
      <c r="F500" s="110"/>
      <c r="G500" s="138"/>
      <c r="H500" s="107"/>
    </row>
  </sheetData>
  <sheetProtection password="C665" sheet="1" objects="1" scenarios="1"/>
  <mergeCells count="410">
    <mergeCell ref="N1:N5"/>
    <mergeCell ref="N51:N55"/>
    <mergeCell ref="N101:N105"/>
    <mergeCell ref="N151:N155"/>
    <mergeCell ref="N201:N205"/>
    <mergeCell ref="N251:N255"/>
    <mergeCell ref="N451:N455"/>
    <mergeCell ref="N401:N405"/>
    <mergeCell ref="N351:N355"/>
    <mergeCell ref="N301:N305"/>
    <mergeCell ref="A1:M1"/>
    <mergeCell ref="K28:M28"/>
    <mergeCell ref="K29:M29"/>
    <mergeCell ref="J13:J16"/>
    <mergeCell ref="J17:J22"/>
    <mergeCell ref="J23:J28"/>
    <mergeCell ref="J29:J33"/>
    <mergeCell ref="K23:M23"/>
    <mergeCell ref="K24:M24"/>
    <mergeCell ref="K25:M25"/>
    <mergeCell ref="K26:M26"/>
    <mergeCell ref="K27:M27"/>
    <mergeCell ref="K18:M18"/>
    <mergeCell ref="K19:M19"/>
    <mergeCell ref="K20:M20"/>
    <mergeCell ref="K21:M21"/>
    <mergeCell ref="J5:M5"/>
    <mergeCell ref="K6:M6"/>
    <mergeCell ref="K7:M7"/>
    <mergeCell ref="K8:M8"/>
    <mergeCell ref="K9:M9"/>
    <mergeCell ref="K22:M22"/>
    <mergeCell ref="K14:M14"/>
    <mergeCell ref="J7:J12"/>
    <mergeCell ref="K15:M15"/>
    <mergeCell ref="K16:M16"/>
    <mergeCell ref="K17:M17"/>
    <mergeCell ref="K10:M10"/>
    <mergeCell ref="K11:M11"/>
    <mergeCell ref="K12:M12"/>
    <mergeCell ref="K13:M13"/>
    <mergeCell ref="C2:G2"/>
    <mergeCell ref="A2:A4"/>
    <mergeCell ref="B2:B4"/>
    <mergeCell ref="H2:H4"/>
    <mergeCell ref="C3:C4"/>
    <mergeCell ref="D3:D4"/>
    <mergeCell ref="E3:E4"/>
    <mergeCell ref="F3:F4"/>
    <mergeCell ref="G3:G4"/>
    <mergeCell ref="A51:M51"/>
    <mergeCell ref="A52:A54"/>
    <mergeCell ref="B52:B54"/>
    <mergeCell ref="C52:G52"/>
    <mergeCell ref="H52:H54"/>
    <mergeCell ref="C53:C54"/>
    <mergeCell ref="D53:D54"/>
    <mergeCell ref="E53:E54"/>
    <mergeCell ref="F53:F54"/>
    <mergeCell ref="G53:G54"/>
    <mergeCell ref="J63:J66"/>
    <mergeCell ref="K63:M63"/>
    <mergeCell ref="K64:M64"/>
    <mergeCell ref="K65:M65"/>
    <mergeCell ref="K66:M66"/>
    <mergeCell ref="J55:M55"/>
    <mergeCell ref="K56:M56"/>
    <mergeCell ref="J57:J62"/>
    <mergeCell ref="K57:M57"/>
    <mergeCell ref="K58:M58"/>
    <mergeCell ref="K59:M59"/>
    <mergeCell ref="K60:M60"/>
    <mergeCell ref="K61:M61"/>
    <mergeCell ref="K62:M62"/>
    <mergeCell ref="J73:J78"/>
    <mergeCell ref="K73:M73"/>
    <mergeCell ref="K74:M74"/>
    <mergeCell ref="K75:M75"/>
    <mergeCell ref="K76:M76"/>
    <mergeCell ref="K77:M77"/>
    <mergeCell ref="K78:M78"/>
    <mergeCell ref="J67:J72"/>
    <mergeCell ref="K67:M67"/>
    <mergeCell ref="K68:M68"/>
    <mergeCell ref="K69:M69"/>
    <mergeCell ref="K70:M70"/>
    <mergeCell ref="K71:M71"/>
    <mergeCell ref="K72:M72"/>
    <mergeCell ref="J79:J83"/>
    <mergeCell ref="K79:M79"/>
    <mergeCell ref="A101:M101"/>
    <mergeCell ref="A102:A104"/>
    <mergeCell ref="B102:B104"/>
    <mergeCell ref="C102:G102"/>
    <mergeCell ref="H102:H104"/>
    <mergeCell ref="C103:C104"/>
    <mergeCell ref="D103:D104"/>
    <mergeCell ref="E103:E104"/>
    <mergeCell ref="F103:F104"/>
    <mergeCell ref="G103:G104"/>
    <mergeCell ref="J113:J116"/>
    <mergeCell ref="K113:M113"/>
    <mergeCell ref="K114:M114"/>
    <mergeCell ref="K115:M115"/>
    <mergeCell ref="K116:M116"/>
    <mergeCell ref="J105:M105"/>
    <mergeCell ref="K106:M106"/>
    <mergeCell ref="J107:J112"/>
    <mergeCell ref="K107:M107"/>
    <mergeCell ref="K108:M108"/>
    <mergeCell ref="K109:M109"/>
    <mergeCell ref="K110:M110"/>
    <mergeCell ref="K111:M111"/>
    <mergeCell ref="K112:M112"/>
    <mergeCell ref="J123:J128"/>
    <mergeCell ref="K123:M123"/>
    <mergeCell ref="K124:M124"/>
    <mergeCell ref="K125:M125"/>
    <mergeCell ref="K126:M126"/>
    <mergeCell ref="K127:M127"/>
    <mergeCell ref="K128:M128"/>
    <mergeCell ref="J117:J122"/>
    <mergeCell ref="K117:M117"/>
    <mergeCell ref="K118:M118"/>
    <mergeCell ref="K119:M119"/>
    <mergeCell ref="K120:M120"/>
    <mergeCell ref="K121:M121"/>
    <mergeCell ref="K122:M122"/>
    <mergeCell ref="J129:J133"/>
    <mergeCell ref="K129:M129"/>
    <mergeCell ref="A151:M151"/>
    <mergeCell ref="A152:A154"/>
    <mergeCell ref="B152:B154"/>
    <mergeCell ref="C152:G152"/>
    <mergeCell ref="H152:H154"/>
    <mergeCell ref="C153:C154"/>
    <mergeCell ref="D153:D154"/>
    <mergeCell ref="E153:E154"/>
    <mergeCell ref="F153:F154"/>
    <mergeCell ref="G153:G154"/>
    <mergeCell ref="J163:J166"/>
    <mergeCell ref="K163:M163"/>
    <mergeCell ref="K164:M164"/>
    <mergeCell ref="K165:M165"/>
    <mergeCell ref="K166:M166"/>
    <mergeCell ref="J155:M155"/>
    <mergeCell ref="K156:M156"/>
    <mergeCell ref="J157:J162"/>
    <mergeCell ref="K157:M157"/>
    <mergeCell ref="K158:M158"/>
    <mergeCell ref="K159:M159"/>
    <mergeCell ref="K160:M160"/>
    <mergeCell ref="K161:M161"/>
    <mergeCell ref="K162:M162"/>
    <mergeCell ref="J173:J178"/>
    <mergeCell ref="K173:M173"/>
    <mergeCell ref="K174:M174"/>
    <mergeCell ref="K175:M175"/>
    <mergeCell ref="K176:M176"/>
    <mergeCell ref="K177:M177"/>
    <mergeCell ref="K178:M178"/>
    <mergeCell ref="J167:J172"/>
    <mergeCell ref="K167:M167"/>
    <mergeCell ref="K168:M168"/>
    <mergeCell ref="K169:M169"/>
    <mergeCell ref="K170:M170"/>
    <mergeCell ref="K171:M171"/>
    <mergeCell ref="K172:M172"/>
    <mergeCell ref="J179:J183"/>
    <mergeCell ref="K179:M179"/>
    <mergeCell ref="A201:M201"/>
    <mergeCell ref="A202:A204"/>
    <mergeCell ref="B202:B204"/>
    <mergeCell ref="C202:G202"/>
    <mergeCell ref="H202:H204"/>
    <mergeCell ref="C203:C204"/>
    <mergeCell ref="D203:D204"/>
    <mergeCell ref="E203:E204"/>
    <mergeCell ref="F203:F204"/>
    <mergeCell ref="G203:G204"/>
    <mergeCell ref="J213:J216"/>
    <mergeCell ref="K213:M213"/>
    <mergeCell ref="K214:M214"/>
    <mergeCell ref="K215:M215"/>
    <mergeCell ref="K216:M216"/>
    <mergeCell ref="J205:M205"/>
    <mergeCell ref="K206:M206"/>
    <mergeCell ref="J207:J212"/>
    <mergeCell ref="K207:M207"/>
    <mergeCell ref="K208:M208"/>
    <mergeCell ref="K209:M209"/>
    <mergeCell ref="K210:M210"/>
    <mergeCell ref="K211:M211"/>
    <mergeCell ref="K212:M212"/>
    <mergeCell ref="J223:J228"/>
    <mergeCell ref="K223:M223"/>
    <mergeCell ref="K224:M224"/>
    <mergeCell ref="K225:M225"/>
    <mergeCell ref="K226:M226"/>
    <mergeCell ref="K227:M227"/>
    <mergeCell ref="K228:M228"/>
    <mergeCell ref="J217:J222"/>
    <mergeCell ref="K217:M217"/>
    <mergeCell ref="K218:M218"/>
    <mergeCell ref="K219:M219"/>
    <mergeCell ref="K220:M220"/>
    <mergeCell ref="K221:M221"/>
    <mergeCell ref="K222:M222"/>
    <mergeCell ref="J229:J233"/>
    <mergeCell ref="K229:M229"/>
    <mergeCell ref="A251:M251"/>
    <mergeCell ref="A252:A254"/>
    <mergeCell ref="B252:B254"/>
    <mergeCell ref="C252:G252"/>
    <mergeCell ref="H252:H254"/>
    <mergeCell ref="C253:C254"/>
    <mergeCell ref="D253:D254"/>
    <mergeCell ref="E253:E254"/>
    <mergeCell ref="F253:F254"/>
    <mergeCell ref="G253:G254"/>
    <mergeCell ref="J263:J266"/>
    <mergeCell ref="K263:M263"/>
    <mergeCell ref="K264:M264"/>
    <mergeCell ref="K265:M265"/>
    <mergeCell ref="K266:M266"/>
    <mergeCell ref="J255:M255"/>
    <mergeCell ref="K256:M256"/>
    <mergeCell ref="J257:J262"/>
    <mergeCell ref="K257:M257"/>
    <mergeCell ref="K258:M258"/>
    <mergeCell ref="K259:M259"/>
    <mergeCell ref="K260:M260"/>
    <mergeCell ref="K261:M261"/>
    <mergeCell ref="K262:M262"/>
    <mergeCell ref="J273:J278"/>
    <mergeCell ref="K273:M273"/>
    <mergeCell ref="K274:M274"/>
    <mergeCell ref="K275:M275"/>
    <mergeCell ref="K276:M276"/>
    <mergeCell ref="K277:M277"/>
    <mergeCell ref="K278:M278"/>
    <mergeCell ref="J267:J272"/>
    <mergeCell ref="K267:M267"/>
    <mergeCell ref="K268:M268"/>
    <mergeCell ref="K269:M269"/>
    <mergeCell ref="K270:M270"/>
    <mergeCell ref="K271:M271"/>
    <mergeCell ref="K272:M272"/>
    <mergeCell ref="J279:J283"/>
    <mergeCell ref="K279:M279"/>
    <mergeCell ref="A301:M301"/>
    <mergeCell ref="A302:A304"/>
    <mergeCell ref="B302:B304"/>
    <mergeCell ref="C302:G302"/>
    <mergeCell ref="H302:H304"/>
    <mergeCell ref="C303:C304"/>
    <mergeCell ref="D303:D304"/>
    <mergeCell ref="E303:E304"/>
    <mergeCell ref="F303:F304"/>
    <mergeCell ref="G303:G304"/>
    <mergeCell ref="J313:J316"/>
    <mergeCell ref="K313:M313"/>
    <mergeCell ref="K314:M314"/>
    <mergeCell ref="K315:M315"/>
    <mergeCell ref="K316:M316"/>
    <mergeCell ref="J305:M305"/>
    <mergeCell ref="K306:M306"/>
    <mergeCell ref="J307:J312"/>
    <mergeCell ref="K307:M307"/>
    <mergeCell ref="K308:M308"/>
    <mergeCell ref="K309:M309"/>
    <mergeCell ref="K310:M310"/>
    <mergeCell ref="K311:M311"/>
    <mergeCell ref="K312:M312"/>
    <mergeCell ref="J323:J328"/>
    <mergeCell ref="K323:M323"/>
    <mergeCell ref="K324:M324"/>
    <mergeCell ref="K325:M325"/>
    <mergeCell ref="K326:M326"/>
    <mergeCell ref="K327:M327"/>
    <mergeCell ref="K328:M328"/>
    <mergeCell ref="J317:J322"/>
    <mergeCell ref="K317:M317"/>
    <mergeCell ref="K318:M318"/>
    <mergeCell ref="K319:M319"/>
    <mergeCell ref="K320:M320"/>
    <mergeCell ref="K321:M321"/>
    <mergeCell ref="K322:M322"/>
    <mergeCell ref="J329:J333"/>
    <mergeCell ref="K329:M329"/>
    <mergeCell ref="A351:M351"/>
    <mergeCell ref="A352:A354"/>
    <mergeCell ref="B352:B354"/>
    <mergeCell ref="C352:G352"/>
    <mergeCell ref="H352:H354"/>
    <mergeCell ref="C353:C354"/>
    <mergeCell ref="D353:D354"/>
    <mergeCell ref="E353:E354"/>
    <mergeCell ref="F353:F354"/>
    <mergeCell ref="G353:G354"/>
    <mergeCell ref="J363:J366"/>
    <mergeCell ref="K363:M363"/>
    <mergeCell ref="K364:M364"/>
    <mergeCell ref="K365:M365"/>
    <mergeCell ref="K366:M366"/>
    <mergeCell ref="J355:M355"/>
    <mergeCell ref="K356:M356"/>
    <mergeCell ref="J357:J362"/>
    <mergeCell ref="K357:M357"/>
    <mergeCell ref="K358:M358"/>
    <mergeCell ref="K359:M359"/>
    <mergeCell ref="K360:M360"/>
    <mergeCell ref="K361:M361"/>
    <mergeCell ref="K362:M362"/>
    <mergeCell ref="J373:J378"/>
    <mergeCell ref="K373:M373"/>
    <mergeCell ref="K374:M374"/>
    <mergeCell ref="K375:M375"/>
    <mergeCell ref="K376:M376"/>
    <mergeCell ref="K377:M377"/>
    <mergeCell ref="K378:M378"/>
    <mergeCell ref="J367:J372"/>
    <mergeCell ref="K367:M367"/>
    <mergeCell ref="K368:M368"/>
    <mergeCell ref="K369:M369"/>
    <mergeCell ref="K370:M370"/>
    <mergeCell ref="K371:M371"/>
    <mergeCell ref="K372:M372"/>
    <mergeCell ref="J379:J383"/>
    <mergeCell ref="K379:M379"/>
    <mergeCell ref="A401:M401"/>
    <mergeCell ref="A402:A404"/>
    <mergeCell ref="B402:B404"/>
    <mergeCell ref="C402:G402"/>
    <mergeCell ref="H402:H404"/>
    <mergeCell ref="C403:C404"/>
    <mergeCell ref="D403:D404"/>
    <mergeCell ref="E403:E404"/>
    <mergeCell ref="F403:F404"/>
    <mergeCell ref="G403:G404"/>
    <mergeCell ref="J413:J416"/>
    <mergeCell ref="K413:M413"/>
    <mergeCell ref="K414:M414"/>
    <mergeCell ref="K415:M415"/>
    <mergeCell ref="K416:M416"/>
    <mergeCell ref="J405:M405"/>
    <mergeCell ref="K406:M406"/>
    <mergeCell ref="J407:J412"/>
    <mergeCell ref="K407:M407"/>
    <mergeCell ref="K408:M408"/>
    <mergeCell ref="K409:M409"/>
    <mergeCell ref="K410:M410"/>
    <mergeCell ref="K411:M411"/>
    <mergeCell ref="K412:M412"/>
    <mergeCell ref="J423:J428"/>
    <mergeCell ref="K423:M423"/>
    <mergeCell ref="K424:M424"/>
    <mergeCell ref="K425:M425"/>
    <mergeCell ref="K426:M426"/>
    <mergeCell ref="K427:M427"/>
    <mergeCell ref="K428:M428"/>
    <mergeCell ref="J417:J422"/>
    <mergeCell ref="K417:M417"/>
    <mergeCell ref="K418:M418"/>
    <mergeCell ref="K419:M419"/>
    <mergeCell ref="K420:M420"/>
    <mergeCell ref="K421:M421"/>
    <mergeCell ref="K422:M422"/>
    <mergeCell ref="J429:J433"/>
    <mergeCell ref="K429:M429"/>
    <mergeCell ref="A451:M451"/>
    <mergeCell ref="A452:A454"/>
    <mergeCell ref="B452:B454"/>
    <mergeCell ref="C452:G452"/>
    <mergeCell ref="H452:H454"/>
    <mergeCell ref="C453:C454"/>
    <mergeCell ref="D453:D454"/>
    <mergeCell ref="E453:E454"/>
    <mergeCell ref="F453:F454"/>
    <mergeCell ref="G453:G454"/>
    <mergeCell ref="J455:M455"/>
    <mergeCell ref="K456:M456"/>
    <mergeCell ref="J457:J462"/>
    <mergeCell ref="K457:M457"/>
    <mergeCell ref="K458:M458"/>
    <mergeCell ref="K459:M459"/>
    <mergeCell ref="K460:M460"/>
    <mergeCell ref="K461:M461"/>
    <mergeCell ref="K462:M462"/>
    <mergeCell ref="J467:J472"/>
    <mergeCell ref="K467:M467"/>
    <mergeCell ref="K468:M468"/>
    <mergeCell ref="K469:M469"/>
    <mergeCell ref="K470:M470"/>
    <mergeCell ref="K471:M471"/>
    <mergeCell ref="K472:M472"/>
    <mergeCell ref="J463:J466"/>
    <mergeCell ref="K463:M463"/>
    <mergeCell ref="K464:M464"/>
    <mergeCell ref="K465:M465"/>
    <mergeCell ref="K466:M466"/>
    <mergeCell ref="J479:J483"/>
    <mergeCell ref="K479:M479"/>
    <mergeCell ref="J473:J478"/>
    <mergeCell ref="K473:M473"/>
    <mergeCell ref="K474:M474"/>
    <mergeCell ref="K475:M475"/>
    <mergeCell ref="K476:M476"/>
    <mergeCell ref="K477:M477"/>
    <mergeCell ref="K478:M478"/>
  </mergeCells>
  <pageMargins left="0.70866141732283472" right="0.11811023622047245" top="0.35433070866141736" bottom="0.27559055118110237" header="0.11811023622047245" footer="0.118110236220472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B2:G31"/>
  <sheetViews>
    <sheetView topLeftCell="A4" workbookViewId="0">
      <selection activeCell="I14" sqref="I14"/>
    </sheetView>
  </sheetViews>
  <sheetFormatPr defaultRowHeight="15"/>
  <cols>
    <col min="1" max="1" width="3.25" style="276" customWidth="1"/>
    <col min="2" max="2" width="14.875" style="276" customWidth="1"/>
    <col min="3" max="3" width="32" style="276" customWidth="1"/>
    <col min="4" max="4" width="37.5" style="276" customWidth="1"/>
    <col min="5" max="5" width="4.25" style="276" customWidth="1"/>
    <col min="6" max="16384" width="9" style="276"/>
  </cols>
  <sheetData>
    <row r="2" spans="2:7" ht="25.5" customHeight="1">
      <c r="B2" s="554" t="s">
        <v>117</v>
      </c>
      <c r="C2" s="554"/>
      <c r="D2" s="554"/>
      <c r="F2" s="277"/>
    </row>
    <row r="3" spans="2:7" ht="25.5" customHeight="1" thickBot="1">
      <c r="B3" s="278"/>
      <c r="F3" s="279"/>
    </row>
    <row r="4" spans="2:7" ht="25.5" customHeight="1" thickBot="1">
      <c r="B4" s="280" t="s">
        <v>37</v>
      </c>
      <c r="C4" s="281" t="s">
        <v>118</v>
      </c>
      <c r="D4" s="282" t="s">
        <v>88</v>
      </c>
      <c r="E4" s="283"/>
      <c r="F4" s="284"/>
      <c r="G4" s="284"/>
    </row>
    <row r="5" spans="2:7" ht="25.5" customHeight="1">
      <c r="B5" s="285">
        <v>4</v>
      </c>
      <c r="C5" s="286" t="s">
        <v>119</v>
      </c>
      <c r="D5" s="287" t="s">
        <v>89</v>
      </c>
      <c r="E5" s="283"/>
      <c r="F5" s="284"/>
      <c r="G5" s="284"/>
    </row>
    <row r="6" spans="2:7" ht="25.5" customHeight="1">
      <c r="B6" s="288">
        <v>3.5</v>
      </c>
      <c r="C6" s="289" t="s">
        <v>120</v>
      </c>
      <c r="D6" s="290" t="s">
        <v>121</v>
      </c>
      <c r="E6" s="283"/>
      <c r="F6" s="284"/>
      <c r="G6" s="284"/>
    </row>
    <row r="7" spans="2:7" ht="25.5" customHeight="1">
      <c r="B7" s="288">
        <v>3</v>
      </c>
      <c r="C7" s="289" t="s">
        <v>122</v>
      </c>
      <c r="D7" s="290" t="s">
        <v>123</v>
      </c>
      <c r="E7" s="283"/>
      <c r="F7" s="284"/>
      <c r="G7" s="284"/>
    </row>
    <row r="8" spans="2:7" ht="25.5" customHeight="1">
      <c r="B8" s="288">
        <v>2.5</v>
      </c>
      <c r="C8" s="289" t="s">
        <v>124</v>
      </c>
      <c r="D8" s="290" t="s">
        <v>125</v>
      </c>
      <c r="E8" s="283"/>
      <c r="F8" s="284"/>
      <c r="G8" s="284"/>
    </row>
    <row r="9" spans="2:7" ht="25.5" customHeight="1">
      <c r="B9" s="288">
        <v>2</v>
      </c>
      <c r="C9" s="289" t="s">
        <v>126</v>
      </c>
      <c r="D9" s="290" t="s">
        <v>127</v>
      </c>
      <c r="E9" s="283"/>
      <c r="F9" s="284"/>
      <c r="G9" s="284"/>
    </row>
    <row r="10" spans="2:7" ht="25.5" customHeight="1">
      <c r="B10" s="288">
        <v>1.5</v>
      </c>
      <c r="C10" s="289" t="s">
        <v>128</v>
      </c>
      <c r="D10" s="290" t="s">
        <v>129</v>
      </c>
      <c r="E10" s="283"/>
      <c r="F10" s="284"/>
      <c r="G10" s="284"/>
    </row>
    <row r="11" spans="2:7" ht="25.5" customHeight="1">
      <c r="B11" s="288">
        <v>1</v>
      </c>
      <c r="C11" s="289" t="s">
        <v>130</v>
      </c>
      <c r="D11" s="290" t="s">
        <v>131</v>
      </c>
      <c r="E11" s="283"/>
      <c r="F11" s="284"/>
      <c r="G11" s="284"/>
    </row>
    <row r="12" spans="2:7" ht="25.5" customHeight="1" thickBot="1">
      <c r="B12" s="291">
        <v>0</v>
      </c>
      <c r="C12" s="292" t="s">
        <v>132</v>
      </c>
      <c r="D12" s="293" t="s">
        <v>133</v>
      </c>
      <c r="E12" s="283"/>
      <c r="F12" s="284"/>
      <c r="G12" s="284"/>
    </row>
    <row r="13" spans="2:7" ht="25.5" customHeight="1">
      <c r="C13" s="294"/>
      <c r="D13" s="294"/>
      <c r="E13" s="295"/>
      <c r="F13" s="284"/>
      <c r="G13" s="284"/>
    </row>
    <row r="14" spans="2:7" ht="25.5" customHeight="1">
      <c r="B14" s="296" t="s">
        <v>13</v>
      </c>
      <c r="C14" s="297" t="s">
        <v>134</v>
      </c>
      <c r="D14" s="298"/>
      <c r="E14" s="295"/>
      <c r="F14" s="284"/>
      <c r="G14" s="284"/>
    </row>
    <row r="15" spans="2:7" ht="25.5" customHeight="1">
      <c r="C15" s="555" t="s">
        <v>136</v>
      </c>
      <c r="D15" s="555"/>
      <c r="E15" s="295"/>
      <c r="F15" s="284"/>
      <c r="G15" s="284"/>
    </row>
    <row r="16" spans="2:7" ht="25.5" customHeight="1">
      <c r="C16" s="556" t="s">
        <v>2414</v>
      </c>
      <c r="D16" s="556"/>
      <c r="E16" s="295"/>
      <c r="F16" s="284"/>
      <c r="G16" s="284"/>
    </row>
    <row r="17" spans="2:7" ht="25.5" customHeight="1">
      <c r="B17" s="299"/>
      <c r="C17" s="557" t="s">
        <v>138</v>
      </c>
      <c r="D17" s="557"/>
      <c r="E17" s="295"/>
      <c r="F17" s="284"/>
      <c r="G17" s="284"/>
    </row>
    <row r="18" spans="2:7" ht="25.5" customHeight="1">
      <c r="B18" s="277" t="s">
        <v>135</v>
      </c>
      <c r="C18" s="297" t="s">
        <v>137</v>
      </c>
      <c r="D18" s="298"/>
      <c r="E18" s="295"/>
      <c r="F18" s="284"/>
      <c r="G18" s="284"/>
    </row>
    <row r="19" spans="2:7" ht="25.5" customHeight="1">
      <c r="C19" s="297" t="s">
        <v>139</v>
      </c>
      <c r="D19" s="298"/>
      <c r="E19" s="295"/>
      <c r="F19" s="284"/>
      <c r="G19" s="284"/>
    </row>
    <row r="20" spans="2:7" ht="25.5" customHeight="1">
      <c r="C20" s="298"/>
      <c r="D20" s="298"/>
      <c r="E20" s="295"/>
      <c r="F20" s="284"/>
      <c r="G20" s="284"/>
    </row>
    <row r="21" spans="2:7" ht="25.5" customHeight="1">
      <c r="C21" s="298"/>
      <c r="D21" s="298"/>
      <c r="E21" s="295"/>
      <c r="F21" s="284"/>
      <c r="G21" s="284"/>
    </row>
    <row r="22" spans="2:7" ht="25.5" customHeight="1">
      <c r="C22" s="298"/>
      <c r="D22" s="298"/>
      <c r="E22" s="295"/>
      <c r="F22" s="284"/>
      <c r="G22" s="284"/>
    </row>
    <row r="23" spans="2:7" ht="25.5" customHeight="1">
      <c r="C23" s="298"/>
      <c r="D23" s="298"/>
      <c r="E23" s="295"/>
      <c r="F23" s="284"/>
      <c r="G23" s="284"/>
    </row>
    <row r="24" spans="2:7" ht="25.5" customHeight="1">
      <c r="C24" s="298"/>
      <c r="D24" s="298"/>
      <c r="E24" s="295"/>
      <c r="F24" s="284"/>
      <c r="G24" s="284"/>
    </row>
    <row r="25" spans="2:7" ht="25.5" customHeight="1">
      <c r="C25" s="298"/>
      <c r="D25" s="298"/>
      <c r="E25" s="295"/>
      <c r="F25" s="284"/>
      <c r="G25" s="284"/>
    </row>
    <row r="26" spans="2:7" ht="25.5" customHeight="1">
      <c r="C26" s="298"/>
      <c r="D26" s="298"/>
      <c r="E26" s="295"/>
      <c r="F26" s="284"/>
      <c r="G26" s="284"/>
    </row>
    <row r="27" spans="2:7" ht="25.5" customHeight="1">
      <c r="C27" s="298"/>
      <c r="D27" s="298"/>
      <c r="E27" s="295"/>
      <c r="F27" s="284"/>
      <c r="G27" s="284"/>
    </row>
    <row r="28" spans="2:7" ht="25.5" customHeight="1">
      <c r="C28" s="298"/>
      <c r="D28" s="298"/>
      <c r="E28" s="295"/>
      <c r="F28" s="284"/>
      <c r="G28" s="284"/>
    </row>
    <row r="29" spans="2:7" ht="25.5" customHeight="1"/>
    <row r="30" spans="2:7" ht="25.5" customHeight="1"/>
    <row r="31" spans="2:7" ht="25.5" customHeight="1"/>
  </sheetData>
  <sheetProtection password="C665" sheet="1" objects="1" scenarios="1"/>
  <mergeCells count="4">
    <mergeCell ref="B2:D2"/>
    <mergeCell ref="C15:D15"/>
    <mergeCell ref="C16:D16"/>
    <mergeCell ref="C17:D17"/>
  </mergeCells>
  <pageMargins left="0.51181102362204722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F3811"/>
  <sheetViews>
    <sheetView zoomScale="115" zoomScaleNormal="115" workbookViewId="0">
      <selection activeCell="B32" sqref="B5:F32"/>
    </sheetView>
  </sheetViews>
  <sheetFormatPr defaultColWidth="3.5" defaultRowHeight="21"/>
  <cols>
    <col min="1" max="1" width="4.25" style="2" customWidth="1"/>
    <col min="2" max="2" width="4.25" style="39" customWidth="1"/>
    <col min="3" max="3" width="3" style="39" customWidth="1"/>
    <col min="4" max="4" width="4" style="2" customWidth="1"/>
    <col min="5" max="5" width="10.25" style="2" customWidth="1"/>
    <col min="6" max="6" width="25.125" style="2" customWidth="1"/>
    <col min="7" max="241" width="3.5" style="2"/>
    <col min="242" max="242" width="4.25" style="2" customWidth="1"/>
    <col min="243" max="243" width="22.75" style="2" customWidth="1"/>
    <col min="244" max="244" width="4.25" style="2" customWidth="1"/>
    <col min="245" max="253" width="3.5" style="2"/>
    <col min="254" max="254" width="24" style="2" customWidth="1"/>
    <col min="255" max="497" width="3.5" style="2"/>
    <col min="498" max="498" width="4.25" style="2" customWidth="1"/>
    <col min="499" max="499" width="22.75" style="2" customWidth="1"/>
    <col min="500" max="500" width="4.25" style="2" customWidth="1"/>
    <col min="501" max="509" width="3.5" style="2"/>
    <col min="510" max="510" width="24" style="2" customWidth="1"/>
    <col min="511" max="753" width="3.5" style="2"/>
    <col min="754" max="754" width="4.25" style="2" customWidth="1"/>
    <col min="755" max="755" width="22.75" style="2" customWidth="1"/>
    <col min="756" max="756" width="4.25" style="2" customWidth="1"/>
    <col min="757" max="765" width="3.5" style="2"/>
    <col min="766" max="766" width="24" style="2" customWidth="1"/>
    <col min="767" max="1009" width="3.5" style="2"/>
    <col min="1010" max="1010" width="4.25" style="2" customWidth="1"/>
    <col min="1011" max="1011" width="22.75" style="2" customWidth="1"/>
    <col min="1012" max="1012" width="4.25" style="2" customWidth="1"/>
    <col min="1013" max="1021" width="3.5" style="2"/>
    <col min="1022" max="1022" width="24" style="2" customWidth="1"/>
    <col min="1023" max="1265" width="3.5" style="2"/>
    <col min="1266" max="1266" width="4.25" style="2" customWidth="1"/>
    <col min="1267" max="1267" width="22.75" style="2" customWidth="1"/>
    <col min="1268" max="1268" width="4.25" style="2" customWidth="1"/>
    <col min="1269" max="1277" width="3.5" style="2"/>
    <col min="1278" max="1278" width="24" style="2" customWidth="1"/>
    <col min="1279" max="1521" width="3.5" style="2"/>
    <col min="1522" max="1522" width="4.25" style="2" customWidth="1"/>
    <col min="1523" max="1523" width="22.75" style="2" customWidth="1"/>
    <col min="1524" max="1524" width="4.25" style="2" customWidth="1"/>
    <col min="1525" max="1533" width="3.5" style="2"/>
    <col min="1534" max="1534" width="24" style="2" customWidth="1"/>
    <col min="1535" max="1777" width="3.5" style="2"/>
    <col min="1778" max="1778" width="4.25" style="2" customWidth="1"/>
    <col min="1779" max="1779" width="22.75" style="2" customWidth="1"/>
    <col min="1780" max="1780" width="4.25" style="2" customWidth="1"/>
    <col min="1781" max="1789" width="3.5" style="2"/>
    <col min="1790" max="1790" width="24" style="2" customWidth="1"/>
    <col min="1791" max="2033" width="3.5" style="2"/>
    <col min="2034" max="2034" width="4.25" style="2" customWidth="1"/>
    <col min="2035" max="2035" width="22.75" style="2" customWidth="1"/>
    <col min="2036" max="2036" width="4.25" style="2" customWidth="1"/>
    <col min="2037" max="2045" width="3.5" style="2"/>
    <col min="2046" max="2046" width="24" style="2" customWidth="1"/>
    <col min="2047" max="2289" width="3.5" style="2"/>
    <col min="2290" max="2290" width="4.25" style="2" customWidth="1"/>
    <col min="2291" max="2291" width="22.75" style="2" customWidth="1"/>
    <col min="2292" max="2292" width="4.25" style="2" customWidth="1"/>
    <col min="2293" max="2301" width="3.5" style="2"/>
    <col min="2302" max="2302" width="24" style="2" customWidth="1"/>
    <col min="2303" max="2545" width="3.5" style="2"/>
    <col min="2546" max="2546" width="4.25" style="2" customWidth="1"/>
    <col min="2547" max="2547" width="22.75" style="2" customWidth="1"/>
    <col min="2548" max="2548" width="4.25" style="2" customWidth="1"/>
    <col min="2549" max="2557" width="3.5" style="2"/>
    <col min="2558" max="2558" width="24" style="2" customWidth="1"/>
    <col min="2559" max="2801" width="3.5" style="2"/>
    <col min="2802" max="2802" width="4.25" style="2" customWidth="1"/>
    <col min="2803" max="2803" width="22.75" style="2" customWidth="1"/>
    <col min="2804" max="2804" width="4.25" style="2" customWidth="1"/>
    <col min="2805" max="2813" width="3.5" style="2"/>
    <col min="2814" max="2814" width="24" style="2" customWidth="1"/>
    <col min="2815" max="3057" width="3.5" style="2"/>
    <col min="3058" max="3058" width="4.25" style="2" customWidth="1"/>
    <col min="3059" max="3059" width="22.75" style="2" customWidth="1"/>
    <col min="3060" max="3060" width="4.25" style="2" customWidth="1"/>
    <col min="3061" max="3069" width="3.5" style="2"/>
    <col min="3070" max="3070" width="24" style="2" customWidth="1"/>
    <col min="3071" max="3313" width="3.5" style="2"/>
    <col min="3314" max="3314" width="4.25" style="2" customWidth="1"/>
    <col min="3315" max="3315" width="22.75" style="2" customWidth="1"/>
    <col min="3316" max="3316" width="4.25" style="2" customWidth="1"/>
    <col min="3317" max="3325" width="3.5" style="2"/>
    <col min="3326" max="3326" width="24" style="2" customWidth="1"/>
    <col min="3327" max="3569" width="3.5" style="2"/>
    <col min="3570" max="3570" width="4.25" style="2" customWidth="1"/>
    <col min="3571" max="3571" width="22.75" style="2" customWidth="1"/>
    <col min="3572" max="3572" width="4.25" style="2" customWidth="1"/>
    <col min="3573" max="3581" width="3.5" style="2"/>
    <col min="3582" max="3582" width="24" style="2" customWidth="1"/>
    <col min="3583" max="3825" width="3.5" style="2"/>
    <col min="3826" max="3826" width="4.25" style="2" customWidth="1"/>
    <col min="3827" max="3827" width="22.75" style="2" customWidth="1"/>
    <col min="3828" max="3828" width="4.25" style="2" customWidth="1"/>
    <col min="3829" max="3837" width="3.5" style="2"/>
    <col min="3838" max="3838" width="24" style="2" customWidth="1"/>
    <col min="3839" max="4081" width="3.5" style="2"/>
    <col min="4082" max="4082" width="4.25" style="2" customWidth="1"/>
    <col min="4083" max="4083" width="22.75" style="2" customWidth="1"/>
    <col min="4084" max="4084" width="4.25" style="2" customWidth="1"/>
    <col min="4085" max="4093" width="3.5" style="2"/>
    <col min="4094" max="4094" width="24" style="2" customWidth="1"/>
    <col min="4095" max="4337" width="3.5" style="2"/>
    <col min="4338" max="4338" width="4.25" style="2" customWidth="1"/>
    <col min="4339" max="4339" width="22.75" style="2" customWidth="1"/>
    <col min="4340" max="4340" width="4.25" style="2" customWidth="1"/>
    <col min="4341" max="4349" width="3.5" style="2"/>
    <col min="4350" max="4350" width="24" style="2" customWidth="1"/>
    <col min="4351" max="4593" width="3.5" style="2"/>
    <col min="4594" max="4594" width="4.25" style="2" customWidth="1"/>
    <col min="4595" max="4595" width="22.75" style="2" customWidth="1"/>
    <col min="4596" max="4596" width="4.25" style="2" customWidth="1"/>
    <col min="4597" max="4605" width="3.5" style="2"/>
    <col min="4606" max="4606" width="24" style="2" customWidth="1"/>
    <col min="4607" max="4849" width="3.5" style="2"/>
    <col min="4850" max="4850" width="4.25" style="2" customWidth="1"/>
    <col min="4851" max="4851" width="22.75" style="2" customWidth="1"/>
    <col min="4852" max="4852" width="4.25" style="2" customWidth="1"/>
    <col min="4853" max="4861" width="3.5" style="2"/>
    <col min="4862" max="4862" width="24" style="2" customWidth="1"/>
    <col min="4863" max="5105" width="3.5" style="2"/>
    <col min="5106" max="5106" width="4.25" style="2" customWidth="1"/>
    <col min="5107" max="5107" width="22.75" style="2" customWidth="1"/>
    <col min="5108" max="5108" width="4.25" style="2" customWidth="1"/>
    <col min="5109" max="5117" width="3.5" style="2"/>
    <col min="5118" max="5118" width="24" style="2" customWidth="1"/>
    <col min="5119" max="5361" width="3.5" style="2"/>
    <col min="5362" max="5362" width="4.25" style="2" customWidth="1"/>
    <col min="5363" max="5363" width="22.75" style="2" customWidth="1"/>
    <col min="5364" max="5364" width="4.25" style="2" customWidth="1"/>
    <col min="5365" max="5373" width="3.5" style="2"/>
    <col min="5374" max="5374" width="24" style="2" customWidth="1"/>
    <col min="5375" max="5617" width="3.5" style="2"/>
    <col min="5618" max="5618" width="4.25" style="2" customWidth="1"/>
    <col min="5619" max="5619" width="22.75" style="2" customWidth="1"/>
    <col min="5620" max="5620" width="4.25" style="2" customWidth="1"/>
    <col min="5621" max="5629" width="3.5" style="2"/>
    <col min="5630" max="5630" width="24" style="2" customWidth="1"/>
    <col min="5631" max="5873" width="3.5" style="2"/>
    <col min="5874" max="5874" width="4.25" style="2" customWidth="1"/>
    <col min="5875" max="5875" width="22.75" style="2" customWidth="1"/>
    <col min="5876" max="5876" width="4.25" style="2" customWidth="1"/>
    <col min="5877" max="5885" width="3.5" style="2"/>
    <col min="5886" max="5886" width="24" style="2" customWidth="1"/>
    <col min="5887" max="6129" width="3.5" style="2"/>
    <col min="6130" max="6130" width="4.25" style="2" customWidth="1"/>
    <col min="6131" max="6131" width="22.75" style="2" customWidth="1"/>
    <col min="6132" max="6132" width="4.25" style="2" customWidth="1"/>
    <col min="6133" max="6141" width="3.5" style="2"/>
    <col min="6142" max="6142" width="24" style="2" customWidth="1"/>
    <col min="6143" max="6385" width="3.5" style="2"/>
    <col min="6386" max="6386" width="4.25" style="2" customWidth="1"/>
    <col min="6387" max="6387" width="22.75" style="2" customWidth="1"/>
    <col min="6388" max="6388" width="4.25" style="2" customWidth="1"/>
    <col min="6389" max="6397" width="3.5" style="2"/>
    <col min="6398" max="6398" width="24" style="2" customWidth="1"/>
    <col min="6399" max="6641" width="3.5" style="2"/>
    <col min="6642" max="6642" width="4.25" style="2" customWidth="1"/>
    <col min="6643" max="6643" width="22.75" style="2" customWidth="1"/>
    <col min="6644" max="6644" width="4.25" style="2" customWidth="1"/>
    <col min="6645" max="6653" width="3.5" style="2"/>
    <col min="6654" max="6654" width="24" style="2" customWidth="1"/>
    <col min="6655" max="6897" width="3.5" style="2"/>
    <col min="6898" max="6898" width="4.25" style="2" customWidth="1"/>
    <col min="6899" max="6899" width="22.75" style="2" customWidth="1"/>
    <col min="6900" max="6900" width="4.25" style="2" customWidth="1"/>
    <col min="6901" max="6909" width="3.5" style="2"/>
    <col min="6910" max="6910" width="24" style="2" customWidth="1"/>
    <col min="6911" max="7153" width="3.5" style="2"/>
    <col min="7154" max="7154" width="4.25" style="2" customWidth="1"/>
    <col min="7155" max="7155" width="22.75" style="2" customWidth="1"/>
    <col min="7156" max="7156" width="4.25" style="2" customWidth="1"/>
    <col min="7157" max="7165" width="3.5" style="2"/>
    <col min="7166" max="7166" width="24" style="2" customWidth="1"/>
    <col min="7167" max="7409" width="3.5" style="2"/>
    <col min="7410" max="7410" width="4.25" style="2" customWidth="1"/>
    <col min="7411" max="7411" width="22.75" style="2" customWidth="1"/>
    <col min="7412" max="7412" width="4.25" style="2" customWidth="1"/>
    <col min="7413" max="7421" width="3.5" style="2"/>
    <col min="7422" max="7422" width="24" style="2" customWidth="1"/>
    <col min="7423" max="7665" width="3.5" style="2"/>
    <col min="7666" max="7666" width="4.25" style="2" customWidth="1"/>
    <col min="7667" max="7667" width="22.75" style="2" customWidth="1"/>
    <col min="7668" max="7668" width="4.25" style="2" customWidth="1"/>
    <col min="7669" max="7677" width="3.5" style="2"/>
    <col min="7678" max="7678" width="24" style="2" customWidth="1"/>
    <col min="7679" max="7921" width="3.5" style="2"/>
    <col min="7922" max="7922" width="4.25" style="2" customWidth="1"/>
    <col min="7923" max="7923" width="22.75" style="2" customWidth="1"/>
    <col min="7924" max="7924" width="4.25" style="2" customWidth="1"/>
    <col min="7925" max="7933" width="3.5" style="2"/>
    <col min="7934" max="7934" width="24" style="2" customWidth="1"/>
    <col min="7935" max="8177" width="3.5" style="2"/>
    <col min="8178" max="8178" width="4.25" style="2" customWidth="1"/>
    <col min="8179" max="8179" width="22.75" style="2" customWidth="1"/>
    <col min="8180" max="8180" width="4.25" style="2" customWidth="1"/>
    <col min="8181" max="8189" width="3.5" style="2"/>
    <col min="8190" max="8190" width="24" style="2" customWidth="1"/>
    <col min="8191" max="8433" width="3.5" style="2"/>
    <col min="8434" max="8434" width="4.25" style="2" customWidth="1"/>
    <col min="8435" max="8435" width="22.75" style="2" customWidth="1"/>
    <col min="8436" max="8436" width="4.25" style="2" customWidth="1"/>
    <col min="8437" max="8445" width="3.5" style="2"/>
    <col min="8446" max="8446" width="24" style="2" customWidth="1"/>
    <col min="8447" max="8689" width="3.5" style="2"/>
    <col min="8690" max="8690" width="4.25" style="2" customWidth="1"/>
    <col min="8691" max="8691" width="22.75" style="2" customWidth="1"/>
    <col min="8692" max="8692" width="4.25" style="2" customWidth="1"/>
    <col min="8693" max="8701" width="3.5" style="2"/>
    <col min="8702" max="8702" width="24" style="2" customWidth="1"/>
    <col min="8703" max="8945" width="3.5" style="2"/>
    <col min="8946" max="8946" width="4.25" style="2" customWidth="1"/>
    <col min="8947" max="8947" width="22.75" style="2" customWidth="1"/>
    <col min="8948" max="8948" width="4.25" style="2" customWidth="1"/>
    <col min="8949" max="8957" width="3.5" style="2"/>
    <col min="8958" max="8958" width="24" style="2" customWidth="1"/>
    <col min="8959" max="9201" width="3.5" style="2"/>
    <col min="9202" max="9202" width="4.25" style="2" customWidth="1"/>
    <col min="9203" max="9203" width="22.75" style="2" customWidth="1"/>
    <col min="9204" max="9204" width="4.25" style="2" customWidth="1"/>
    <col min="9205" max="9213" width="3.5" style="2"/>
    <col min="9214" max="9214" width="24" style="2" customWidth="1"/>
    <col min="9215" max="9457" width="3.5" style="2"/>
    <col min="9458" max="9458" width="4.25" style="2" customWidth="1"/>
    <col min="9459" max="9459" width="22.75" style="2" customWidth="1"/>
    <col min="9460" max="9460" width="4.25" style="2" customWidth="1"/>
    <col min="9461" max="9469" width="3.5" style="2"/>
    <col min="9470" max="9470" width="24" style="2" customWidth="1"/>
    <col min="9471" max="9713" width="3.5" style="2"/>
    <col min="9714" max="9714" width="4.25" style="2" customWidth="1"/>
    <col min="9715" max="9715" width="22.75" style="2" customWidth="1"/>
    <col min="9716" max="9716" width="4.25" style="2" customWidth="1"/>
    <col min="9717" max="9725" width="3.5" style="2"/>
    <col min="9726" max="9726" width="24" style="2" customWidth="1"/>
    <col min="9727" max="9969" width="3.5" style="2"/>
    <col min="9970" max="9970" width="4.25" style="2" customWidth="1"/>
    <col min="9971" max="9971" width="22.75" style="2" customWidth="1"/>
    <col min="9972" max="9972" width="4.25" style="2" customWidth="1"/>
    <col min="9973" max="9981" width="3.5" style="2"/>
    <col min="9982" max="9982" width="24" style="2" customWidth="1"/>
    <col min="9983" max="10225" width="3.5" style="2"/>
    <col min="10226" max="10226" width="4.25" style="2" customWidth="1"/>
    <col min="10227" max="10227" width="22.75" style="2" customWidth="1"/>
    <col min="10228" max="10228" width="4.25" style="2" customWidth="1"/>
    <col min="10229" max="10237" width="3.5" style="2"/>
    <col min="10238" max="10238" width="24" style="2" customWidth="1"/>
    <col min="10239" max="10481" width="3.5" style="2"/>
    <col min="10482" max="10482" width="4.25" style="2" customWidth="1"/>
    <col min="10483" max="10483" width="22.75" style="2" customWidth="1"/>
    <col min="10484" max="10484" width="4.25" style="2" customWidth="1"/>
    <col min="10485" max="10493" width="3.5" style="2"/>
    <col min="10494" max="10494" width="24" style="2" customWidth="1"/>
    <col min="10495" max="10737" width="3.5" style="2"/>
    <col min="10738" max="10738" width="4.25" style="2" customWidth="1"/>
    <col min="10739" max="10739" width="22.75" style="2" customWidth="1"/>
    <col min="10740" max="10740" width="4.25" style="2" customWidth="1"/>
    <col min="10741" max="10749" width="3.5" style="2"/>
    <col min="10750" max="10750" width="24" style="2" customWidth="1"/>
    <col min="10751" max="10993" width="3.5" style="2"/>
    <col min="10994" max="10994" width="4.25" style="2" customWidth="1"/>
    <col min="10995" max="10995" width="22.75" style="2" customWidth="1"/>
    <col min="10996" max="10996" width="4.25" style="2" customWidth="1"/>
    <col min="10997" max="11005" width="3.5" style="2"/>
    <col min="11006" max="11006" width="24" style="2" customWidth="1"/>
    <col min="11007" max="11249" width="3.5" style="2"/>
    <col min="11250" max="11250" width="4.25" style="2" customWidth="1"/>
    <col min="11251" max="11251" width="22.75" style="2" customWidth="1"/>
    <col min="11252" max="11252" width="4.25" style="2" customWidth="1"/>
    <col min="11253" max="11261" width="3.5" style="2"/>
    <col min="11262" max="11262" width="24" style="2" customWidth="1"/>
    <col min="11263" max="11505" width="3.5" style="2"/>
    <col min="11506" max="11506" width="4.25" style="2" customWidth="1"/>
    <col min="11507" max="11507" width="22.75" style="2" customWidth="1"/>
    <col min="11508" max="11508" width="4.25" style="2" customWidth="1"/>
    <col min="11509" max="11517" width="3.5" style="2"/>
    <col min="11518" max="11518" width="24" style="2" customWidth="1"/>
    <col min="11519" max="11761" width="3.5" style="2"/>
    <col min="11762" max="11762" width="4.25" style="2" customWidth="1"/>
    <col min="11763" max="11763" width="22.75" style="2" customWidth="1"/>
    <col min="11764" max="11764" width="4.25" style="2" customWidth="1"/>
    <col min="11765" max="11773" width="3.5" style="2"/>
    <col min="11774" max="11774" width="24" style="2" customWidth="1"/>
    <col min="11775" max="12017" width="3.5" style="2"/>
    <col min="12018" max="12018" width="4.25" style="2" customWidth="1"/>
    <col min="12019" max="12019" width="22.75" style="2" customWidth="1"/>
    <col min="12020" max="12020" width="4.25" style="2" customWidth="1"/>
    <col min="12021" max="12029" width="3.5" style="2"/>
    <col min="12030" max="12030" width="24" style="2" customWidth="1"/>
    <col min="12031" max="12273" width="3.5" style="2"/>
    <col min="12274" max="12274" width="4.25" style="2" customWidth="1"/>
    <col min="12275" max="12275" width="22.75" style="2" customWidth="1"/>
    <col min="12276" max="12276" width="4.25" style="2" customWidth="1"/>
    <col min="12277" max="12285" width="3.5" style="2"/>
    <col min="12286" max="12286" width="24" style="2" customWidth="1"/>
    <col min="12287" max="12529" width="3.5" style="2"/>
    <col min="12530" max="12530" width="4.25" style="2" customWidth="1"/>
    <col min="12531" max="12531" width="22.75" style="2" customWidth="1"/>
    <col min="12532" max="12532" width="4.25" style="2" customWidth="1"/>
    <col min="12533" max="12541" width="3.5" style="2"/>
    <col min="12542" max="12542" width="24" style="2" customWidth="1"/>
    <col min="12543" max="12785" width="3.5" style="2"/>
    <col min="12786" max="12786" width="4.25" style="2" customWidth="1"/>
    <col min="12787" max="12787" width="22.75" style="2" customWidth="1"/>
    <col min="12788" max="12788" width="4.25" style="2" customWidth="1"/>
    <col min="12789" max="12797" width="3.5" style="2"/>
    <col min="12798" max="12798" width="24" style="2" customWidth="1"/>
    <col min="12799" max="13041" width="3.5" style="2"/>
    <col min="13042" max="13042" width="4.25" style="2" customWidth="1"/>
    <col min="13043" max="13043" width="22.75" style="2" customWidth="1"/>
    <col min="13044" max="13044" width="4.25" style="2" customWidth="1"/>
    <col min="13045" max="13053" width="3.5" style="2"/>
    <col min="13054" max="13054" width="24" style="2" customWidth="1"/>
    <col min="13055" max="13297" width="3.5" style="2"/>
    <col min="13298" max="13298" width="4.25" style="2" customWidth="1"/>
    <col min="13299" max="13299" width="22.75" style="2" customWidth="1"/>
    <col min="13300" max="13300" width="4.25" style="2" customWidth="1"/>
    <col min="13301" max="13309" width="3.5" style="2"/>
    <col min="13310" max="13310" width="24" style="2" customWidth="1"/>
    <col min="13311" max="13553" width="3.5" style="2"/>
    <col min="13554" max="13554" width="4.25" style="2" customWidth="1"/>
    <col min="13555" max="13555" width="22.75" style="2" customWidth="1"/>
    <col min="13556" max="13556" width="4.25" style="2" customWidth="1"/>
    <col min="13557" max="13565" width="3.5" style="2"/>
    <col min="13566" max="13566" width="24" style="2" customWidth="1"/>
    <col min="13567" max="13809" width="3.5" style="2"/>
    <col min="13810" max="13810" width="4.25" style="2" customWidth="1"/>
    <col min="13811" max="13811" width="22.75" style="2" customWidth="1"/>
    <col min="13812" max="13812" width="4.25" style="2" customWidth="1"/>
    <col min="13813" max="13821" width="3.5" style="2"/>
    <col min="13822" max="13822" width="24" style="2" customWidth="1"/>
    <col min="13823" max="14065" width="3.5" style="2"/>
    <col min="14066" max="14066" width="4.25" style="2" customWidth="1"/>
    <col min="14067" max="14067" width="22.75" style="2" customWidth="1"/>
    <col min="14068" max="14068" width="4.25" style="2" customWidth="1"/>
    <col min="14069" max="14077" width="3.5" style="2"/>
    <col min="14078" max="14078" width="24" style="2" customWidth="1"/>
    <col min="14079" max="14321" width="3.5" style="2"/>
    <col min="14322" max="14322" width="4.25" style="2" customWidth="1"/>
    <col min="14323" max="14323" width="22.75" style="2" customWidth="1"/>
    <col min="14324" max="14324" width="4.25" style="2" customWidth="1"/>
    <col min="14325" max="14333" width="3.5" style="2"/>
    <col min="14334" max="14334" width="24" style="2" customWidth="1"/>
    <col min="14335" max="14577" width="3.5" style="2"/>
    <col min="14578" max="14578" width="4.25" style="2" customWidth="1"/>
    <col min="14579" max="14579" width="22.75" style="2" customWidth="1"/>
    <col min="14580" max="14580" width="4.25" style="2" customWidth="1"/>
    <col min="14581" max="14589" width="3.5" style="2"/>
    <col min="14590" max="14590" width="24" style="2" customWidth="1"/>
    <col min="14591" max="14833" width="3.5" style="2"/>
    <col min="14834" max="14834" width="4.25" style="2" customWidth="1"/>
    <col min="14835" max="14835" width="22.75" style="2" customWidth="1"/>
    <col min="14836" max="14836" width="4.25" style="2" customWidth="1"/>
    <col min="14837" max="14845" width="3.5" style="2"/>
    <col min="14846" max="14846" width="24" style="2" customWidth="1"/>
    <col min="14847" max="15089" width="3.5" style="2"/>
    <col min="15090" max="15090" width="4.25" style="2" customWidth="1"/>
    <col min="15091" max="15091" width="22.75" style="2" customWidth="1"/>
    <col min="15092" max="15092" width="4.25" style="2" customWidth="1"/>
    <col min="15093" max="15101" width="3.5" style="2"/>
    <col min="15102" max="15102" width="24" style="2" customWidth="1"/>
    <col min="15103" max="15345" width="3.5" style="2"/>
    <col min="15346" max="15346" width="4.25" style="2" customWidth="1"/>
    <col min="15347" max="15347" width="22.75" style="2" customWidth="1"/>
    <col min="15348" max="15348" width="4.25" style="2" customWidth="1"/>
    <col min="15349" max="15357" width="3.5" style="2"/>
    <col min="15358" max="15358" width="24" style="2" customWidth="1"/>
    <col min="15359" max="15601" width="3.5" style="2"/>
    <col min="15602" max="15602" width="4.25" style="2" customWidth="1"/>
    <col min="15603" max="15603" width="22.75" style="2" customWidth="1"/>
    <col min="15604" max="15604" width="4.25" style="2" customWidth="1"/>
    <col min="15605" max="15613" width="3.5" style="2"/>
    <col min="15614" max="15614" width="24" style="2" customWidth="1"/>
    <col min="15615" max="15857" width="3.5" style="2"/>
    <col min="15858" max="15858" width="4.25" style="2" customWidth="1"/>
    <col min="15859" max="15859" width="22.75" style="2" customWidth="1"/>
    <col min="15860" max="15860" width="4.25" style="2" customWidth="1"/>
    <col min="15861" max="15869" width="3.5" style="2"/>
    <col min="15870" max="15870" width="24" style="2" customWidth="1"/>
    <col min="15871" max="16113" width="3.5" style="2"/>
    <col min="16114" max="16114" width="4.25" style="2" customWidth="1"/>
    <col min="16115" max="16115" width="22.75" style="2" customWidth="1"/>
    <col min="16116" max="16116" width="4.25" style="2" customWidth="1"/>
    <col min="16117" max="16125" width="3.5" style="2"/>
    <col min="16126" max="16126" width="24" style="2" customWidth="1"/>
    <col min="16127" max="16384" width="3.5" style="2"/>
  </cols>
  <sheetData>
    <row r="1" spans="1:6" ht="15" customHeight="1">
      <c r="A1" s="303" t="s">
        <v>1685</v>
      </c>
      <c r="B1" s="303"/>
      <c r="C1" s="303"/>
      <c r="D1" s="303"/>
      <c r="E1" s="303"/>
      <c r="F1" s="303"/>
    </row>
    <row r="2" spans="1:6" ht="15" customHeight="1">
      <c r="A2" s="304"/>
      <c r="B2" s="304"/>
      <c r="C2" s="304"/>
      <c r="D2" s="304"/>
      <c r="E2" s="304"/>
      <c r="F2" s="304"/>
    </row>
    <row r="3" spans="1:6" ht="15" customHeight="1">
      <c r="A3" s="307" t="s">
        <v>60</v>
      </c>
      <c r="B3" s="309" t="s">
        <v>378</v>
      </c>
      <c r="C3" s="310"/>
      <c r="D3" s="321" t="s">
        <v>0</v>
      </c>
      <c r="E3" s="307" t="s">
        <v>1</v>
      </c>
      <c r="F3" s="307" t="s">
        <v>61</v>
      </c>
    </row>
    <row r="4" spans="1:6" ht="15" customHeight="1">
      <c r="A4" s="308"/>
      <c r="B4" s="311"/>
      <c r="C4" s="312"/>
      <c r="D4" s="322"/>
      <c r="E4" s="308"/>
      <c r="F4" s="308"/>
    </row>
    <row r="5" spans="1:6" ht="15" customHeight="1">
      <c r="A5" s="36">
        <v>1</v>
      </c>
      <c r="B5" s="41"/>
      <c r="C5" s="42"/>
      <c r="D5" s="43"/>
      <c r="E5" s="43"/>
      <c r="F5" s="62"/>
    </row>
    <row r="6" spans="1:6" ht="15" customHeight="1">
      <c r="A6" s="36">
        <v>2</v>
      </c>
      <c r="B6" s="41"/>
      <c r="C6" s="42"/>
      <c r="D6" s="43"/>
      <c r="E6" s="43"/>
      <c r="F6" s="62"/>
    </row>
    <row r="7" spans="1:6" ht="15" customHeight="1">
      <c r="A7" s="36">
        <v>3</v>
      </c>
      <c r="B7" s="41"/>
      <c r="C7" s="42"/>
      <c r="D7" s="43"/>
      <c r="E7" s="43"/>
      <c r="F7" s="62"/>
    </row>
    <row r="8" spans="1:6" ht="15" customHeight="1">
      <c r="A8" s="36">
        <v>4</v>
      </c>
      <c r="B8" s="41"/>
      <c r="C8" s="42"/>
      <c r="D8" s="43"/>
      <c r="E8" s="43"/>
      <c r="F8" s="62"/>
    </row>
    <row r="9" spans="1:6" ht="15" customHeight="1">
      <c r="A9" s="36">
        <v>5</v>
      </c>
      <c r="B9" s="41"/>
      <c r="C9" s="42"/>
      <c r="D9" s="43"/>
      <c r="E9" s="43"/>
      <c r="F9" s="62"/>
    </row>
    <row r="10" spans="1:6" ht="15" customHeight="1">
      <c r="A10" s="36">
        <v>6</v>
      </c>
      <c r="B10" s="41"/>
      <c r="C10" s="42"/>
      <c r="D10" s="43"/>
      <c r="E10" s="43"/>
      <c r="F10" s="62"/>
    </row>
    <row r="11" spans="1:6" ht="15" customHeight="1">
      <c r="A11" s="36">
        <v>7</v>
      </c>
      <c r="B11" s="41"/>
      <c r="C11" s="42"/>
      <c r="D11" s="43"/>
      <c r="E11" s="43"/>
      <c r="F11" s="62"/>
    </row>
    <row r="12" spans="1:6" ht="15" customHeight="1">
      <c r="A12" s="36">
        <v>8</v>
      </c>
      <c r="B12" s="41"/>
      <c r="C12" s="42"/>
      <c r="D12" s="43"/>
      <c r="E12" s="43"/>
      <c r="F12" s="62"/>
    </row>
    <row r="13" spans="1:6" ht="15" customHeight="1">
      <c r="A13" s="36">
        <v>9</v>
      </c>
      <c r="B13" s="41"/>
      <c r="C13" s="42"/>
      <c r="D13" s="43"/>
      <c r="E13" s="43"/>
      <c r="F13" s="62"/>
    </row>
    <row r="14" spans="1:6" ht="15" customHeight="1">
      <c r="A14" s="36">
        <v>10</v>
      </c>
      <c r="B14" s="41"/>
      <c r="C14" s="42"/>
      <c r="D14" s="43"/>
      <c r="E14" s="43"/>
      <c r="F14" s="62"/>
    </row>
    <row r="15" spans="1:6" ht="15" customHeight="1">
      <c r="A15" s="36">
        <v>11</v>
      </c>
      <c r="B15" s="41"/>
      <c r="C15" s="42"/>
      <c r="D15" s="43"/>
      <c r="E15" s="43"/>
      <c r="F15" s="62"/>
    </row>
    <row r="16" spans="1:6" ht="15" customHeight="1">
      <c r="A16" s="36">
        <v>12</v>
      </c>
      <c r="B16" s="41"/>
      <c r="C16" s="42"/>
      <c r="D16" s="43"/>
      <c r="E16" s="43"/>
      <c r="F16" s="62"/>
    </row>
    <row r="17" spans="1:6" ht="15" customHeight="1">
      <c r="A17" s="36">
        <v>13</v>
      </c>
      <c r="B17" s="41"/>
      <c r="C17" s="42"/>
      <c r="D17" s="43"/>
      <c r="E17" s="43"/>
      <c r="F17" s="62"/>
    </row>
    <row r="18" spans="1:6" ht="15" customHeight="1">
      <c r="A18" s="36">
        <v>14</v>
      </c>
      <c r="B18" s="41"/>
      <c r="C18" s="42"/>
      <c r="D18" s="43"/>
      <c r="E18" s="43"/>
      <c r="F18" s="62"/>
    </row>
    <row r="19" spans="1:6" ht="15" customHeight="1">
      <c r="A19" s="36">
        <v>15</v>
      </c>
      <c r="B19" s="41"/>
      <c r="C19" s="42"/>
      <c r="D19" s="43"/>
      <c r="E19" s="43"/>
      <c r="F19" s="62"/>
    </row>
    <row r="20" spans="1:6" ht="15" customHeight="1">
      <c r="A20" s="36">
        <v>16</v>
      </c>
      <c r="B20" s="41"/>
      <c r="C20" s="42"/>
      <c r="D20" s="43"/>
      <c r="E20" s="43"/>
      <c r="F20" s="62"/>
    </row>
    <row r="21" spans="1:6" ht="15" customHeight="1">
      <c r="A21" s="36">
        <v>17</v>
      </c>
      <c r="B21" s="41"/>
      <c r="C21" s="42"/>
      <c r="D21" s="43"/>
      <c r="E21" s="43"/>
      <c r="F21" s="62"/>
    </row>
    <row r="22" spans="1:6" ht="15" customHeight="1">
      <c r="A22" s="36">
        <v>18</v>
      </c>
      <c r="B22" s="41"/>
      <c r="C22" s="42"/>
      <c r="D22" s="43"/>
      <c r="E22" s="43"/>
      <c r="F22" s="62"/>
    </row>
    <row r="23" spans="1:6" ht="15" customHeight="1">
      <c r="A23" s="36">
        <v>19</v>
      </c>
      <c r="B23" s="41"/>
      <c r="C23" s="42"/>
      <c r="D23" s="43"/>
      <c r="E23" s="43"/>
      <c r="F23" s="62"/>
    </row>
    <row r="24" spans="1:6" ht="15" customHeight="1">
      <c r="A24" s="36">
        <v>20</v>
      </c>
      <c r="B24" s="41"/>
      <c r="C24" s="42"/>
      <c r="D24" s="43"/>
      <c r="E24" s="43"/>
      <c r="F24" s="62"/>
    </row>
    <row r="25" spans="1:6" ht="15" customHeight="1">
      <c r="A25" s="36">
        <v>21</v>
      </c>
      <c r="B25" s="41"/>
      <c r="C25" s="42"/>
      <c r="D25" s="43"/>
      <c r="E25" s="43"/>
      <c r="F25" s="62"/>
    </row>
    <row r="26" spans="1:6" ht="15" customHeight="1">
      <c r="A26" s="36">
        <v>22</v>
      </c>
      <c r="B26" s="41"/>
      <c r="C26" s="42"/>
      <c r="D26" s="43"/>
      <c r="E26" s="43"/>
      <c r="F26" s="62"/>
    </row>
    <row r="27" spans="1:6" ht="15" customHeight="1">
      <c r="A27" s="36">
        <v>23</v>
      </c>
      <c r="B27" s="41"/>
      <c r="C27" s="42"/>
      <c r="D27" s="43"/>
      <c r="E27" s="43"/>
      <c r="F27" s="62"/>
    </row>
    <row r="28" spans="1:6" ht="15" customHeight="1">
      <c r="A28" s="36">
        <v>24</v>
      </c>
      <c r="B28" s="41"/>
      <c r="C28" s="42"/>
      <c r="D28" s="43"/>
      <c r="E28" s="43"/>
      <c r="F28" s="62"/>
    </row>
    <row r="29" spans="1:6" ht="15" customHeight="1">
      <c r="A29" s="36">
        <v>25</v>
      </c>
      <c r="B29" s="41"/>
      <c r="C29" s="42"/>
      <c r="D29" s="43"/>
      <c r="E29" s="43"/>
      <c r="F29" s="62"/>
    </row>
    <row r="30" spans="1:6" ht="15" customHeight="1">
      <c r="A30" s="36">
        <v>26</v>
      </c>
      <c r="B30" s="41"/>
      <c r="C30" s="42"/>
      <c r="D30" s="43"/>
      <c r="E30" s="43"/>
      <c r="F30" s="62"/>
    </row>
    <row r="31" spans="1:6" ht="15" customHeight="1">
      <c r="A31" s="36">
        <v>27</v>
      </c>
      <c r="B31" s="41"/>
      <c r="C31" s="42"/>
      <c r="D31" s="43"/>
      <c r="E31" s="43"/>
      <c r="F31" s="62"/>
    </row>
    <row r="32" spans="1:6" ht="15" customHeight="1">
      <c r="A32" s="36">
        <v>28</v>
      </c>
      <c r="B32" s="41"/>
      <c r="C32" s="42"/>
      <c r="D32" s="43"/>
      <c r="E32" s="43"/>
      <c r="F32" s="62"/>
    </row>
    <row r="33" spans="1:6" ht="15" customHeight="1">
      <c r="A33" s="36">
        <v>29</v>
      </c>
      <c r="B33" s="41"/>
      <c r="C33" s="42"/>
      <c r="D33" s="43"/>
      <c r="E33" s="43"/>
      <c r="F33" s="62"/>
    </row>
    <row r="34" spans="1:6" ht="15" customHeight="1">
      <c r="A34" s="36">
        <v>30</v>
      </c>
      <c r="B34" s="41"/>
      <c r="C34" s="42"/>
      <c r="D34" s="43"/>
      <c r="E34" s="43"/>
      <c r="F34" s="62"/>
    </row>
    <row r="35" spans="1:6" ht="15" customHeight="1">
      <c r="A35" s="36">
        <v>31</v>
      </c>
      <c r="B35" s="41"/>
      <c r="C35" s="42"/>
      <c r="D35" s="43"/>
      <c r="E35" s="43"/>
      <c r="F35" s="44"/>
    </row>
    <row r="36" spans="1:6" ht="15" customHeight="1">
      <c r="A36" s="36">
        <v>32</v>
      </c>
      <c r="B36" s="41"/>
      <c r="C36" s="42"/>
      <c r="D36" s="43"/>
      <c r="E36" s="43"/>
      <c r="F36" s="44"/>
    </row>
    <row r="37" spans="1:6" ht="15" customHeight="1">
      <c r="A37" s="36">
        <v>33</v>
      </c>
      <c r="B37" s="41"/>
      <c r="C37" s="42"/>
      <c r="D37" s="43"/>
      <c r="E37" s="43"/>
      <c r="F37" s="44"/>
    </row>
    <row r="38" spans="1:6" ht="15" customHeight="1">
      <c r="A38" s="36">
        <v>34</v>
      </c>
      <c r="B38" s="41"/>
      <c r="C38" s="42"/>
      <c r="D38" s="43"/>
      <c r="E38" s="43"/>
      <c r="F38" s="44"/>
    </row>
    <row r="39" spans="1:6" ht="15" customHeight="1">
      <c r="A39" s="36">
        <v>35</v>
      </c>
      <c r="B39" s="41"/>
      <c r="C39" s="42"/>
      <c r="D39" s="43"/>
      <c r="E39" s="43"/>
      <c r="F39" s="44"/>
    </row>
    <row r="40" spans="1:6" ht="15" customHeight="1">
      <c r="A40" s="36">
        <v>36</v>
      </c>
      <c r="B40" s="41"/>
      <c r="C40" s="42"/>
      <c r="D40" s="37"/>
      <c r="E40" s="37"/>
      <c r="F40" s="38"/>
    </row>
    <row r="41" spans="1:6" ht="15" customHeight="1">
      <c r="A41" s="36">
        <v>37</v>
      </c>
      <c r="B41" s="41"/>
      <c r="C41" s="42"/>
      <c r="D41" s="37"/>
      <c r="E41" s="37"/>
      <c r="F41" s="38"/>
    </row>
    <row r="42" spans="1:6" ht="15" customHeight="1">
      <c r="A42" s="36">
        <v>38</v>
      </c>
      <c r="B42" s="41"/>
      <c r="C42" s="42"/>
      <c r="D42" s="37"/>
      <c r="E42" s="37"/>
      <c r="F42" s="38"/>
    </row>
    <row r="43" spans="1:6" ht="15" customHeight="1">
      <c r="A43" s="36">
        <v>39</v>
      </c>
      <c r="B43" s="41"/>
      <c r="C43" s="42"/>
      <c r="D43" s="37"/>
      <c r="E43" s="37"/>
      <c r="F43" s="38"/>
    </row>
    <row r="44" spans="1:6" ht="15" customHeight="1">
      <c r="A44" s="36">
        <v>40</v>
      </c>
      <c r="B44" s="41"/>
      <c r="C44" s="42"/>
      <c r="D44" s="37"/>
      <c r="E44" s="37"/>
      <c r="F44" s="38"/>
    </row>
    <row r="45" spans="1:6" ht="15" customHeight="1">
      <c r="A45" s="36">
        <v>41</v>
      </c>
      <c r="B45" s="41"/>
      <c r="C45" s="42"/>
      <c r="D45" s="43"/>
      <c r="E45" s="43"/>
      <c r="F45" s="44"/>
    </row>
    <row r="46" spans="1:6" ht="15" customHeight="1">
      <c r="A46" s="36">
        <v>42</v>
      </c>
      <c r="B46" s="41"/>
      <c r="C46" s="42"/>
      <c r="D46" s="43"/>
      <c r="E46" s="43"/>
      <c r="F46" s="44"/>
    </row>
    <row r="47" spans="1:6" ht="15" customHeight="1">
      <c r="A47" s="36">
        <v>43</v>
      </c>
      <c r="B47" s="41"/>
      <c r="C47" s="42"/>
      <c r="D47" s="43"/>
      <c r="E47" s="43"/>
      <c r="F47" s="44"/>
    </row>
    <row r="48" spans="1:6" ht="15" customHeight="1">
      <c r="A48" s="36">
        <v>44</v>
      </c>
      <c r="B48" s="41"/>
      <c r="C48" s="42"/>
      <c r="D48" s="43"/>
      <c r="E48" s="43"/>
      <c r="F48" s="44"/>
    </row>
    <row r="49" spans="1:6" ht="15" customHeight="1">
      <c r="A49" s="36">
        <v>45</v>
      </c>
      <c r="B49" s="41"/>
      <c r="C49" s="42"/>
      <c r="D49" s="43"/>
      <c r="E49" s="43"/>
      <c r="F49" s="44"/>
    </row>
    <row r="50" spans="1:6" ht="15" customHeight="1">
      <c r="A50" s="36">
        <v>46</v>
      </c>
      <c r="B50" s="41"/>
      <c r="C50" s="42"/>
      <c r="D50" s="43"/>
      <c r="E50" s="43"/>
      <c r="F50" s="44"/>
    </row>
    <row r="51" spans="1:6" ht="15" customHeight="1">
      <c r="A51" s="305" t="s">
        <v>1686</v>
      </c>
      <c r="B51" s="305"/>
      <c r="C51" s="305"/>
      <c r="D51" s="305"/>
      <c r="E51" s="305"/>
      <c r="F51" s="305"/>
    </row>
    <row r="52" spans="1:6" ht="15" customHeight="1">
      <c r="A52" s="306"/>
      <c r="B52" s="306"/>
      <c r="C52" s="306"/>
      <c r="D52" s="306"/>
      <c r="E52" s="306"/>
      <c r="F52" s="306"/>
    </row>
    <row r="53" spans="1:6" ht="15" customHeight="1">
      <c r="A53" s="314" t="s">
        <v>60</v>
      </c>
      <c r="B53" s="316" t="s">
        <v>378</v>
      </c>
      <c r="C53" s="317"/>
      <c r="D53" s="320" t="s">
        <v>0</v>
      </c>
      <c r="E53" s="314" t="s">
        <v>1</v>
      </c>
      <c r="F53" s="314" t="s">
        <v>61</v>
      </c>
    </row>
    <row r="54" spans="1:6" ht="15" customHeight="1">
      <c r="A54" s="315"/>
      <c r="B54" s="318"/>
      <c r="C54" s="319"/>
      <c r="D54" s="320"/>
      <c r="E54" s="315"/>
      <c r="F54" s="315"/>
    </row>
    <row r="55" spans="1:6" ht="15" customHeight="1">
      <c r="A55" s="40">
        <v>1</v>
      </c>
      <c r="B55" s="41"/>
      <c r="C55" s="42"/>
      <c r="D55" s="43"/>
      <c r="E55" s="43"/>
      <c r="F55" s="62"/>
    </row>
    <row r="56" spans="1:6" ht="15" customHeight="1">
      <c r="A56" s="40">
        <v>2</v>
      </c>
      <c r="B56" s="41"/>
      <c r="C56" s="42"/>
      <c r="D56" s="43"/>
      <c r="E56" s="43"/>
      <c r="F56" s="62"/>
    </row>
    <row r="57" spans="1:6" ht="15" customHeight="1">
      <c r="A57" s="40">
        <v>3</v>
      </c>
      <c r="B57" s="41"/>
      <c r="C57" s="42"/>
      <c r="D57" s="43"/>
      <c r="E57" s="43"/>
      <c r="F57" s="62"/>
    </row>
    <row r="58" spans="1:6" ht="15" customHeight="1">
      <c r="A58" s="40">
        <v>4</v>
      </c>
      <c r="B58" s="41"/>
      <c r="C58" s="42"/>
      <c r="D58" s="43"/>
      <c r="E58" s="43"/>
      <c r="F58" s="62"/>
    </row>
    <row r="59" spans="1:6" ht="15" customHeight="1">
      <c r="A59" s="40">
        <v>5</v>
      </c>
      <c r="B59" s="41"/>
      <c r="C59" s="42"/>
      <c r="D59" s="43"/>
      <c r="E59" s="43"/>
      <c r="F59" s="62"/>
    </row>
    <row r="60" spans="1:6" ht="15" customHeight="1">
      <c r="A60" s="40">
        <v>6</v>
      </c>
      <c r="B60" s="41"/>
      <c r="C60" s="42"/>
      <c r="D60" s="43"/>
      <c r="E60" s="43"/>
      <c r="F60" s="62"/>
    </row>
    <row r="61" spans="1:6" ht="15" customHeight="1">
      <c r="A61" s="40">
        <v>7</v>
      </c>
      <c r="B61" s="41"/>
      <c r="C61" s="42"/>
      <c r="D61" s="43"/>
      <c r="E61" s="43"/>
      <c r="F61" s="62"/>
    </row>
    <row r="62" spans="1:6" ht="15" customHeight="1">
      <c r="A62" s="40">
        <v>8</v>
      </c>
      <c r="B62" s="41"/>
      <c r="C62" s="42"/>
      <c r="D62" s="43"/>
      <c r="E62" s="43"/>
      <c r="F62" s="62"/>
    </row>
    <row r="63" spans="1:6" ht="15" customHeight="1">
      <c r="A63" s="40">
        <v>9</v>
      </c>
      <c r="B63" s="41"/>
      <c r="C63" s="42"/>
      <c r="D63" s="43"/>
      <c r="E63" s="43"/>
      <c r="F63" s="62"/>
    </row>
    <row r="64" spans="1:6" ht="15" customHeight="1">
      <c r="A64" s="40">
        <v>10</v>
      </c>
      <c r="B64" s="41"/>
      <c r="C64" s="42"/>
      <c r="D64" s="43"/>
      <c r="E64" s="43"/>
      <c r="F64" s="62"/>
    </row>
    <row r="65" spans="1:6" ht="15" customHeight="1">
      <c r="A65" s="40">
        <v>11</v>
      </c>
      <c r="B65" s="41"/>
      <c r="C65" s="42"/>
      <c r="D65" s="43"/>
      <c r="E65" s="43"/>
      <c r="F65" s="62"/>
    </row>
    <row r="66" spans="1:6" ht="15" customHeight="1">
      <c r="A66" s="40">
        <v>12</v>
      </c>
      <c r="B66" s="41"/>
      <c r="C66" s="42"/>
      <c r="D66" s="43"/>
      <c r="E66" s="43"/>
      <c r="F66" s="62"/>
    </row>
    <row r="67" spans="1:6" ht="15" customHeight="1">
      <c r="A67" s="40">
        <v>13</v>
      </c>
      <c r="B67" s="41"/>
      <c r="C67" s="42"/>
      <c r="D67" s="43"/>
      <c r="E67" s="43"/>
      <c r="F67" s="62"/>
    </row>
    <row r="68" spans="1:6" ht="15" customHeight="1">
      <c r="A68" s="40">
        <v>14</v>
      </c>
      <c r="B68" s="41"/>
      <c r="C68" s="42"/>
      <c r="D68" s="43"/>
      <c r="E68" s="43"/>
      <c r="F68" s="62"/>
    </row>
    <row r="69" spans="1:6" ht="15" customHeight="1">
      <c r="A69" s="40">
        <v>15</v>
      </c>
      <c r="B69" s="41"/>
      <c r="C69" s="42"/>
      <c r="D69" s="43"/>
      <c r="E69" s="43"/>
      <c r="F69" s="62"/>
    </row>
    <row r="70" spans="1:6" ht="15" customHeight="1">
      <c r="A70" s="40">
        <v>16</v>
      </c>
      <c r="B70" s="41"/>
      <c r="C70" s="42"/>
      <c r="D70" s="43"/>
      <c r="E70" s="43"/>
      <c r="F70" s="62"/>
    </row>
    <row r="71" spans="1:6" ht="15" customHeight="1">
      <c r="A71" s="40">
        <v>17</v>
      </c>
      <c r="B71" s="41"/>
      <c r="C71" s="42"/>
      <c r="D71" s="43"/>
      <c r="E71" s="43"/>
      <c r="F71" s="62"/>
    </row>
    <row r="72" spans="1:6" ht="15" customHeight="1">
      <c r="A72" s="40">
        <v>18</v>
      </c>
      <c r="B72" s="41"/>
      <c r="C72" s="42"/>
      <c r="D72" s="43"/>
      <c r="E72" s="43"/>
      <c r="F72" s="62"/>
    </row>
    <row r="73" spans="1:6" ht="15" customHeight="1">
      <c r="A73" s="40">
        <v>19</v>
      </c>
      <c r="B73" s="41"/>
      <c r="C73" s="42"/>
      <c r="D73" s="43"/>
      <c r="E73" s="43"/>
      <c r="F73" s="62"/>
    </row>
    <row r="74" spans="1:6" ht="15" customHeight="1">
      <c r="A74" s="40">
        <v>20</v>
      </c>
      <c r="B74" s="41"/>
      <c r="C74" s="42"/>
      <c r="D74" s="43"/>
      <c r="E74" s="43"/>
      <c r="F74" s="62"/>
    </row>
    <row r="75" spans="1:6" ht="15" customHeight="1">
      <c r="A75" s="40">
        <v>21</v>
      </c>
      <c r="B75" s="41"/>
      <c r="C75" s="42"/>
      <c r="D75" s="43"/>
      <c r="E75" s="43"/>
      <c r="F75" s="62"/>
    </row>
    <row r="76" spans="1:6" ht="15" customHeight="1">
      <c r="A76" s="40">
        <v>22</v>
      </c>
      <c r="B76" s="41"/>
      <c r="C76" s="42"/>
      <c r="D76" s="43"/>
      <c r="E76" s="43"/>
      <c r="F76" s="62"/>
    </row>
    <row r="77" spans="1:6" ht="15" customHeight="1">
      <c r="A77" s="40">
        <v>23</v>
      </c>
      <c r="B77" s="41"/>
      <c r="C77" s="42"/>
      <c r="D77" s="43"/>
      <c r="E77" s="43"/>
      <c r="F77" s="62"/>
    </row>
    <row r="78" spans="1:6" ht="15" customHeight="1">
      <c r="A78" s="40">
        <v>24</v>
      </c>
      <c r="B78" s="41"/>
      <c r="C78" s="42"/>
      <c r="D78" s="43"/>
      <c r="E78" s="43"/>
      <c r="F78" s="62"/>
    </row>
    <row r="79" spans="1:6" ht="15" customHeight="1">
      <c r="A79" s="40">
        <v>25</v>
      </c>
      <c r="B79" s="41"/>
      <c r="C79" s="42"/>
      <c r="D79" s="43"/>
      <c r="E79" s="43"/>
      <c r="F79" s="62"/>
    </row>
    <row r="80" spans="1:6" ht="15" customHeight="1">
      <c r="A80" s="40">
        <v>26</v>
      </c>
      <c r="B80" s="41"/>
      <c r="C80" s="42"/>
      <c r="D80" s="43"/>
      <c r="E80" s="43"/>
      <c r="F80" s="62"/>
    </row>
    <row r="81" spans="1:6" ht="15" customHeight="1">
      <c r="A81" s="40">
        <v>27</v>
      </c>
      <c r="B81" s="41"/>
      <c r="C81" s="42"/>
      <c r="D81" s="43"/>
      <c r="E81" s="43"/>
      <c r="F81" s="62"/>
    </row>
    <row r="82" spans="1:6" ht="15" customHeight="1">
      <c r="A82" s="40">
        <v>28</v>
      </c>
      <c r="B82" s="41"/>
      <c r="C82" s="42"/>
      <c r="D82" s="43"/>
      <c r="E82" s="43"/>
      <c r="F82" s="62"/>
    </row>
    <row r="83" spans="1:6" ht="15" customHeight="1">
      <c r="A83" s="40">
        <v>29</v>
      </c>
      <c r="B83" s="41"/>
      <c r="C83" s="42"/>
      <c r="D83" s="43"/>
      <c r="E83" s="43"/>
      <c r="F83" s="62"/>
    </row>
    <row r="84" spans="1:6" ht="15" customHeight="1">
      <c r="A84" s="40">
        <v>30</v>
      </c>
      <c r="B84" s="41"/>
      <c r="C84" s="42"/>
      <c r="D84" s="43"/>
      <c r="E84" s="43"/>
      <c r="F84" s="62"/>
    </row>
    <row r="85" spans="1:6" ht="15" customHeight="1">
      <c r="A85" s="40">
        <v>31</v>
      </c>
      <c r="B85" s="41"/>
      <c r="C85" s="42"/>
      <c r="D85" s="43"/>
      <c r="E85" s="43"/>
      <c r="F85" s="62"/>
    </row>
    <row r="86" spans="1:6" ht="15" customHeight="1">
      <c r="A86" s="40">
        <v>32</v>
      </c>
      <c r="B86" s="41"/>
      <c r="C86" s="42"/>
      <c r="D86" s="43"/>
      <c r="E86" s="43"/>
      <c r="F86" s="62"/>
    </row>
    <row r="87" spans="1:6" ht="15" customHeight="1">
      <c r="A87" s="40">
        <v>33</v>
      </c>
      <c r="B87" s="41"/>
      <c r="C87" s="42"/>
      <c r="D87" s="43"/>
      <c r="E87" s="43"/>
      <c r="F87" s="62"/>
    </row>
    <row r="88" spans="1:6" ht="15" customHeight="1">
      <c r="A88" s="40">
        <v>34</v>
      </c>
      <c r="B88" s="41"/>
      <c r="C88" s="42"/>
      <c r="D88" s="43"/>
      <c r="E88" s="43"/>
      <c r="F88" s="62"/>
    </row>
    <row r="89" spans="1:6" ht="15" customHeight="1">
      <c r="A89" s="40">
        <v>35</v>
      </c>
      <c r="B89" s="41"/>
      <c r="C89" s="42"/>
      <c r="D89" s="43"/>
      <c r="E89" s="43"/>
      <c r="F89" s="62"/>
    </row>
    <row r="90" spans="1:6" ht="15" customHeight="1">
      <c r="A90" s="40">
        <v>36</v>
      </c>
      <c r="B90" s="41"/>
      <c r="C90" s="42"/>
      <c r="D90" s="43"/>
      <c r="E90" s="43"/>
      <c r="F90" s="62"/>
    </row>
    <row r="91" spans="1:6" ht="15" customHeight="1">
      <c r="A91" s="40">
        <v>37</v>
      </c>
      <c r="B91" s="41"/>
      <c r="C91" s="42"/>
      <c r="D91" s="43"/>
      <c r="E91" s="43"/>
      <c r="F91" s="44"/>
    </row>
    <row r="92" spans="1:6" ht="15" customHeight="1">
      <c r="A92" s="40">
        <v>38</v>
      </c>
      <c r="B92" s="41"/>
      <c r="C92" s="42"/>
      <c r="D92" s="43"/>
      <c r="E92" s="43"/>
      <c r="F92" s="44"/>
    </row>
    <row r="93" spans="1:6" ht="15" customHeight="1">
      <c r="A93" s="40">
        <v>39</v>
      </c>
      <c r="B93" s="45"/>
      <c r="C93" s="46"/>
      <c r="D93" s="37"/>
      <c r="E93" s="37"/>
      <c r="F93" s="38"/>
    </row>
    <row r="94" spans="1:6" ht="15" customHeight="1">
      <c r="A94" s="40">
        <v>40</v>
      </c>
      <c r="B94" s="45"/>
      <c r="C94" s="46"/>
      <c r="D94" s="37"/>
      <c r="E94" s="37"/>
      <c r="F94" s="38"/>
    </row>
    <row r="95" spans="1:6" ht="15" customHeight="1">
      <c r="A95" s="40">
        <v>41</v>
      </c>
      <c r="B95" s="45"/>
      <c r="C95" s="46"/>
      <c r="D95" s="37"/>
      <c r="E95" s="37"/>
      <c r="F95" s="38"/>
    </row>
    <row r="96" spans="1:6" ht="15" customHeight="1">
      <c r="A96" s="40">
        <v>42</v>
      </c>
      <c r="B96" s="45"/>
      <c r="C96" s="46"/>
      <c r="D96" s="37"/>
      <c r="E96" s="37"/>
      <c r="F96" s="38"/>
    </row>
    <row r="97" spans="1:6" ht="15" customHeight="1">
      <c r="A97" s="40">
        <v>43</v>
      </c>
      <c r="B97" s="45"/>
      <c r="C97" s="46"/>
      <c r="D97" s="37"/>
      <c r="E97" s="37"/>
      <c r="F97" s="38"/>
    </row>
    <row r="98" spans="1:6" ht="15" customHeight="1">
      <c r="A98" s="40">
        <v>44</v>
      </c>
      <c r="B98" s="45"/>
      <c r="C98" s="46"/>
      <c r="D98" s="37"/>
      <c r="E98" s="37"/>
      <c r="F98" s="38"/>
    </row>
    <row r="99" spans="1:6" ht="15" customHeight="1">
      <c r="A99" s="40">
        <v>45</v>
      </c>
      <c r="B99" s="45"/>
      <c r="C99" s="46"/>
      <c r="D99" s="37"/>
      <c r="E99" s="37"/>
      <c r="F99" s="38"/>
    </row>
    <row r="100" spans="1:6" ht="15" customHeight="1">
      <c r="A100" s="40">
        <v>46</v>
      </c>
      <c r="B100" s="45"/>
      <c r="C100" s="46"/>
      <c r="D100" s="37"/>
      <c r="E100" s="37"/>
      <c r="F100" s="38"/>
    </row>
    <row r="101" spans="1:6" ht="15" customHeight="1">
      <c r="A101" s="303" t="s">
        <v>1690</v>
      </c>
      <c r="B101" s="303"/>
      <c r="C101" s="303"/>
      <c r="D101" s="303"/>
      <c r="E101" s="303"/>
      <c r="F101" s="303"/>
    </row>
    <row r="102" spans="1:6" ht="15" customHeight="1">
      <c r="A102" s="304"/>
      <c r="B102" s="304"/>
      <c r="C102" s="304"/>
      <c r="D102" s="304"/>
      <c r="E102" s="304"/>
      <c r="F102" s="304"/>
    </row>
    <row r="103" spans="1:6" ht="15" customHeight="1">
      <c r="A103" s="307" t="s">
        <v>60</v>
      </c>
      <c r="B103" s="309" t="s">
        <v>378</v>
      </c>
      <c r="C103" s="310"/>
      <c r="D103" s="313" t="s">
        <v>0</v>
      </c>
      <c r="E103" s="307" t="s">
        <v>1</v>
      </c>
      <c r="F103" s="307" t="s">
        <v>61</v>
      </c>
    </row>
    <row r="104" spans="1:6" ht="15" customHeight="1">
      <c r="A104" s="308"/>
      <c r="B104" s="311"/>
      <c r="C104" s="312"/>
      <c r="D104" s="313"/>
      <c r="E104" s="308"/>
      <c r="F104" s="308"/>
    </row>
    <row r="105" spans="1:6" ht="15" customHeight="1">
      <c r="A105" s="36">
        <v>1</v>
      </c>
      <c r="B105" s="41"/>
      <c r="C105" s="42"/>
      <c r="D105" s="43"/>
      <c r="E105" s="43"/>
      <c r="F105" s="62"/>
    </row>
    <row r="106" spans="1:6" ht="15" customHeight="1">
      <c r="A106" s="36">
        <v>2</v>
      </c>
      <c r="B106" s="41"/>
      <c r="C106" s="42"/>
      <c r="D106" s="43"/>
      <c r="E106" s="43"/>
      <c r="F106" s="62"/>
    </row>
    <row r="107" spans="1:6" ht="15" customHeight="1">
      <c r="A107" s="36">
        <v>3</v>
      </c>
      <c r="B107" s="41"/>
      <c r="C107" s="42"/>
      <c r="D107" s="43"/>
      <c r="E107" s="43"/>
      <c r="F107" s="62"/>
    </row>
    <row r="108" spans="1:6" ht="15" customHeight="1">
      <c r="A108" s="36">
        <v>4</v>
      </c>
      <c r="B108" s="41"/>
      <c r="C108" s="42"/>
      <c r="D108" s="43"/>
      <c r="E108" s="43"/>
      <c r="F108" s="62"/>
    </row>
    <row r="109" spans="1:6" ht="15" customHeight="1">
      <c r="A109" s="36">
        <v>5</v>
      </c>
      <c r="B109" s="41"/>
      <c r="C109" s="42"/>
      <c r="D109" s="43"/>
      <c r="E109" s="43"/>
      <c r="F109" s="62"/>
    </row>
    <row r="110" spans="1:6" ht="15" customHeight="1">
      <c r="A110" s="36">
        <v>6</v>
      </c>
      <c r="B110" s="41"/>
      <c r="C110" s="42"/>
      <c r="D110" s="43"/>
      <c r="E110" s="43"/>
      <c r="F110" s="62"/>
    </row>
    <row r="111" spans="1:6" ht="15" customHeight="1">
      <c r="A111" s="36">
        <v>7</v>
      </c>
      <c r="B111" s="41"/>
      <c r="C111" s="42"/>
      <c r="D111" s="43"/>
      <c r="E111" s="43"/>
      <c r="F111" s="62"/>
    </row>
    <row r="112" spans="1:6" ht="15" customHeight="1">
      <c r="A112" s="36">
        <v>8</v>
      </c>
      <c r="B112" s="41"/>
      <c r="C112" s="42"/>
      <c r="D112" s="43"/>
      <c r="E112" s="43"/>
      <c r="F112" s="62"/>
    </row>
    <row r="113" spans="1:6" ht="15" customHeight="1">
      <c r="A113" s="36">
        <v>9</v>
      </c>
      <c r="B113" s="41"/>
      <c r="C113" s="42"/>
      <c r="D113" s="43"/>
      <c r="E113" s="43"/>
      <c r="F113" s="62"/>
    </row>
    <row r="114" spans="1:6" ht="15" customHeight="1">
      <c r="A114" s="36">
        <v>10</v>
      </c>
      <c r="B114" s="41"/>
      <c r="C114" s="42"/>
      <c r="D114" s="43"/>
      <c r="E114" s="43"/>
      <c r="F114" s="62"/>
    </row>
    <row r="115" spans="1:6" ht="15" customHeight="1">
      <c r="A115" s="36">
        <v>11</v>
      </c>
      <c r="B115" s="41"/>
      <c r="C115" s="42"/>
      <c r="D115" s="43"/>
      <c r="E115" s="43"/>
      <c r="F115" s="62"/>
    </row>
    <row r="116" spans="1:6" ht="15" customHeight="1">
      <c r="A116" s="36">
        <v>12</v>
      </c>
      <c r="B116" s="41"/>
      <c r="C116" s="42"/>
      <c r="D116" s="43"/>
      <c r="E116" s="43"/>
      <c r="F116" s="62"/>
    </row>
    <row r="117" spans="1:6" ht="15" customHeight="1">
      <c r="A117" s="36">
        <v>13</v>
      </c>
      <c r="B117" s="41"/>
      <c r="C117" s="42"/>
      <c r="D117" s="43"/>
      <c r="E117" s="43"/>
      <c r="F117" s="62"/>
    </row>
    <row r="118" spans="1:6" ht="15" customHeight="1">
      <c r="A118" s="36">
        <v>14</v>
      </c>
      <c r="B118" s="41"/>
      <c r="C118" s="42"/>
      <c r="D118" s="43"/>
      <c r="E118" s="43"/>
      <c r="F118" s="62"/>
    </row>
    <row r="119" spans="1:6" ht="15" customHeight="1">
      <c r="A119" s="36">
        <v>15</v>
      </c>
      <c r="B119" s="41"/>
      <c r="C119" s="42"/>
      <c r="D119" s="43"/>
      <c r="E119" s="43"/>
      <c r="F119" s="62"/>
    </row>
    <row r="120" spans="1:6" ht="15" customHeight="1">
      <c r="A120" s="36">
        <v>16</v>
      </c>
      <c r="B120" s="41"/>
      <c r="C120" s="42"/>
      <c r="D120" s="43"/>
      <c r="E120" s="43"/>
      <c r="F120" s="62"/>
    </row>
    <row r="121" spans="1:6" ht="15" customHeight="1">
      <c r="A121" s="36">
        <v>17</v>
      </c>
      <c r="B121" s="41"/>
      <c r="C121" s="42"/>
      <c r="D121" s="43"/>
      <c r="E121" s="43"/>
      <c r="F121" s="62"/>
    </row>
    <row r="122" spans="1:6" ht="15" customHeight="1">
      <c r="A122" s="36">
        <v>18</v>
      </c>
      <c r="B122" s="41"/>
      <c r="C122" s="42"/>
      <c r="D122" s="43"/>
      <c r="E122" s="43"/>
      <c r="F122" s="62"/>
    </row>
    <row r="123" spans="1:6" ht="15" customHeight="1">
      <c r="A123" s="36">
        <v>19</v>
      </c>
      <c r="B123" s="41"/>
      <c r="C123" s="42"/>
      <c r="D123" s="43"/>
      <c r="E123" s="43"/>
      <c r="F123" s="62"/>
    </row>
    <row r="124" spans="1:6" ht="15" customHeight="1">
      <c r="A124" s="36">
        <v>20</v>
      </c>
      <c r="B124" s="41"/>
      <c r="C124" s="42"/>
      <c r="D124" s="43"/>
      <c r="E124" s="43"/>
      <c r="F124" s="62"/>
    </row>
    <row r="125" spans="1:6" ht="15" customHeight="1">
      <c r="A125" s="36">
        <v>21</v>
      </c>
      <c r="B125" s="41"/>
      <c r="C125" s="42"/>
      <c r="D125" s="43"/>
      <c r="E125" s="43"/>
      <c r="F125" s="62"/>
    </row>
    <row r="126" spans="1:6" ht="15" customHeight="1">
      <c r="A126" s="36">
        <v>22</v>
      </c>
      <c r="B126" s="41"/>
      <c r="C126" s="42"/>
      <c r="D126" s="43"/>
      <c r="E126" s="43"/>
      <c r="F126" s="62"/>
    </row>
    <row r="127" spans="1:6" ht="15" customHeight="1">
      <c r="A127" s="36">
        <v>23</v>
      </c>
      <c r="B127" s="41"/>
      <c r="C127" s="42"/>
      <c r="D127" s="43"/>
      <c r="E127" s="43"/>
      <c r="F127" s="62"/>
    </row>
    <row r="128" spans="1:6" ht="15" customHeight="1">
      <c r="A128" s="36">
        <v>24</v>
      </c>
      <c r="B128" s="41"/>
      <c r="C128" s="42"/>
      <c r="D128" s="43"/>
      <c r="E128" s="43"/>
      <c r="F128" s="62"/>
    </row>
    <row r="129" spans="1:6" ht="15" customHeight="1">
      <c r="A129" s="36">
        <v>25</v>
      </c>
      <c r="B129" s="41"/>
      <c r="C129" s="42"/>
      <c r="D129" s="43"/>
      <c r="E129" s="43"/>
      <c r="F129" s="62"/>
    </row>
    <row r="130" spans="1:6" ht="15" customHeight="1">
      <c r="A130" s="36">
        <v>26</v>
      </c>
      <c r="B130" s="41"/>
      <c r="C130" s="42"/>
      <c r="D130" s="43"/>
      <c r="E130" s="43"/>
      <c r="F130" s="62"/>
    </row>
    <row r="131" spans="1:6" ht="15" customHeight="1">
      <c r="A131" s="36">
        <v>27</v>
      </c>
      <c r="B131" s="41"/>
      <c r="C131" s="42"/>
      <c r="D131" s="43"/>
      <c r="E131" s="43"/>
      <c r="F131" s="62"/>
    </row>
    <row r="132" spans="1:6" ht="15" customHeight="1">
      <c r="A132" s="36">
        <v>28</v>
      </c>
      <c r="B132" s="41"/>
      <c r="C132" s="42"/>
      <c r="D132" s="43"/>
      <c r="E132" s="43"/>
      <c r="F132" s="62"/>
    </row>
    <row r="133" spans="1:6" ht="15" customHeight="1">
      <c r="A133" s="36">
        <v>29</v>
      </c>
      <c r="B133" s="41"/>
      <c r="C133" s="42"/>
      <c r="D133" s="43"/>
      <c r="E133" s="43"/>
      <c r="F133" s="62"/>
    </row>
    <row r="134" spans="1:6" ht="15" customHeight="1">
      <c r="A134" s="36">
        <v>30</v>
      </c>
      <c r="B134" s="41"/>
      <c r="C134" s="42"/>
      <c r="D134" s="43"/>
      <c r="E134" s="43"/>
      <c r="F134" s="62"/>
    </row>
    <row r="135" spans="1:6" ht="15" customHeight="1">
      <c r="A135" s="36">
        <v>31</v>
      </c>
      <c r="B135" s="41"/>
      <c r="C135" s="42"/>
      <c r="D135" s="43"/>
      <c r="E135" s="43"/>
      <c r="F135" s="62"/>
    </row>
    <row r="136" spans="1:6" ht="15" customHeight="1">
      <c r="A136" s="36">
        <v>32</v>
      </c>
      <c r="B136" s="41"/>
      <c r="C136" s="42"/>
      <c r="D136" s="43"/>
      <c r="E136" s="43"/>
      <c r="F136" s="62"/>
    </row>
    <row r="137" spans="1:6" ht="15" customHeight="1">
      <c r="A137" s="36">
        <v>33</v>
      </c>
      <c r="B137" s="41"/>
      <c r="C137" s="42"/>
      <c r="D137" s="43"/>
      <c r="E137" s="43"/>
      <c r="F137" s="44"/>
    </row>
    <row r="138" spans="1:6" ht="15" customHeight="1">
      <c r="A138" s="36">
        <v>34</v>
      </c>
      <c r="B138" s="41"/>
      <c r="C138" s="42"/>
      <c r="D138" s="43"/>
      <c r="E138" s="43"/>
      <c r="F138" s="44"/>
    </row>
    <row r="139" spans="1:6" ht="15" customHeight="1">
      <c r="A139" s="36">
        <v>35</v>
      </c>
      <c r="B139" s="41"/>
      <c r="C139" s="47"/>
      <c r="D139" s="48"/>
      <c r="E139" s="48"/>
      <c r="F139" s="44"/>
    </row>
    <row r="140" spans="1:6" ht="15" customHeight="1">
      <c r="A140" s="36">
        <v>36</v>
      </c>
      <c r="B140" s="45"/>
      <c r="C140" s="46"/>
      <c r="D140" s="37"/>
      <c r="E140" s="37"/>
      <c r="F140" s="38"/>
    </row>
    <row r="141" spans="1:6" ht="15" customHeight="1">
      <c r="A141" s="36">
        <v>37</v>
      </c>
      <c r="B141" s="45"/>
      <c r="C141" s="46"/>
      <c r="D141" s="37"/>
      <c r="E141" s="37"/>
      <c r="F141" s="38"/>
    </row>
    <row r="142" spans="1:6" ht="15" customHeight="1">
      <c r="A142" s="36">
        <v>38</v>
      </c>
      <c r="B142" s="45"/>
      <c r="C142" s="46"/>
      <c r="D142" s="37"/>
      <c r="E142" s="37"/>
      <c r="F142" s="38"/>
    </row>
    <row r="143" spans="1:6" ht="15" customHeight="1">
      <c r="A143" s="36">
        <v>39</v>
      </c>
      <c r="B143" s="45"/>
      <c r="C143" s="46"/>
      <c r="D143" s="37"/>
      <c r="E143" s="37"/>
      <c r="F143" s="38"/>
    </row>
    <row r="144" spans="1:6" ht="15" customHeight="1">
      <c r="A144" s="36">
        <v>40</v>
      </c>
      <c r="B144" s="45"/>
      <c r="C144" s="46"/>
      <c r="D144" s="37"/>
      <c r="E144" s="37"/>
      <c r="F144" s="38"/>
    </row>
    <row r="145" spans="1:6" ht="15" customHeight="1">
      <c r="A145" s="36">
        <v>41</v>
      </c>
      <c r="B145" s="45"/>
      <c r="C145" s="46"/>
      <c r="D145" s="37"/>
      <c r="E145" s="37"/>
      <c r="F145" s="38"/>
    </row>
    <row r="146" spans="1:6" ht="15" customHeight="1">
      <c r="A146" s="36">
        <v>42</v>
      </c>
      <c r="B146" s="45"/>
      <c r="C146" s="46"/>
      <c r="D146" s="37"/>
      <c r="E146" s="37"/>
      <c r="F146" s="38"/>
    </row>
    <row r="147" spans="1:6" ht="15" customHeight="1">
      <c r="A147" s="36">
        <v>43</v>
      </c>
      <c r="B147" s="45"/>
      <c r="C147" s="46"/>
      <c r="D147" s="37"/>
      <c r="E147" s="37"/>
      <c r="F147" s="38"/>
    </row>
    <row r="148" spans="1:6" ht="15" customHeight="1">
      <c r="A148" s="36">
        <v>44</v>
      </c>
      <c r="B148" s="45"/>
      <c r="C148" s="46"/>
      <c r="D148" s="37"/>
      <c r="E148" s="37"/>
      <c r="F148" s="38"/>
    </row>
    <row r="149" spans="1:6" ht="15" customHeight="1">
      <c r="A149" s="36">
        <v>45</v>
      </c>
      <c r="B149" s="45"/>
      <c r="C149" s="46"/>
      <c r="D149" s="37"/>
      <c r="E149" s="37"/>
      <c r="F149" s="38"/>
    </row>
    <row r="150" spans="1:6" ht="15" customHeight="1">
      <c r="A150" s="36">
        <v>46</v>
      </c>
      <c r="B150" s="45"/>
      <c r="C150" s="46"/>
      <c r="D150" s="37"/>
      <c r="E150" s="37"/>
      <c r="F150" s="38"/>
    </row>
    <row r="151" spans="1:6" ht="15" customHeight="1">
      <c r="A151" s="305" t="s">
        <v>1694</v>
      </c>
      <c r="B151" s="305"/>
      <c r="C151" s="305"/>
      <c r="D151" s="305"/>
      <c r="E151" s="305"/>
      <c r="F151" s="305"/>
    </row>
    <row r="152" spans="1:6" ht="15" customHeight="1">
      <c r="A152" s="306"/>
      <c r="B152" s="306"/>
      <c r="C152" s="306"/>
      <c r="D152" s="306"/>
      <c r="E152" s="306"/>
      <c r="F152" s="306"/>
    </row>
    <row r="153" spans="1:6" ht="15" customHeight="1">
      <c r="A153" s="314" t="s">
        <v>60</v>
      </c>
      <c r="B153" s="316" t="s">
        <v>378</v>
      </c>
      <c r="C153" s="317"/>
      <c r="D153" s="320" t="s">
        <v>0</v>
      </c>
      <c r="E153" s="314" t="s">
        <v>1</v>
      </c>
      <c r="F153" s="314" t="s">
        <v>61</v>
      </c>
    </row>
    <row r="154" spans="1:6" ht="15" customHeight="1">
      <c r="A154" s="315"/>
      <c r="B154" s="318"/>
      <c r="C154" s="319"/>
      <c r="D154" s="320"/>
      <c r="E154" s="315"/>
      <c r="F154" s="315"/>
    </row>
    <row r="155" spans="1:6" ht="15" customHeight="1">
      <c r="A155" s="40">
        <v>1</v>
      </c>
      <c r="B155" s="41"/>
      <c r="C155" s="42"/>
      <c r="D155" s="43"/>
      <c r="E155" s="43"/>
      <c r="F155" s="62"/>
    </row>
    <row r="156" spans="1:6" ht="15" customHeight="1">
      <c r="A156" s="40">
        <v>2</v>
      </c>
      <c r="B156" s="41"/>
      <c r="C156" s="42"/>
      <c r="D156" s="43"/>
      <c r="E156" s="43"/>
      <c r="F156" s="62"/>
    </row>
    <row r="157" spans="1:6" ht="15" customHeight="1">
      <c r="A157" s="40">
        <v>3</v>
      </c>
      <c r="B157" s="41"/>
      <c r="C157" s="42"/>
      <c r="D157" s="43"/>
      <c r="E157" s="43"/>
      <c r="F157" s="62"/>
    </row>
    <row r="158" spans="1:6" ht="15" customHeight="1">
      <c r="A158" s="40">
        <v>4</v>
      </c>
      <c r="B158" s="41"/>
      <c r="C158" s="42"/>
      <c r="D158" s="43"/>
      <c r="E158" s="43"/>
      <c r="F158" s="62"/>
    </row>
    <row r="159" spans="1:6" ht="15" customHeight="1">
      <c r="A159" s="40">
        <v>5</v>
      </c>
      <c r="B159" s="41"/>
      <c r="C159" s="42"/>
      <c r="D159" s="43"/>
      <c r="E159" s="43"/>
      <c r="F159" s="62"/>
    </row>
    <row r="160" spans="1:6" ht="15" customHeight="1">
      <c r="A160" s="40">
        <v>6</v>
      </c>
      <c r="B160" s="41"/>
      <c r="C160" s="42"/>
      <c r="D160" s="43"/>
      <c r="E160" s="43"/>
      <c r="F160" s="62"/>
    </row>
    <row r="161" spans="1:6" ht="15" customHeight="1">
      <c r="A161" s="40">
        <v>7</v>
      </c>
      <c r="B161" s="41"/>
      <c r="C161" s="42"/>
      <c r="D161" s="43"/>
      <c r="E161" s="43"/>
      <c r="F161" s="62"/>
    </row>
    <row r="162" spans="1:6" ht="15" customHeight="1">
      <c r="A162" s="40">
        <v>8</v>
      </c>
      <c r="B162" s="41"/>
      <c r="C162" s="42"/>
      <c r="D162" s="43"/>
      <c r="E162" s="43"/>
      <c r="F162" s="62"/>
    </row>
    <row r="163" spans="1:6" ht="15" customHeight="1">
      <c r="A163" s="40">
        <v>9</v>
      </c>
      <c r="B163" s="41"/>
      <c r="C163" s="42"/>
      <c r="D163" s="43"/>
      <c r="E163" s="43"/>
      <c r="F163" s="62"/>
    </row>
    <row r="164" spans="1:6" ht="15" customHeight="1">
      <c r="A164" s="40">
        <v>10</v>
      </c>
      <c r="B164" s="41"/>
      <c r="C164" s="42"/>
      <c r="D164" s="43"/>
      <c r="E164" s="43"/>
      <c r="F164" s="62"/>
    </row>
    <row r="165" spans="1:6" ht="15" customHeight="1">
      <c r="A165" s="40">
        <v>11</v>
      </c>
      <c r="B165" s="41"/>
      <c r="C165" s="42"/>
      <c r="D165" s="43"/>
      <c r="E165" s="43"/>
      <c r="F165" s="62"/>
    </row>
    <row r="166" spans="1:6" ht="15" customHeight="1">
      <c r="A166" s="40">
        <v>12</v>
      </c>
      <c r="B166" s="41"/>
      <c r="C166" s="42"/>
      <c r="D166" s="43"/>
      <c r="E166" s="43"/>
      <c r="F166" s="62"/>
    </row>
    <row r="167" spans="1:6" ht="15" customHeight="1">
      <c r="A167" s="40">
        <v>13</v>
      </c>
      <c r="B167" s="41"/>
      <c r="C167" s="42"/>
      <c r="D167" s="43"/>
      <c r="E167" s="43"/>
      <c r="F167" s="62"/>
    </row>
    <row r="168" spans="1:6" ht="15" customHeight="1">
      <c r="A168" s="40">
        <v>14</v>
      </c>
      <c r="B168" s="41"/>
      <c r="C168" s="42"/>
      <c r="D168" s="43"/>
      <c r="E168" s="43"/>
      <c r="F168" s="62"/>
    </row>
    <row r="169" spans="1:6" ht="15" customHeight="1">
      <c r="A169" s="40">
        <v>15</v>
      </c>
      <c r="B169" s="41"/>
      <c r="C169" s="42"/>
      <c r="D169" s="43"/>
      <c r="E169" s="43"/>
      <c r="F169" s="62"/>
    </row>
    <row r="170" spans="1:6" ht="15" customHeight="1">
      <c r="A170" s="40">
        <v>16</v>
      </c>
      <c r="B170" s="41"/>
      <c r="C170" s="42"/>
      <c r="D170" s="43"/>
      <c r="E170" s="43"/>
      <c r="F170" s="62"/>
    </row>
    <row r="171" spans="1:6" ht="15" customHeight="1">
      <c r="A171" s="40">
        <v>17</v>
      </c>
      <c r="B171" s="41"/>
      <c r="C171" s="42"/>
      <c r="D171" s="43"/>
      <c r="E171" s="43"/>
      <c r="F171" s="62"/>
    </row>
    <row r="172" spans="1:6" ht="15" customHeight="1">
      <c r="A172" s="40">
        <v>18</v>
      </c>
      <c r="B172" s="41"/>
      <c r="C172" s="42"/>
      <c r="D172" s="43"/>
      <c r="E172" s="43"/>
      <c r="F172" s="62"/>
    </row>
    <row r="173" spans="1:6" ht="15" customHeight="1">
      <c r="A173" s="40">
        <v>19</v>
      </c>
      <c r="B173" s="41"/>
      <c r="C173" s="42"/>
      <c r="D173" s="43"/>
      <c r="E173" s="43"/>
      <c r="F173" s="62"/>
    </row>
    <row r="174" spans="1:6" ht="15" customHeight="1">
      <c r="A174" s="40">
        <v>20</v>
      </c>
      <c r="B174" s="41"/>
      <c r="C174" s="42"/>
      <c r="D174" s="43"/>
      <c r="E174" s="43"/>
      <c r="F174" s="62"/>
    </row>
    <row r="175" spans="1:6" ht="15" customHeight="1">
      <c r="A175" s="40">
        <v>21</v>
      </c>
      <c r="B175" s="41"/>
      <c r="C175" s="42"/>
      <c r="D175" s="43"/>
      <c r="E175" s="43"/>
      <c r="F175" s="62"/>
    </row>
    <row r="176" spans="1:6" ht="15" customHeight="1">
      <c r="A176" s="40">
        <v>22</v>
      </c>
      <c r="B176" s="41"/>
      <c r="C176" s="42"/>
      <c r="D176" s="43"/>
      <c r="E176" s="43"/>
      <c r="F176" s="62"/>
    </row>
    <row r="177" spans="1:6" ht="15" customHeight="1">
      <c r="A177" s="40">
        <v>23</v>
      </c>
      <c r="B177" s="41"/>
      <c r="C177" s="42"/>
      <c r="D177" s="43"/>
      <c r="E177" s="43"/>
      <c r="F177" s="62"/>
    </row>
    <row r="178" spans="1:6" ht="15" customHeight="1">
      <c r="A178" s="40">
        <v>24</v>
      </c>
      <c r="B178" s="41"/>
      <c r="C178" s="42"/>
      <c r="D178" s="43"/>
      <c r="E178" s="43"/>
      <c r="F178" s="62"/>
    </row>
    <row r="179" spans="1:6" ht="15" customHeight="1">
      <c r="A179" s="40">
        <v>25</v>
      </c>
      <c r="B179" s="41"/>
      <c r="C179" s="42"/>
      <c r="D179" s="43"/>
      <c r="E179" s="43"/>
      <c r="F179" s="62"/>
    </row>
    <row r="180" spans="1:6" ht="15" customHeight="1">
      <c r="A180" s="40">
        <v>26</v>
      </c>
      <c r="B180" s="41"/>
      <c r="C180" s="42"/>
      <c r="D180" s="43"/>
      <c r="E180" s="43"/>
      <c r="F180" s="62"/>
    </row>
    <row r="181" spans="1:6" ht="15" customHeight="1">
      <c r="A181" s="40">
        <v>27</v>
      </c>
      <c r="B181" s="41"/>
      <c r="C181" s="42"/>
      <c r="D181" s="43"/>
      <c r="E181" s="43"/>
      <c r="F181" s="62"/>
    </row>
    <row r="182" spans="1:6" ht="15" customHeight="1">
      <c r="A182" s="40">
        <v>28</v>
      </c>
      <c r="B182" s="41"/>
      <c r="C182" s="42"/>
      <c r="D182" s="43"/>
      <c r="E182" s="43"/>
      <c r="F182" s="62"/>
    </row>
    <row r="183" spans="1:6" ht="15" customHeight="1">
      <c r="A183" s="40">
        <v>29</v>
      </c>
      <c r="B183" s="41"/>
      <c r="C183" s="42"/>
      <c r="D183" s="43"/>
      <c r="E183" s="43"/>
      <c r="F183" s="62"/>
    </row>
    <row r="184" spans="1:6" ht="15" customHeight="1">
      <c r="A184" s="40">
        <v>30</v>
      </c>
      <c r="B184" s="41"/>
      <c r="C184" s="42"/>
      <c r="D184" s="43"/>
      <c r="E184" s="43"/>
      <c r="F184" s="62"/>
    </row>
    <row r="185" spans="1:6" ht="15" customHeight="1">
      <c r="A185" s="40">
        <v>31</v>
      </c>
      <c r="B185" s="41"/>
      <c r="C185" s="42"/>
      <c r="D185" s="43"/>
      <c r="E185" s="43"/>
      <c r="F185" s="62"/>
    </row>
    <row r="186" spans="1:6" ht="15" customHeight="1">
      <c r="A186" s="40">
        <v>32</v>
      </c>
      <c r="B186" s="41"/>
      <c r="C186" s="42"/>
      <c r="D186" s="43"/>
      <c r="E186" s="43"/>
      <c r="F186" s="62"/>
    </row>
    <row r="187" spans="1:6" ht="15" customHeight="1">
      <c r="A187" s="40">
        <v>33</v>
      </c>
      <c r="B187" s="41"/>
      <c r="C187" s="42"/>
      <c r="D187" s="43"/>
      <c r="E187" s="43"/>
      <c r="F187" s="62"/>
    </row>
    <row r="188" spans="1:6" ht="15" customHeight="1">
      <c r="A188" s="40">
        <v>34</v>
      </c>
      <c r="B188" s="41"/>
      <c r="C188" s="42"/>
      <c r="D188" s="43"/>
      <c r="E188" s="43"/>
      <c r="F188" s="62"/>
    </row>
    <row r="189" spans="1:6" ht="15" customHeight="1">
      <c r="A189" s="40">
        <v>35</v>
      </c>
      <c r="B189" s="41"/>
      <c r="C189" s="47"/>
      <c r="D189" s="48"/>
      <c r="E189" s="48"/>
      <c r="F189" s="44"/>
    </row>
    <row r="190" spans="1:6" ht="15" customHeight="1">
      <c r="A190" s="40">
        <v>36</v>
      </c>
      <c r="B190" s="45"/>
      <c r="C190" s="46"/>
      <c r="D190" s="37"/>
      <c r="E190" s="37"/>
      <c r="F190" s="38"/>
    </row>
    <row r="191" spans="1:6" ht="15" customHeight="1">
      <c r="A191" s="40">
        <v>37</v>
      </c>
      <c r="B191" s="45"/>
      <c r="C191" s="46"/>
      <c r="D191" s="37"/>
      <c r="E191" s="37"/>
      <c r="F191" s="38"/>
    </row>
    <row r="192" spans="1:6" ht="15" customHeight="1">
      <c r="A192" s="40">
        <v>38</v>
      </c>
      <c r="B192" s="45"/>
      <c r="C192" s="46"/>
      <c r="D192" s="37"/>
      <c r="E192" s="37"/>
      <c r="F192" s="38"/>
    </row>
    <row r="193" spans="1:6" ht="15" customHeight="1">
      <c r="A193" s="40">
        <v>39</v>
      </c>
      <c r="B193" s="45"/>
      <c r="C193" s="46"/>
      <c r="D193" s="37"/>
      <c r="E193" s="37"/>
      <c r="F193" s="38"/>
    </row>
    <row r="194" spans="1:6" ht="15" customHeight="1">
      <c r="A194" s="40">
        <v>40</v>
      </c>
      <c r="B194" s="45"/>
      <c r="C194" s="46"/>
      <c r="D194" s="37"/>
      <c r="E194" s="37"/>
      <c r="F194" s="38"/>
    </row>
    <row r="195" spans="1:6" ht="15" customHeight="1">
      <c r="A195" s="40">
        <v>41</v>
      </c>
      <c r="B195" s="45"/>
      <c r="C195" s="46"/>
      <c r="D195" s="37"/>
      <c r="E195" s="37"/>
      <c r="F195" s="38"/>
    </row>
    <row r="196" spans="1:6" ht="15" customHeight="1">
      <c r="A196" s="40">
        <v>42</v>
      </c>
      <c r="B196" s="45"/>
      <c r="C196" s="46"/>
      <c r="D196" s="37"/>
      <c r="E196" s="37"/>
      <c r="F196" s="38"/>
    </row>
    <row r="197" spans="1:6" ht="15" customHeight="1">
      <c r="A197" s="40">
        <v>43</v>
      </c>
      <c r="B197" s="45"/>
      <c r="C197" s="46"/>
      <c r="D197" s="37"/>
      <c r="E197" s="37"/>
      <c r="F197" s="38"/>
    </row>
    <row r="198" spans="1:6" ht="15" customHeight="1">
      <c r="A198" s="40">
        <v>44</v>
      </c>
      <c r="B198" s="45"/>
      <c r="C198" s="46"/>
      <c r="D198" s="37"/>
      <c r="E198" s="37"/>
      <c r="F198" s="38"/>
    </row>
    <row r="199" spans="1:6" ht="15" customHeight="1">
      <c r="A199" s="40">
        <v>45</v>
      </c>
      <c r="B199" s="45"/>
      <c r="C199" s="46"/>
      <c r="D199" s="37"/>
      <c r="E199" s="37"/>
      <c r="F199" s="38"/>
    </row>
    <row r="200" spans="1:6" ht="15" customHeight="1">
      <c r="A200" s="40">
        <v>46</v>
      </c>
      <c r="B200" s="45"/>
      <c r="C200" s="46"/>
      <c r="D200" s="37"/>
      <c r="E200" s="37"/>
      <c r="F200" s="38"/>
    </row>
    <row r="201" spans="1:6" ht="15" customHeight="1">
      <c r="A201" s="303" t="s">
        <v>1689</v>
      </c>
      <c r="B201" s="303"/>
      <c r="C201" s="303"/>
      <c r="D201" s="303"/>
      <c r="E201" s="303"/>
      <c r="F201" s="303"/>
    </row>
    <row r="202" spans="1:6" ht="15" customHeight="1">
      <c r="A202" s="304"/>
      <c r="B202" s="304"/>
      <c r="C202" s="304"/>
      <c r="D202" s="304"/>
      <c r="E202" s="304"/>
      <c r="F202" s="304"/>
    </row>
    <row r="203" spans="1:6" ht="15" customHeight="1">
      <c r="A203" s="307" t="s">
        <v>60</v>
      </c>
      <c r="B203" s="309" t="s">
        <v>378</v>
      </c>
      <c r="C203" s="310"/>
      <c r="D203" s="313" t="s">
        <v>0</v>
      </c>
      <c r="E203" s="307" t="s">
        <v>1</v>
      </c>
      <c r="F203" s="307" t="s">
        <v>61</v>
      </c>
    </row>
    <row r="204" spans="1:6" ht="15" customHeight="1">
      <c r="A204" s="308"/>
      <c r="B204" s="311"/>
      <c r="C204" s="312"/>
      <c r="D204" s="313"/>
      <c r="E204" s="308"/>
      <c r="F204" s="308"/>
    </row>
    <row r="205" spans="1:6" ht="15" customHeight="1">
      <c r="A205" s="36">
        <v>1</v>
      </c>
      <c r="B205" s="41"/>
      <c r="C205" s="42"/>
      <c r="D205" s="43"/>
      <c r="E205" s="43"/>
      <c r="F205" s="62"/>
    </row>
    <row r="206" spans="1:6" ht="15" customHeight="1">
      <c r="A206" s="36">
        <v>2</v>
      </c>
      <c r="B206" s="41"/>
      <c r="C206" s="42"/>
      <c r="D206" s="43"/>
      <c r="E206" s="43"/>
      <c r="F206" s="62"/>
    </row>
    <row r="207" spans="1:6" ht="15" customHeight="1">
      <c r="A207" s="36">
        <v>3</v>
      </c>
      <c r="B207" s="41"/>
      <c r="C207" s="42"/>
      <c r="D207" s="43"/>
      <c r="E207" s="43"/>
      <c r="F207" s="62"/>
    </row>
    <row r="208" spans="1:6" ht="15" customHeight="1">
      <c r="A208" s="36">
        <v>4</v>
      </c>
      <c r="B208" s="41"/>
      <c r="C208" s="42"/>
      <c r="D208" s="43"/>
      <c r="E208" s="43"/>
      <c r="F208" s="62"/>
    </row>
    <row r="209" spans="1:6" ht="15" customHeight="1">
      <c r="A209" s="36">
        <v>5</v>
      </c>
      <c r="B209" s="41"/>
      <c r="C209" s="42"/>
      <c r="D209" s="43"/>
      <c r="E209" s="43"/>
      <c r="F209" s="62"/>
    </row>
    <row r="210" spans="1:6" ht="15" customHeight="1">
      <c r="A210" s="36">
        <v>6</v>
      </c>
      <c r="B210" s="41"/>
      <c r="C210" s="42"/>
      <c r="D210" s="43"/>
      <c r="E210" s="43"/>
      <c r="F210" s="62"/>
    </row>
    <row r="211" spans="1:6" ht="15" customHeight="1">
      <c r="A211" s="36">
        <v>7</v>
      </c>
      <c r="B211" s="41"/>
      <c r="C211" s="42"/>
      <c r="D211" s="43"/>
      <c r="E211" s="43"/>
      <c r="F211" s="62"/>
    </row>
    <row r="212" spans="1:6" ht="15" customHeight="1">
      <c r="A212" s="36">
        <v>8</v>
      </c>
      <c r="B212" s="41"/>
      <c r="C212" s="42"/>
      <c r="D212" s="43"/>
      <c r="E212" s="43"/>
      <c r="F212" s="62"/>
    </row>
    <row r="213" spans="1:6" ht="15" customHeight="1">
      <c r="A213" s="36">
        <v>9</v>
      </c>
      <c r="B213" s="41"/>
      <c r="C213" s="42"/>
      <c r="D213" s="43"/>
      <c r="E213" s="43"/>
      <c r="F213" s="44"/>
    </row>
    <row r="214" spans="1:6" ht="15" customHeight="1">
      <c r="A214" s="36">
        <v>10</v>
      </c>
      <c r="B214" s="41"/>
      <c r="C214" s="42"/>
      <c r="D214" s="43"/>
      <c r="E214" s="43"/>
      <c r="F214" s="44"/>
    </row>
    <row r="215" spans="1:6" ht="15" customHeight="1">
      <c r="A215" s="36">
        <v>11</v>
      </c>
      <c r="B215" s="41"/>
      <c r="C215" s="42"/>
      <c r="D215" s="43"/>
      <c r="E215" s="43"/>
      <c r="F215" s="44"/>
    </row>
    <row r="216" spans="1:6" ht="15" customHeight="1">
      <c r="A216" s="36">
        <v>12</v>
      </c>
      <c r="B216" s="41"/>
      <c r="C216" s="42"/>
      <c r="D216" s="43"/>
      <c r="E216" s="43"/>
      <c r="F216" s="44"/>
    </row>
    <row r="217" spans="1:6" ht="15" customHeight="1">
      <c r="A217" s="36">
        <v>13</v>
      </c>
      <c r="B217" s="41"/>
      <c r="C217" s="42"/>
      <c r="D217" s="43"/>
      <c r="E217" s="43"/>
      <c r="F217" s="44"/>
    </row>
    <row r="218" spans="1:6" ht="15" customHeight="1">
      <c r="A218" s="36">
        <v>14</v>
      </c>
      <c r="B218" s="41"/>
      <c r="C218" s="42"/>
      <c r="D218" s="43"/>
      <c r="E218" s="43"/>
      <c r="F218" s="44"/>
    </row>
    <row r="219" spans="1:6" ht="15" customHeight="1">
      <c r="A219" s="36">
        <v>15</v>
      </c>
      <c r="B219" s="41"/>
      <c r="C219" s="42"/>
      <c r="D219" s="43"/>
      <c r="E219" s="43"/>
      <c r="F219" s="44"/>
    </row>
    <row r="220" spans="1:6" ht="15" customHeight="1">
      <c r="A220" s="36">
        <v>16</v>
      </c>
      <c r="B220" s="41"/>
      <c r="C220" s="42"/>
      <c r="D220" s="43"/>
      <c r="E220" s="43"/>
      <c r="F220" s="44"/>
    </row>
    <row r="221" spans="1:6" ht="15" customHeight="1">
      <c r="A221" s="36">
        <v>17</v>
      </c>
      <c r="B221" s="41"/>
      <c r="C221" s="42"/>
      <c r="D221" s="43"/>
      <c r="E221" s="43"/>
      <c r="F221" s="44"/>
    </row>
    <row r="222" spans="1:6" ht="15" customHeight="1">
      <c r="A222" s="36">
        <v>18</v>
      </c>
      <c r="B222" s="41"/>
      <c r="C222" s="42"/>
      <c r="D222" s="43"/>
      <c r="E222" s="43"/>
      <c r="F222" s="44"/>
    </row>
    <row r="223" spans="1:6" ht="15" customHeight="1">
      <c r="A223" s="36">
        <v>19</v>
      </c>
      <c r="B223" s="41"/>
      <c r="C223" s="42"/>
      <c r="D223" s="43"/>
      <c r="E223" s="43"/>
      <c r="F223" s="44"/>
    </row>
    <row r="224" spans="1:6" ht="15" customHeight="1">
      <c r="A224" s="36">
        <v>20</v>
      </c>
      <c r="B224" s="41"/>
      <c r="C224" s="42"/>
      <c r="D224" s="43"/>
      <c r="E224" s="43"/>
      <c r="F224" s="44"/>
    </row>
    <row r="225" spans="1:6" ht="15" customHeight="1">
      <c r="A225" s="36">
        <v>21</v>
      </c>
      <c r="B225" s="41"/>
      <c r="C225" s="42"/>
      <c r="D225" s="43"/>
      <c r="E225" s="43"/>
      <c r="F225" s="44"/>
    </row>
    <row r="226" spans="1:6" ht="15" customHeight="1">
      <c r="A226" s="36">
        <v>22</v>
      </c>
      <c r="B226" s="41"/>
      <c r="C226" s="42"/>
      <c r="D226" s="43"/>
      <c r="E226" s="43"/>
      <c r="F226" s="44"/>
    </row>
    <row r="227" spans="1:6" ht="15" customHeight="1">
      <c r="A227" s="36">
        <v>23</v>
      </c>
      <c r="B227" s="41"/>
      <c r="C227" s="42"/>
      <c r="D227" s="43"/>
      <c r="E227" s="43"/>
      <c r="F227" s="44"/>
    </row>
    <row r="228" spans="1:6" ht="15" customHeight="1">
      <c r="A228" s="36">
        <v>24</v>
      </c>
      <c r="B228" s="41"/>
      <c r="C228" s="42"/>
      <c r="D228" s="43"/>
      <c r="E228" s="43"/>
      <c r="F228" s="44"/>
    </row>
    <row r="229" spans="1:6" ht="15" customHeight="1">
      <c r="A229" s="36">
        <v>25</v>
      </c>
      <c r="B229" s="41"/>
      <c r="C229" s="42"/>
      <c r="D229" s="43"/>
      <c r="E229" s="43"/>
      <c r="F229" s="44"/>
    </row>
    <row r="230" spans="1:6" ht="15" customHeight="1">
      <c r="A230" s="36">
        <v>26</v>
      </c>
      <c r="B230" s="41"/>
      <c r="C230" s="42"/>
      <c r="D230" s="43"/>
      <c r="E230" s="43"/>
      <c r="F230" s="44"/>
    </row>
    <row r="231" spans="1:6" ht="15" customHeight="1">
      <c r="A231" s="36">
        <v>27</v>
      </c>
      <c r="B231" s="41"/>
      <c r="C231" s="42"/>
      <c r="D231" s="43"/>
      <c r="E231" s="43"/>
      <c r="F231" s="44"/>
    </row>
    <row r="232" spans="1:6" ht="15" customHeight="1">
      <c r="A232" s="36">
        <v>28</v>
      </c>
      <c r="B232" s="41"/>
      <c r="C232" s="42"/>
      <c r="D232" s="43"/>
      <c r="E232" s="43"/>
      <c r="F232" s="44"/>
    </row>
    <row r="233" spans="1:6" ht="15" customHeight="1">
      <c r="A233" s="36">
        <v>29</v>
      </c>
      <c r="B233" s="41"/>
      <c r="C233" s="42"/>
      <c r="D233" s="43"/>
      <c r="E233" s="43"/>
      <c r="F233" s="44"/>
    </row>
    <row r="234" spans="1:6" ht="15" customHeight="1">
      <c r="A234" s="36">
        <v>30</v>
      </c>
      <c r="B234" s="41"/>
      <c r="C234" s="42"/>
      <c r="D234" s="43"/>
      <c r="E234" s="43"/>
      <c r="F234" s="44"/>
    </row>
    <row r="235" spans="1:6" ht="15" customHeight="1">
      <c r="A235" s="36">
        <v>31</v>
      </c>
      <c r="B235" s="41"/>
      <c r="C235" s="42"/>
      <c r="D235" s="43"/>
      <c r="E235" s="43"/>
      <c r="F235" s="44"/>
    </row>
    <row r="236" spans="1:6" ht="15" customHeight="1">
      <c r="A236" s="36">
        <v>32</v>
      </c>
      <c r="B236" s="41"/>
      <c r="C236" s="42"/>
      <c r="D236" s="43"/>
      <c r="E236" s="43"/>
      <c r="F236" s="44"/>
    </row>
    <row r="237" spans="1:6" ht="15" customHeight="1">
      <c r="A237" s="36">
        <v>33</v>
      </c>
      <c r="B237" s="41"/>
      <c r="C237" s="42"/>
      <c r="D237" s="43"/>
      <c r="E237" s="43"/>
      <c r="F237" s="44"/>
    </row>
    <row r="238" spans="1:6" ht="15" customHeight="1">
      <c r="A238" s="36">
        <v>34</v>
      </c>
      <c r="B238" s="41"/>
      <c r="C238" s="42"/>
      <c r="D238" s="43"/>
      <c r="E238" s="43"/>
      <c r="F238" s="44"/>
    </row>
    <row r="239" spans="1:6" ht="15" customHeight="1">
      <c r="A239" s="36">
        <v>35</v>
      </c>
      <c r="B239" s="41"/>
      <c r="C239" s="47"/>
      <c r="D239" s="48"/>
      <c r="E239" s="48"/>
      <c r="F239" s="44"/>
    </row>
    <row r="240" spans="1:6" ht="15" customHeight="1">
      <c r="A240" s="36">
        <v>36</v>
      </c>
      <c r="B240" s="45"/>
      <c r="C240" s="46"/>
      <c r="D240" s="37"/>
      <c r="E240" s="37"/>
      <c r="F240" s="38"/>
    </row>
    <row r="241" spans="1:6" ht="15" customHeight="1">
      <c r="A241" s="36">
        <v>37</v>
      </c>
      <c r="B241" s="45"/>
      <c r="C241" s="46"/>
      <c r="D241" s="37"/>
      <c r="E241" s="37"/>
      <c r="F241" s="38"/>
    </row>
    <row r="242" spans="1:6" ht="15" customHeight="1">
      <c r="A242" s="36">
        <v>38</v>
      </c>
      <c r="B242" s="45"/>
      <c r="C242" s="46"/>
      <c r="D242" s="37"/>
      <c r="E242" s="37"/>
      <c r="F242" s="38"/>
    </row>
    <row r="243" spans="1:6" ht="15" customHeight="1">
      <c r="A243" s="36">
        <v>39</v>
      </c>
      <c r="B243" s="45"/>
      <c r="C243" s="46"/>
      <c r="D243" s="37"/>
      <c r="E243" s="37"/>
      <c r="F243" s="38"/>
    </row>
    <row r="244" spans="1:6" ht="15" customHeight="1">
      <c r="A244" s="36">
        <v>40</v>
      </c>
      <c r="B244" s="45"/>
      <c r="C244" s="46"/>
      <c r="D244" s="37"/>
      <c r="E244" s="37"/>
      <c r="F244" s="38"/>
    </row>
    <row r="245" spans="1:6" ht="15" customHeight="1">
      <c r="A245" s="36">
        <v>41</v>
      </c>
      <c r="B245" s="45"/>
      <c r="C245" s="46"/>
      <c r="D245" s="37"/>
      <c r="E245" s="37"/>
      <c r="F245" s="38"/>
    </row>
    <row r="246" spans="1:6" ht="15" customHeight="1">
      <c r="A246" s="36">
        <v>42</v>
      </c>
      <c r="B246" s="45"/>
      <c r="C246" s="46"/>
      <c r="D246" s="37"/>
      <c r="E246" s="37"/>
      <c r="F246" s="38"/>
    </row>
    <row r="247" spans="1:6" ht="15" customHeight="1">
      <c r="A247" s="36">
        <v>43</v>
      </c>
      <c r="B247" s="45"/>
      <c r="C247" s="46"/>
      <c r="D247" s="37"/>
      <c r="E247" s="37"/>
      <c r="F247" s="38"/>
    </row>
    <row r="248" spans="1:6" ht="15" customHeight="1">
      <c r="A248" s="36">
        <v>44</v>
      </c>
      <c r="B248" s="45"/>
      <c r="C248" s="46"/>
      <c r="D248" s="37"/>
      <c r="E248" s="37"/>
      <c r="F248" s="38"/>
    </row>
    <row r="249" spans="1:6" ht="15" customHeight="1">
      <c r="A249" s="36">
        <v>45</v>
      </c>
      <c r="B249" s="45"/>
      <c r="C249" s="46"/>
      <c r="D249" s="37"/>
      <c r="E249" s="37"/>
      <c r="F249" s="38"/>
    </row>
    <row r="250" spans="1:6" ht="15" customHeight="1">
      <c r="A250" s="36">
        <v>46</v>
      </c>
      <c r="B250" s="45"/>
      <c r="C250" s="46"/>
      <c r="D250" s="37"/>
      <c r="E250" s="37"/>
      <c r="F250" s="38"/>
    </row>
    <row r="251" spans="1:6" ht="15" customHeight="1">
      <c r="A251" s="305" t="s">
        <v>1693</v>
      </c>
      <c r="B251" s="305"/>
      <c r="C251" s="305"/>
      <c r="D251" s="305"/>
      <c r="E251" s="305"/>
      <c r="F251" s="305"/>
    </row>
    <row r="252" spans="1:6" ht="15" customHeight="1">
      <c r="A252" s="306"/>
      <c r="B252" s="306"/>
      <c r="C252" s="306"/>
      <c r="D252" s="306"/>
      <c r="E252" s="306"/>
      <c r="F252" s="306"/>
    </row>
    <row r="253" spans="1:6" ht="15" customHeight="1">
      <c r="A253" s="314" t="s">
        <v>60</v>
      </c>
      <c r="B253" s="316" t="s">
        <v>378</v>
      </c>
      <c r="C253" s="317"/>
      <c r="D253" s="320" t="s">
        <v>0</v>
      </c>
      <c r="E253" s="314" t="s">
        <v>1</v>
      </c>
      <c r="F253" s="314" t="s">
        <v>61</v>
      </c>
    </row>
    <row r="254" spans="1:6" ht="15" customHeight="1">
      <c r="A254" s="315"/>
      <c r="B254" s="318"/>
      <c r="C254" s="319"/>
      <c r="D254" s="320"/>
      <c r="E254" s="315"/>
      <c r="F254" s="315"/>
    </row>
    <row r="255" spans="1:6" ht="15" customHeight="1">
      <c r="A255" s="40">
        <v>1</v>
      </c>
      <c r="B255" s="41"/>
      <c r="C255" s="42"/>
      <c r="D255" s="43"/>
      <c r="E255" s="43"/>
      <c r="F255" s="44"/>
    </row>
    <row r="256" spans="1:6" ht="15" customHeight="1">
      <c r="A256" s="40">
        <v>2</v>
      </c>
      <c r="B256" s="41"/>
      <c r="C256" s="42"/>
      <c r="D256" s="43"/>
      <c r="E256" s="43"/>
      <c r="F256" s="44"/>
    </row>
    <row r="257" spans="1:6" ht="15" customHeight="1">
      <c r="A257" s="40">
        <v>3</v>
      </c>
      <c r="B257" s="41"/>
      <c r="C257" s="42"/>
      <c r="D257" s="43"/>
      <c r="E257" s="43"/>
      <c r="F257" s="44"/>
    </row>
    <row r="258" spans="1:6" ht="15" customHeight="1">
      <c r="A258" s="40">
        <v>4</v>
      </c>
      <c r="B258" s="41"/>
      <c r="C258" s="42"/>
      <c r="D258" s="43"/>
      <c r="E258" s="43"/>
      <c r="F258" s="44"/>
    </row>
    <row r="259" spans="1:6" ht="15" customHeight="1">
      <c r="A259" s="40">
        <v>5</v>
      </c>
      <c r="B259" s="41"/>
      <c r="C259" s="42"/>
      <c r="D259" s="43"/>
      <c r="E259" s="43"/>
      <c r="F259" s="44"/>
    </row>
    <row r="260" spans="1:6" ht="15" customHeight="1">
      <c r="A260" s="40">
        <v>6</v>
      </c>
      <c r="B260" s="41"/>
      <c r="C260" s="42"/>
      <c r="D260" s="43"/>
      <c r="E260" s="43"/>
      <c r="F260" s="44"/>
    </row>
    <row r="261" spans="1:6" ht="15" customHeight="1">
      <c r="A261" s="40">
        <v>7</v>
      </c>
      <c r="B261" s="41"/>
      <c r="C261" s="42"/>
      <c r="D261" s="43"/>
      <c r="E261" s="43"/>
      <c r="F261" s="44"/>
    </row>
    <row r="262" spans="1:6" ht="15" customHeight="1">
      <c r="A262" s="40">
        <v>8</v>
      </c>
      <c r="B262" s="41"/>
      <c r="C262" s="42"/>
      <c r="D262" s="43"/>
      <c r="E262" s="43"/>
      <c r="F262" s="44"/>
    </row>
    <row r="263" spans="1:6" ht="15" customHeight="1">
      <c r="A263" s="40">
        <v>9</v>
      </c>
      <c r="B263" s="41"/>
      <c r="C263" s="42"/>
      <c r="D263" s="43"/>
      <c r="E263" s="43"/>
      <c r="F263" s="44"/>
    </row>
    <row r="264" spans="1:6" ht="15" customHeight="1">
      <c r="A264" s="40">
        <v>10</v>
      </c>
      <c r="B264" s="41"/>
      <c r="C264" s="42"/>
      <c r="D264" s="43"/>
      <c r="E264" s="43"/>
      <c r="F264" s="44"/>
    </row>
    <row r="265" spans="1:6" ht="15" customHeight="1">
      <c r="A265" s="40">
        <v>11</v>
      </c>
      <c r="B265" s="41"/>
      <c r="C265" s="42"/>
      <c r="D265" s="43"/>
      <c r="E265" s="43"/>
      <c r="F265" s="44"/>
    </row>
    <row r="266" spans="1:6" ht="15" customHeight="1">
      <c r="A266" s="40">
        <v>12</v>
      </c>
      <c r="B266" s="41"/>
      <c r="C266" s="42"/>
      <c r="D266" s="43"/>
      <c r="E266" s="43"/>
      <c r="F266" s="44"/>
    </row>
    <row r="267" spans="1:6" ht="15" customHeight="1">
      <c r="A267" s="40">
        <v>13</v>
      </c>
      <c r="B267" s="41"/>
      <c r="C267" s="42"/>
      <c r="D267" s="43"/>
      <c r="E267" s="43"/>
      <c r="F267" s="44"/>
    </row>
    <row r="268" spans="1:6" ht="15" customHeight="1">
      <c r="A268" s="40">
        <v>14</v>
      </c>
      <c r="B268" s="41"/>
      <c r="C268" s="42"/>
      <c r="D268" s="43"/>
      <c r="E268" s="43"/>
      <c r="F268" s="44"/>
    </row>
    <row r="269" spans="1:6" ht="15" customHeight="1">
      <c r="A269" s="40">
        <v>15</v>
      </c>
      <c r="B269" s="41"/>
      <c r="C269" s="42"/>
      <c r="D269" s="43"/>
      <c r="E269" s="43"/>
      <c r="F269" s="44"/>
    </row>
    <row r="270" spans="1:6" ht="15" customHeight="1">
      <c r="A270" s="40">
        <v>16</v>
      </c>
      <c r="B270" s="41"/>
      <c r="C270" s="42"/>
      <c r="D270" s="43"/>
      <c r="E270" s="43"/>
      <c r="F270" s="44"/>
    </row>
    <row r="271" spans="1:6" ht="15" customHeight="1">
      <c r="A271" s="40">
        <v>17</v>
      </c>
      <c r="B271" s="41"/>
      <c r="C271" s="42"/>
      <c r="D271" s="43"/>
      <c r="E271" s="43"/>
      <c r="F271" s="44"/>
    </row>
    <row r="272" spans="1:6" ht="15" customHeight="1">
      <c r="A272" s="40">
        <v>18</v>
      </c>
      <c r="B272" s="41"/>
      <c r="C272" s="42"/>
      <c r="D272" s="43"/>
      <c r="E272" s="43"/>
      <c r="F272" s="44"/>
    </row>
    <row r="273" spans="1:6" ht="15" customHeight="1">
      <c r="A273" s="40">
        <v>19</v>
      </c>
      <c r="B273" s="41"/>
      <c r="C273" s="42"/>
      <c r="D273" s="43"/>
      <c r="E273" s="43"/>
      <c r="F273" s="44"/>
    </row>
    <row r="274" spans="1:6" ht="15" customHeight="1">
      <c r="A274" s="40">
        <v>20</v>
      </c>
      <c r="B274" s="41"/>
      <c r="C274" s="42"/>
      <c r="D274" s="43"/>
      <c r="E274" s="43"/>
      <c r="F274" s="44"/>
    </row>
    <row r="275" spans="1:6" ht="15" customHeight="1">
      <c r="A275" s="40">
        <v>21</v>
      </c>
      <c r="B275" s="41"/>
      <c r="C275" s="42"/>
      <c r="D275" s="43"/>
      <c r="E275" s="43"/>
      <c r="F275" s="44"/>
    </row>
    <row r="276" spans="1:6" ht="15" customHeight="1">
      <c r="A276" s="40">
        <v>22</v>
      </c>
      <c r="B276" s="41"/>
      <c r="C276" s="42"/>
      <c r="D276" s="43"/>
      <c r="E276" s="43"/>
      <c r="F276" s="44"/>
    </row>
    <row r="277" spans="1:6" ht="15" customHeight="1">
      <c r="A277" s="40">
        <v>23</v>
      </c>
      <c r="B277" s="41"/>
      <c r="C277" s="42"/>
      <c r="D277" s="43"/>
      <c r="E277" s="43"/>
      <c r="F277" s="44"/>
    </row>
    <row r="278" spans="1:6" ht="15" customHeight="1">
      <c r="A278" s="40">
        <v>24</v>
      </c>
      <c r="B278" s="41"/>
      <c r="C278" s="42"/>
      <c r="D278" s="43"/>
      <c r="E278" s="43"/>
      <c r="F278" s="44"/>
    </row>
    <row r="279" spans="1:6" ht="15" customHeight="1">
      <c r="A279" s="40">
        <v>25</v>
      </c>
      <c r="B279" s="41"/>
      <c r="C279" s="42"/>
      <c r="D279" s="43"/>
      <c r="E279" s="43"/>
      <c r="F279" s="44"/>
    </row>
    <row r="280" spans="1:6" ht="15" customHeight="1">
      <c r="A280" s="40">
        <v>26</v>
      </c>
      <c r="B280" s="41"/>
      <c r="C280" s="42"/>
      <c r="D280" s="43"/>
      <c r="E280" s="43"/>
      <c r="F280" s="44"/>
    </row>
    <row r="281" spans="1:6" ht="15" customHeight="1">
      <c r="A281" s="40">
        <v>27</v>
      </c>
      <c r="B281" s="41"/>
      <c r="C281" s="42"/>
      <c r="D281" s="43"/>
      <c r="E281" s="43"/>
      <c r="F281" s="44"/>
    </row>
    <row r="282" spans="1:6" ht="15" customHeight="1">
      <c r="A282" s="40">
        <v>28</v>
      </c>
      <c r="B282" s="41"/>
      <c r="C282" s="42"/>
      <c r="D282" s="43"/>
      <c r="E282" s="43"/>
      <c r="F282" s="44"/>
    </row>
    <row r="283" spans="1:6" ht="15" customHeight="1">
      <c r="A283" s="40">
        <v>29</v>
      </c>
      <c r="B283" s="41"/>
      <c r="C283" s="42"/>
      <c r="D283" s="43"/>
      <c r="E283" s="43"/>
      <c r="F283" s="44"/>
    </row>
    <row r="284" spans="1:6" ht="15" customHeight="1">
      <c r="A284" s="40">
        <v>30</v>
      </c>
      <c r="B284" s="41"/>
      <c r="C284" s="42"/>
      <c r="D284" s="43"/>
      <c r="E284" s="43"/>
      <c r="F284" s="44"/>
    </row>
    <row r="285" spans="1:6" ht="15" customHeight="1">
      <c r="A285" s="40">
        <v>31</v>
      </c>
      <c r="B285" s="41"/>
      <c r="C285" s="42"/>
      <c r="D285" s="43"/>
      <c r="E285" s="43"/>
      <c r="F285" s="44"/>
    </row>
    <row r="286" spans="1:6" ht="15" customHeight="1">
      <c r="A286" s="40">
        <v>32</v>
      </c>
      <c r="B286" s="41"/>
      <c r="C286" s="42"/>
      <c r="D286" s="43"/>
      <c r="E286" s="43"/>
      <c r="F286" s="44"/>
    </row>
    <row r="287" spans="1:6" ht="15" customHeight="1">
      <c r="A287" s="40">
        <v>33</v>
      </c>
      <c r="B287" s="41"/>
      <c r="C287" s="42"/>
      <c r="D287" s="43"/>
      <c r="E287" s="43"/>
      <c r="F287" s="44"/>
    </row>
    <row r="288" spans="1:6" ht="15" customHeight="1">
      <c r="A288" s="40">
        <v>34</v>
      </c>
      <c r="B288" s="45"/>
      <c r="C288" s="46"/>
      <c r="D288" s="37"/>
      <c r="E288" s="37"/>
      <c r="F288" s="38"/>
    </row>
    <row r="289" spans="1:6" ht="15" customHeight="1">
      <c r="A289" s="40">
        <v>35</v>
      </c>
      <c r="B289" s="45"/>
      <c r="C289" s="46"/>
      <c r="D289" s="37"/>
      <c r="E289" s="37"/>
      <c r="F289" s="38"/>
    </row>
    <row r="290" spans="1:6" ht="15" customHeight="1">
      <c r="A290" s="40">
        <v>36</v>
      </c>
      <c r="B290" s="45"/>
      <c r="C290" s="46"/>
      <c r="D290" s="37"/>
      <c r="E290" s="37"/>
      <c r="F290" s="38"/>
    </row>
    <row r="291" spans="1:6" ht="15" customHeight="1">
      <c r="A291" s="40">
        <v>37</v>
      </c>
      <c r="B291" s="45"/>
      <c r="C291" s="46"/>
      <c r="D291" s="37"/>
      <c r="E291" s="37"/>
      <c r="F291" s="38"/>
    </row>
    <row r="292" spans="1:6" ht="15" customHeight="1">
      <c r="A292" s="40">
        <v>38</v>
      </c>
      <c r="B292" s="45"/>
      <c r="C292" s="46"/>
      <c r="D292" s="37"/>
      <c r="E292" s="37"/>
      <c r="F292" s="38"/>
    </row>
    <row r="293" spans="1:6" ht="15" customHeight="1">
      <c r="A293" s="40">
        <v>39</v>
      </c>
      <c r="B293" s="45"/>
      <c r="C293" s="46"/>
      <c r="D293" s="37"/>
      <c r="E293" s="37"/>
      <c r="F293" s="38"/>
    </row>
    <row r="294" spans="1:6" ht="15" customHeight="1">
      <c r="A294" s="40">
        <v>40</v>
      </c>
      <c r="B294" s="45"/>
      <c r="C294" s="46"/>
      <c r="D294" s="37"/>
      <c r="E294" s="37"/>
      <c r="F294" s="38"/>
    </row>
    <row r="295" spans="1:6" ht="15" customHeight="1">
      <c r="A295" s="40">
        <v>41</v>
      </c>
      <c r="B295" s="45"/>
      <c r="C295" s="46"/>
      <c r="D295" s="37"/>
      <c r="E295" s="37"/>
      <c r="F295" s="38"/>
    </row>
    <row r="296" spans="1:6" ht="15" customHeight="1">
      <c r="A296" s="40">
        <v>42</v>
      </c>
      <c r="B296" s="45"/>
      <c r="C296" s="46"/>
      <c r="D296" s="37"/>
      <c r="E296" s="37"/>
      <c r="F296" s="38"/>
    </row>
    <row r="297" spans="1:6" ht="15" customHeight="1">
      <c r="A297" s="40">
        <v>43</v>
      </c>
      <c r="B297" s="45"/>
      <c r="C297" s="46"/>
      <c r="D297" s="37"/>
      <c r="E297" s="37"/>
      <c r="F297" s="38"/>
    </row>
    <row r="298" spans="1:6" ht="15" customHeight="1">
      <c r="A298" s="40">
        <v>44</v>
      </c>
      <c r="B298" s="45"/>
      <c r="C298" s="46"/>
      <c r="D298" s="37"/>
      <c r="E298" s="37"/>
      <c r="F298" s="38"/>
    </row>
    <row r="299" spans="1:6" ht="15" customHeight="1">
      <c r="A299" s="40">
        <v>45</v>
      </c>
      <c r="B299" s="45"/>
      <c r="C299" s="46"/>
      <c r="D299" s="37"/>
      <c r="E299" s="37"/>
      <c r="F299" s="38"/>
    </row>
    <row r="300" spans="1:6" ht="15" customHeight="1">
      <c r="A300" s="40">
        <v>46</v>
      </c>
      <c r="B300" s="45"/>
      <c r="C300" s="46"/>
      <c r="D300" s="37"/>
      <c r="E300" s="37"/>
      <c r="F300" s="38"/>
    </row>
    <row r="301" spans="1:6" ht="15" customHeight="1">
      <c r="A301" s="303" t="s">
        <v>1688</v>
      </c>
      <c r="B301" s="303"/>
      <c r="C301" s="303"/>
      <c r="D301" s="303"/>
      <c r="E301" s="303"/>
      <c r="F301" s="303"/>
    </row>
    <row r="302" spans="1:6" ht="15" customHeight="1">
      <c r="A302" s="304"/>
      <c r="B302" s="304"/>
      <c r="C302" s="304"/>
      <c r="D302" s="304"/>
      <c r="E302" s="304"/>
      <c r="F302" s="304"/>
    </row>
    <row r="303" spans="1:6" ht="15" customHeight="1">
      <c r="A303" s="307" t="s">
        <v>60</v>
      </c>
      <c r="B303" s="309" t="s">
        <v>378</v>
      </c>
      <c r="C303" s="310"/>
      <c r="D303" s="313" t="s">
        <v>0</v>
      </c>
      <c r="E303" s="307" t="s">
        <v>1</v>
      </c>
      <c r="F303" s="307" t="s">
        <v>61</v>
      </c>
    </row>
    <row r="304" spans="1:6" ht="15" customHeight="1">
      <c r="A304" s="308"/>
      <c r="B304" s="311"/>
      <c r="C304" s="312"/>
      <c r="D304" s="313"/>
      <c r="E304" s="308"/>
      <c r="F304" s="308"/>
    </row>
    <row r="305" spans="1:6" ht="15" customHeight="1">
      <c r="A305" s="36">
        <v>1</v>
      </c>
      <c r="B305" s="41"/>
      <c r="C305" s="42"/>
      <c r="D305" s="43"/>
      <c r="E305" s="43"/>
      <c r="F305" s="44"/>
    </row>
    <row r="306" spans="1:6" ht="15" customHeight="1">
      <c r="A306" s="36">
        <v>2</v>
      </c>
      <c r="B306" s="41"/>
      <c r="C306" s="42"/>
      <c r="D306" s="43"/>
      <c r="E306" s="43"/>
      <c r="F306" s="44"/>
    </row>
    <row r="307" spans="1:6" ht="15" customHeight="1">
      <c r="A307" s="36">
        <v>3</v>
      </c>
      <c r="B307" s="41"/>
      <c r="C307" s="42"/>
      <c r="D307" s="43"/>
      <c r="E307" s="43"/>
      <c r="F307" s="44"/>
    </row>
    <row r="308" spans="1:6" ht="15" customHeight="1">
      <c r="A308" s="36">
        <v>4</v>
      </c>
      <c r="B308" s="41"/>
      <c r="C308" s="42"/>
      <c r="D308" s="43"/>
      <c r="E308" s="43"/>
      <c r="F308" s="44"/>
    </row>
    <row r="309" spans="1:6" ht="15" customHeight="1">
      <c r="A309" s="36">
        <v>5</v>
      </c>
      <c r="B309" s="41"/>
      <c r="C309" s="42"/>
      <c r="D309" s="43"/>
      <c r="E309" s="43"/>
      <c r="F309" s="44"/>
    </row>
    <row r="310" spans="1:6" ht="15" customHeight="1">
      <c r="A310" s="36">
        <v>6</v>
      </c>
      <c r="B310" s="41"/>
      <c r="C310" s="42"/>
      <c r="D310" s="43"/>
      <c r="E310" s="43"/>
      <c r="F310" s="44"/>
    </row>
    <row r="311" spans="1:6" ht="15" customHeight="1">
      <c r="A311" s="36">
        <v>7</v>
      </c>
      <c r="B311" s="41"/>
      <c r="C311" s="42"/>
      <c r="D311" s="43"/>
      <c r="E311" s="43"/>
      <c r="F311" s="44"/>
    </row>
    <row r="312" spans="1:6" ht="15" customHeight="1">
      <c r="A312" s="36">
        <v>8</v>
      </c>
      <c r="B312" s="41"/>
      <c r="C312" s="42"/>
      <c r="D312" s="43"/>
      <c r="E312" s="43"/>
      <c r="F312" s="44"/>
    </row>
    <row r="313" spans="1:6" ht="15" customHeight="1">
      <c r="A313" s="36">
        <v>9</v>
      </c>
      <c r="B313" s="41"/>
      <c r="C313" s="42"/>
      <c r="D313" s="43"/>
      <c r="E313" s="43"/>
      <c r="F313" s="44"/>
    </row>
    <row r="314" spans="1:6" ht="15" customHeight="1">
      <c r="A314" s="36">
        <v>10</v>
      </c>
      <c r="B314" s="41"/>
      <c r="C314" s="42"/>
      <c r="D314" s="43"/>
      <c r="E314" s="43"/>
      <c r="F314" s="44"/>
    </row>
    <row r="315" spans="1:6" ht="15" customHeight="1">
      <c r="A315" s="36">
        <v>11</v>
      </c>
      <c r="B315" s="41"/>
      <c r="C315" s="42"/>
      <c r="D315" s="43"/>
      <c r="E315" s="43"/>
      <c r="F315" s="44"/>
    </row>
    <row r="316" spans="1:6" ht="15" customHeight="1">
      <c r="A316" s="36">
        <v>12</v>
      </c>
      <c r="B316" s="41"/>
      <c r="C316" s="42"/>
      <c r="D316" s="43"/>
      <c r="E316" s="43"/>
      <c r="F316" s="44"/>
    </row>
    <row r="317" spans="1:6" ht="15" customHeight="1">
      <c r="A317" s="36">
        <v>13</v>
      </c>
      <c r="B317" s="41"/>
      <c r="C317" s="42"/>
      <c r="D317" s="43"/>
      <c r="E317" s="43"/>
      <c r="F317" s="44"/>
    </row>
    <row r="318" spans="1:6" ht="15" customHeight="1">
      <c r="A318" s="36">
        <v>14</v>
      </c>
      <c r="B318" s="41"/>
      <c r="C318" s="42"/>
      <c r="D318" s="43"/>
      <c r="E318" s="43"/>
      <c r="F318" s="44"/>
    </row>
    <row r="319" spans="1:6" ht="15" customHeight="1">
      <c r="A319" s="36">
        <v>15</v>
      </c>
      <c r="B319" s="41"/>
      <c r="C319" s="42"/>
      <c r="D319" s="43"/>
      <c r="E319" s="43"/>
      <c r="F319" s="44"/>
    </row>
    <row r="320" spans="1:6" ht="15" customHeight="1">
      <c r="A320" s="36">
        <v>16</v>
      </c>
      <c r="B320" s="41"/>
      <c r="C320" s="42"/>
      <c r="D320" s="43"/>
      <c r="E320" s="43"/>
      <c r="F320" s="44"/>
    </row>
    <row r="321" spans="1:6" ht="15" customHeight="1">
      <c r="A321" s="36">
        <v>17</v>
      </c>
      <c r="B321" s="41"/>
      <c r="C321" s="42"/>
      <c r="D321" s="43"/>
      <c r="E321" s="43"/>
      <c r="F321" s="44"/>
    </row>
    <row r="322" spans="1:6" ht="15" customHeight="1">
      <c r="A322" s="36">
        <v>18</v>
      </c>
      <c r="B322" s="41"/>
      <c r="C322" s="42"/>
      <c r="D322" s="43"/>
      <c r="E322" s="43"/>
      <c r="F322" s="44"/>
    </row>
    <row r="323" spans="1:6" ht="15" customHeight="1">
      <c r="A323" s="36">
        <v>19</v>
      </c>
      <c r="B323" s="41"/>
      <c r="C323" s="42"/>
      <c r="D323" s="43"/>
      <c r="E323" s="43"/>
      <c r="F323" s="44"/>
    </row>
    <row r="324" spans="1:6" ht="15" customHeight="1">
      <c r="A324" s="36">
        <v>20</v>
      </c>
      <c r="B324" s="41"/>
      <c r="C324" s="42"/>
      <c r="D324" s="43"/>
      <c r="E324" s="43"/>
      <c r="F324" s="44"/>
    </row>
    <row r="325" spans="1:6" ht="15" customHeight="1">
      <c r="A325" s="36">
        <v>21</v>
      </c>
      <c r="B325" s="41"/>
      <c r="C325" s="42"/>
      <c r="D325" s="43"/>
      <c r="E325" s="43"/>
      <c r="F325" s="44"/>
    </row>
    <row r="326" spans="1:6" ht="15" customHeight="1">
      <c r="A326" s="36">
        <v>22</v>
      </c>
      <c r="B326" s="41"/>
      <c r="C326" s="42"/>
      <c r="D326" s="43"/>
      <c r="E326" s="43"/>
      <c r="F326" s="44"/>
    </row>
    <row r="327" spans="1:6" ht="15" customHeight="1">
      <c r="A327" s="36">
        <v>23</v>
      </c>
      <c r="B327" s="41"/>
      <c r="C327" s="42"/>
      <c r="D327" s="43"/>
      <c r="E327" s="43"/>
      <c r="F327" s="44"/>
    </row>
    <row r="328" spans="1:6" ht="15" customHeight="1">
      <c r="A328" s="36">
        <v>24</v>
      </c>
      <c r="B328" s="41"/>
      <c r="C328" s="42"/>
      <c r="D328" s="43"/>
      <c r="E328" s="43"/>
      <c r="F328" s="44"/>
    </row>
    <row r="329" spans="1:6" ht="15" customHeight="1">
      <c r="A329" s="36">
        <v>25</v>
      </c>
      <c r="B329" s="41"/>
      <c r="C329" s="42"/>
      <c r="D329" s="43"/>
      <c r="E329" s="43"/>
      <c r="F329" s="44"/>
    </row>
    <row r="330" spans="1:6" ht="15" customHeight="1">
      <c r="A330" s="36">
        <v>26</v>
      </c>
      <c r="B330" s="41"/>
      <c r="C330" s="42"/>
      <c r="D330" s="43"/>
      <c r="E330" s="43"/>
      <c r="F330" s="44"/>
    </row>
    <row r="331" spans="1:6" ht="15" customHeight="1">
      <c r="A331" s="36">
        <v>27</v>
      </c>
      <c r="B331" s="41"/>
      <c r="C331" s="42"/>
      <c r="D331" s="43"/>
      <c r="E331" s="43"/>
      <c r="F331" s="44"/>
    </row>
    <row r="332" spans="1:6" ht="15" customHeight="1">
      <c r="A332" s="36">
        <v>28</v>
      </c>
      <c r="B332" s="41"/>
      <c r="C332" s="42"/>
      <c r="D332" s="43"/>
      <c r="E332" s="43"/>
      <c r="F332" s="44"/>
    </row>
    <row r="333" spans="1:6" ht="15" customHeight="1">
      <c r="A333" s="36">
        <v>29</v>
      </c>
      <c r="B333" s="41"/>
      <c r="C333" s="42"/>
      <c r="D333" s="43"/>
      <c r="E333" s="43"/>
      <c r="F333" s="44"/>
    </row>
    <row r="334" spans="1:6" ht="15" customHeight="1">
      <c r="A334" s="36">
        <v>30</v>
      </c>
      <c r="B334" s="41"/>
      <c r="C334" s="42"/>
      <c r="D334" s="43"/>
      <c r="E334" s="43"/>
      <c r="F334" s="44"/>
    </row>
    <row r="335" spans="1:6" ht="15" customHeight="1">
      <c r="A335" s="36">
        <v>31</v>
      </c>
      <c r="B335" s="41"/>
      <c r="C335" s="42"/>
      <c r="D335" s="43"/>
      <c r="E335" s="43"/>
      <c r="F335" s="44"/>
    </row>
    <row r="336" spans="1:6" ht="15" customHeight="1">
      <c r="A336" s="36">
        <v>32</v>
      </c>
      <c r="B336" s="41"/>
      <c r="C336" s="42"/>
      <c r="D336" s="43"/>
      <c r="E336" s="43"/>
      <c r="F336" s="44"/>
    </row>
    <row r="337" spans="1:6" ht="15" customHeight="1">
      <c r="A337" s="36">
        <v>33</v>
      </c>
      <c r="B337" s="41"/>
      <c r="C337" s="42"/>
      <c r="D337" s="43"/>
      <c r="E337" s="43"/>
      <c r="F337" s="44"/>
    </row>
    <row r="338" spans="1:6" ht="15" customHeight="1">
      <c r="A338" s="36">
        <v>34</v>
      </c>
      <c r="B338" s="41"/>
      <c r="C338" s="42"/>
      <c r="D338" s="43"/>
      <c r="E338" s="43"/>
      <c r="F338" s="44"/>
    </row>
    <row r="339" spans="1:6" ht="15" customHeight="1">
      <c r="A339" s="36">
        <v>35</v>
      </c>
      <c r="B339" s="41"/>
      <c r="C339" s="42"/>
      <c r="D339" s="43"/>
      <c r="E339" s="43"/>
      <c r="F339" s="44"/>
    </row>
    <row r="340" spans="1:6" ht="15" customHeight="1">
      <c r="A340" s="36">
        <v>36</v>
      </c>
      <c r="B340" s="45"/>
      <c r="C340" s="46"/>
      <c r="D340" s="37"/>
      <c r="E340" s="37"/>
      <c r="F340" s="38"/>
    </row>
    <row r="341" spans="1:6" ht="15" customHeight="1">
      <c r="A341" s="36">
        <v>37</v>
      </c>
      <c r="B341" s="45"/>
      <c r="C341" s="46"/>
      <c r="D341" s="37"/>
      <c r="E341" s="37"/>
      <c r="F341" s="38"/>
    </row>
    <row r="342" spans="1:6" ht="15" customHeight="1">
      <c r="A342" s="36">
        <v>38</v>
      </c>
      <c r="B342" s="45"/>
      <c r="C342" s="46"/>
      <c r="D342" s="37"/>
      <c r="E342" s="37"/>
      <c r="F342" s="38"/>
    </row>
    <row r="343" spans="1:6" ht="15" customHeight="1">
      <c r="A343" s="36">
        <v>39</v>
      </c>
      <c r="B343" s="45"/>
      <c r="C343" s="46"/>
      <c r="D343" s="37"/>
      <c r="E343" s="37"/>
      <c r="F343" s="38"/>
    </row>
    <row r="344" spans="1:6" ht="15" customHeight="1">
      <c r="A344" s="36">
        <v>40</v>
      </c>
      <c r="B344" s="45"/>
      <c r="C344" s="46"/>
      <c r="D344" s="37"/>
      <c r="E344" s="37"/>
      <c r="F344" s="38"/>
    </row>
    <row r="345" spans="1:6" ht="15" customHeight="1">
      <c r="A345" s="36">
        <v>41</v>
      </c>
      <c r="B345" s="45"/>
      <c r="C345" s="46"/>
      <c r="D345" s="37"/>
      <c r="E345" s="37"/>
      <c r="F345" s="38"/>
    </row>
    <row r="346" spans="1:6" ht="15" customHeight="1">
      <c r="A346" s="36">
        <v>42</v>
      </c>
      <c r="B346" s="45"/>
      <c r="C346" s="46"/>
      <c r="D346" s="37"/>
      <c r="E346" s="37"/>
      <c r="F346" s="38"/>
    </row>
    <row r="347" spans="1:6" ht="15" customHeight="1">
      <c r="A347" s="36">
        <v>43</v>
      </c>
      <c r="B347" s="45"/>
      <c r="C347" s="46"/>
      <c r="D347" s="37"/>
      <c r="E347" s="37"/>
      <c r="F347" s="38"/>
    </row>
    <row r="348" spans="1:6" ht="15" customHeight="1">
      <c r="A348" s="36">
        <v>44</v>
      </c>
      <c r="B348" s="45"/>
      <c r="C348" s="46"/>
      <c r="D348" s="37"/>
      <c r="E348" s="37"/>
      <c r="F348" s="38"/>
    </row>
    <row r="349" spans="1:6" ht="15" customHeight="1">
      <c r="A349" s="36">
        <v>45</v>
      </c>
      <c r="B349" s="45"/>
      <c r="C349" s="46"/>
      <c r="D349" s="37"/>
      <c r="E349" s="37"/>
      <c r="F349" s="38"/>
    </row>
    <row r="350" spans="1:6" ht="15" customHeight="1">
      <c r="A350" s="36">
        <v>46</v>
      </c>
      <c r="B350" s="45"/>
      <c r="C350" s="46"/>
      <c r="D350" s="37"/>
      <c r="E350" s="37"/>
      <c r="F350" s="38"/>
    </row>
    <row r="351" spans="1:6" ht="15" customHeight="1">
      <c r="A351" s="305" t="s">
        <v>1692</v>
      </c>
      <c r="B351" s="305"/>
      <c r="C351" s="305"/>
      <c r="D351" s="305"/>
      <c r="E351" s="305"/>
      <c r="F351" s="305"/>
    </row>
    <row r="352" spans="1:6" ht="15" customHeight="1">
      <c r="A352" s="306"/>
      <c r="B352" s="306"/>
      <c r="C352" s="306"/>
      <c r="D352" s="306"/>
      <c r="E352" s="306"/>
      <c r="F352" s="306"/>
    </row>
    <row r="353" spans="1:6" ht="15" customHeight="1">
      <c r="A353" s="314" t="s">
        <v>60</v>
      </c>
      <c r="B353" s="316" t="s">
        <v>378</v>
      </c>
      <c r="C353" s="317"/>
      <c r="D353" s="320" t="s">
        <v>0</v>
      </c>
      <c r="E353" s="314" t="s">
        <v>1</v>
      </c>
      <c r="F353" s="314" t="s">
        <v>61</v>
      </c>
    </row>
    <row r="354" spans="1:6" ht="15" customHeight="1">
      <c r="A354" s="315"/>
      <c r="B354" s="318"/>
      <c r="C354" s="319"/>
      <c r="D354" s="320"/>
      <c r="E354" s="315"/>
      <c r="F354" s="315"/>
    </row>
    <row r="355" spans="1:6" ht="15" customHeight="1">
      <c r="A355" s="40">
        <v>1</v>
      </c>
      <c r="B355" s="41"/>
      <c r="C355" s="42"/>
      <c r="D355" s="43"/>
      <c r="E355" s="43"/>
      <c r="F355" s="44"/>
    </row>
    <row r="356" spans="1:6" ht="15" customHeight="1">
      <c r="A356" s="40">
        <v>2</v>
      </c>
      <c r="B356" s="41"/>
      <c r="C356" s="42"/>
      <c r="D356" s="43"/>
      <c r="E356" s="43"/>
      <c r="F356" s="44"/>
    </row>
    <row r="357" spans="1:6" ht="15" customHeight="1">
      <c r="A357" s="40">
        <v>3</v>
      </c>
      <c r="B357" s="41"/>
      <c r="C357" s="42"/>
      <c r="D357" s="43"/>
      <c r="E357" s="43"/>
      <c r="F357" s="44"/>
    </row>
    <row r="358" spans="1:6" ht="15" customHeight="1">
      <c r="A358" s="40">
        <v>4</v>
      </c>
      <c r="B358" s="41"/>
      <c r="C358" s="42"/>
      <c r="D358" s="43"/>
      <c r="E358" s="43"/>
      <c r="F358" s="44"/>
    </row>
    <row r="359" spans="1:6" ht="15" customHeight="1">
      <c r="A359" s="40">
        <v>5</v>
      </c>
      <c r="B359" s="41"/>
      <c r="C359" s="42"/>
      <c r="D359" s="43"/>
      <c r="E359" s="43"/>
      <c r="F359" s="44"/>
    </row>
    <row r="360" spans="1:6" ht="15" customHeight="1">
      <c r="A360" s="40">
        <v>6</v>
      </c>
      <c r="B360" s="41"/>
      <c r="C360" s="42"/>
      <c r="D360" s="43"/>
      <c r="E360" s="43"/>
      <c r="F360" s="44"/>
    </row>
    <row r="361" spans="1:6" ht="15" customHeight="1">
      <c r="A361" s="40">
        <v>7</v>
      </c>
      <c r="B361" s="41"/>
      <c r="C361" s="42"/>
      <c r="D361" s="43"/>
      <c r="E361" s="43"/>
      <c r="F361" s="44"/>
    </row>
    <row r="362" spans="1:6" ht="15" customHeight="1">
      <c r="A362" s="40">
        <v>8</v>
      </c>
      <c r="B362" s="41"/>
      <c r="C362" s="42"/>
      <c r="D362" s="43"/>
      <c r="E362" s="43"/>
      <c r="F362" s="44"/>
    </row>
    <row r="363" spans="1:6" ht="15" customHeight="1">
      <c r="A363" s="40">
        <v>9</v>
      </c>
      <c r="B363" s="41"/>
      <c r="C363" s="42"/>
      <c r="D363" s="43"/>
      <c r="E363" s="43"/>
      <c r="F363" s="44"/>
    </row>
    <row r="364" spans="1:6" ht="15" customHeight="1">
      <c r="A364" s="40">
        <v>10</v>
      </c>
      <c r="B364" s="41"/>
      <c r="C364" s="42"/>
      <c r="D364" s="43"/>
      <c r="E364" s="43"/>
      <c r="F364" s="44"/>
    </row>
    <row r="365" spans="1:6" ht="15" customHeight="1">
      <c r="A365" s="40">
        <v>11</v>
      </c>
      <c r="B365" s="41"/>
      <c r="C365" s="42"/>
      <c r="D365" s="43"/>
      <c r="E365" s="43"/>
      <c r="F365" s="44"/>
    </row>
    <row r="366" spans="1:6" ht="15" customHeight="1">
      <c r="A366" s="40">
        <v>12</v>
      </c>
      <c r="B366" s="41"/>
      <c r="C366" s="42"/>
      <c r="D366" s="43"/>
      <c r="E366" s="43"/>
      <c r="F366" s="44"/>
    </row>
    <row r="367" spans="1:6" ht="15" customHeight="1">
      <c r="A367" s="40">
        <v>13</v>
      </c>
      <c r="B367" s="41"/>
      <c r="C367" s="42"/>
      <c r="D367" s="43"/>
      <c r="E367" s="43"/>
      <c r="F367" s="44"/>
    </row>
    <row r="368" spans="1:6" ht="15" customHeight="1">
      <c r="A368" s="40">
        <v>14</v>
      </c>
      <c r="B368" s="41"/>
      <c r="C368" s="42"/>
      <c r="D368" s="43"/>
      <c r="E368" s="43"/>
      <c r="F368" s="44"/>
    </row>
    <row r="369" spans="1:6" ht="15" customHeight="1">
      <c r="A369" s="40">
        <v>15</v>
      </c>
      <c r="B369" s="41"/>
      <c r="C369" s="42"/>
      <c r="D369" s="43"/>
      <c r="E369" s="43"/>
      <c r="F369" s="44"/>
    </row>
    <row r="370" spans="1:6" ht="15" customHeight="1">
      <c r="A370" s="40">
        <v>16</v>
      </c>
      <c r="B370" s="41"/>
      <c r="C370" s="42"/>
      <c r="D370" s="43"/>
      <c r="E370" s="43"/>
      <c r="F370" s="44"/>
    </row>
    <row r="371" spans="1:6" ht="15" customHeight="1">
      <c r="A371" s="40">
        <v>17</v>
      </c>
      <c r="B371" s="41"/>
      <c r="C371" s="42"/>
      <c r="D371" s="43"/>
      <c r="E371" s="43"/>
      <c r="F371" s="44"/>
    </row>
    <row r="372" spans="1:6" ht="15" customHeight="1">
      <c r="A372" s="40">
        <v>18</v>
      </c>
      <c r="B372" s="41"/>
      <c r="C372" s="42"/>
      <c r="D372" s="43"/>
      <c r="E372" s="43"/>
      <c r="F372" s="44"/>
    </row>
    <row r="373" spans="1:6" ht="15" customHeight="1">
      <c r="A373" s="40">
        <v>19</v>
      </c>
      <c r="B373" s="41"/>
      <c r="C373" s="42"/>
      <c r="D373" s="43"/>
      <c r="E373" s="43"/>
      <c r="F373" s="44"/>
    </row>
    <row r="374" spans="1:6" ht="15" customHeight="1">
      <c r="A374" s="40">
        <v>20</v>
      </c>
      <c r="B374" s="41"/>
      <c r="C374" s="42"/>
      <c r="D374" s="43"/>
      <c r="E374" s="43"/>
      <c r="F374" s="44"/>
    </row>
    <row r="375" spans="1:6" ht="15" customHeight="1">
      <c r="A375" s="40">
        <v>21</v>
      </c>
      <c r="B375" s="41"/>
      <c r="C375" s="42"/>
      <c r="D375" s="43"/>
      <c r="E375" s="43"/>
      <c r="F375" s="44"/>
    </row>
    <row r="376" spans="1:6" ht="15" customHeight="1">
      <c r="A376" s="40">
        <v>22</v>
      </c>
      <c r="B376" s="41"/>
      <c r="C376" s="42"/>
      <c r="D376" s="43"/>
      <c r="E376" s="43"/>
      <c r="F376" s="44"/>
    </row>
    <row r="377" spans="1:6" ht="15" customHeight="1">
      <c r="A377" s="40">
        <v>23</v>
      </c>
      <c r="B377" s="41"/>
      <c r="C377" s="42"/>
      <c r="D377" s="43"/>
      <c r="E377" s="43"/>
      <c r="F377" s="44"/>
    </row>
    <row r="378" spans="1:6" ht="15" customHeight="1">
      <c r="A378" s="40">
        <v>24</v>
      </c>
      <c r="B378" s="41"/>
      <c r="C378" s="42"/>
      <c r="D378" s="43"/>
      <c r="E378" s="43"/>
      <c r="F378" s="44"/>
    </row>
    <row r="379" spans="1:6" ht="15" customHeight="1">
      <c r="A379" s="40">
        <v>25</v>
      </c>
      <c r="B379" s="41"/>
      <c r="C379" s="42"/>
      <c r="D379" s="43"/>
      <c r="E379" s="43"/>
      <c r="F379" s="44"/>
    </row>
    <row r="380" spans="1:6" ht="15" customHeight="1">
      <c r="A380" s="40">
        <v>26</v>
      </c>
      <c r="B380" s="41"/>
      <c r="C380" s="42"/>
      <c r="D380" s="43"/>
      <c r="E380" s="43"/>
      <c r="F380" s="44"/>
    </row>
    <row r="381" spans="1:6" ht="15" customHeight="1">
      <c r="A381" s="40">
        <v>27</v>
      </c>
      <c r="B381" s="41"/>
      <c r="C381" s="42"/>
      <c r="D381" s="43"/>
      <c r="E381" s="43"/>
      <c r="F381" s="44"/>
    </row>
    <row r="382" spans="1:6" ht="15" customHeight="1">
      <c r="A382" s="40">
        <v>28</v>
      </c>
      <c r="B382" s="41"/>
      <c r="C382" s="42"/>
      <c r="D382" s="43"/>
      <c r="E382" s="43"/>
      <c r="F382" s="44"/>
    </row>
    <row r="383" spans="1:6" ht="15" customHeight="1">
      <c r="A383" s="40">
        <v>29</v>
      </c>
      <c r="B383" s="41"/>
      <c r="C383" s="42"/>
      <c r="D383" s="43"/>
      <c r="E383" s="43"/>
      <c r="F383" s="44"/>
    </row>
    <row r="384" spans="1:6" ht="15" customHeight="1">
      <c r="A384" s="40">
        <v>30</v>
      </c>
      <c r="B384" s="41"/>
      <c r="C384" s="42"/>
      <c r="D384" s="43"/>
      <c r="E384" s="43"/>
      <c r="F384" s="44"/>
    </row>
    <row r="385" spans="1:6" ht="15" customHeight="1">
      <c r="A385" s="40">
        <v>31</v>
      </c>
      <c r="B385" s="41"/>
      <c r="C385" s="42"/>
      <c r="D385" s="43"/>
      <c r="E385" s="43"/>
      <c r="F385" s="44"/>
    </row>
    <row r="386" spans="1:6" ht="15" customHeight="1">
      <c r="A386" s="40">
        <v>32</v>
      </c>
      <c r="B386" s="41"/>
      <c r="C386" s="42"/>
      <c r="D386" s="43"/>
      <c r="E386" s="43"/>
      <c r="F386" s="44"/>
    </row>
    <row r="387" spans="1:6" ht="15" customHeight="1">
      <c r="A387" s="40">
        <v>33</v>
      </c>
      <c r="B387" s="41"/>
      <c r="C387" s="42"/>
      <c r="D387" s="43"/>
      <c r="E387" s="43"/>
      <c r="F387" s="44"/>
    </row>
    <row r="388" spans="1:6" ht="15" customHeight="1">
      <c r="A388" s="40">
        <v>34</v>
      </c>
      <c r="B388" s="41"/>
      <c r="C388" s="42"/>
      <c r="D388" s="43"/>
      <c r="E388" s="43"/>
      <c r="F388" s="44"/>
    </row>
    <row r="389" spans="1:6" ht="15" customHeight="1">
      <c r="A389" s="40">
        <v>35</v>
      </c>
      <c r="B389" s="41"/>
      <c r="C389" s="42"/>
      <c r="D389" s="43"/>
      <c r="E389" s="43"/>
      <c r="F389" s="44"/>
    </row>
    <row r="390" spans="1:6" ht="15" customHeight="1">
      <c r="A390" s="40">
        <v>36</v>
      </c>
      <c r="B390" s="45"/>
      <c r="C390" s="46"/>
      <c r="D390" s="37"/>
      <c r="E390" s="37"/>
      <c r="F390" s="38"/>
    </row>
    <row r="391" spans="1:6" ht="15" customHeight="1">
      <c r="A391" s="40">
        <v>37</v>
      </c>
      <c r="B391" s="45"/>
      <c r="C391" s="46"/>
      <c r="D391" s="37"/>
      <c r="E391" s="37"/>
      <c r="F391" s="38"/>
    </row>
    <row r="392" spans="1:6" ht="15" customHeight="1">
      <c r="A392" s="40">
        <v>38</v>
      </c>
      <c r="B392" s="45"/>
      <c r="C392" s="46"/>
      <c r="D392" s="37"/>
      <c r="E392" s="37"/>
      <c r="F392" s="38"/>
    </row>
    <row r="393" spans="1:6" ht="15" customHeight="1">
      <c r="A393" s="40">
        <v>39</v>
      </c>
      <c r="B393" s="45"/>
      <c r="C393" s="46"/>
      <c r="D393" s="37"/>
      <c r="E393" s="37"/>
      <c r="F393" s="38"/>
    </row>
    <row r="394" spans="1:6" ht="15" customHeight="1">
      <c r="A394" s="40">
        <v>40</v>
      </c>
      <c r="B394" s="45"/>
      <c r="C394" s="46"/>
      <c r="D394" s="37"/>
      <c r="E394" s="37"/>
      <c r="F394" s="38"/>
    </row>
    <row r="395" spans="1:6" ht="15" customHeight="1">
      <c r="A395" s="40">
        <v>41</v>
      </c>
      <c r="B395" s="45"/>
      <c r="C395" s="46"/>
      <c r="D395" s="37"/>
      <c r="E395" s="37"/>
      <c r="F395" s="38"/>
    </row>
    <row r="396" spans="1:6" ht="15" customHeight="1">
      <c r="A396" s="40">
        <v>42</v>
      </c>
      <c r="B396" s="45"/>
      <c r="C396" s="46"/>
      <c r="D396" s="37"/>
      <c r="E396" s="37"/>
      <c r="F396" s="38"/>
    </row>
    <row r="397" spans="1:6" ht="15" customHeight="1">
      <c r="A397" s="40">
        <v>43</v>
      </c>
      <c r="B397" s="45"/>
      <c r="C397" s="46"/>
      <c r="D397" s="37"/>
      <c r="E397" s="37"/>
      <c r="F397" s="38"/>
    </row>
    <row r="398" spans="1:6" ht="15" customHeight="1">
      <c r="A398" s="40">
        <v>44</v>
      </c>
      <c r="B398" s="45"/>
      <c r="C398" s="46"/>
      <c r="D398" s="37"/>
      <c r="E398" s="37"/>
      <c r="F398" s="38"/>
    </row>
    <row r="399" spans="1:6" ht="15" customHeight="1">
      <c r="A399" s="40">
        <v>45</v>
      </c>
      <c r="B399" s="45"/>
      <c r="C399" s="46"/>
      <c r="D399" s="37"/>
      <c r="E399" s="37"/>
      <c r="F399" s="38"/>
    </row>
    <row r="400" spans="1:6" ht="15" customHeight="1">
      <c r="A400" s="40">
        <v>46</v>
      </c>
      <c r="B400" s="45"/>
      <c r="C400" s="46"/>
      <c r="D400" s="37"/>
      <c r="E400" s="37"/>
      <c r="F400" s="38"/>
    </row>
    <row r="401" spans="1:6" ht="15" customHeight="1">
      <c r="A401" s="303" t="s">
        <v>1687</v>
      </c>
      <c r="B401" s="303"/>
      <c r="C401" s="303"/>
      <c r="D401" s="303"/>
      <c r="E401" s="303"/>
      <c r="F401" s="303"/>
    </row>
    <row r="402" spans="1:6" ht="15" customHeight="1">
      <c r="A402" s="304"/>
      <c r="B402" s="304"/>
      <c r="C402" s="304"/>
      <c r="D402" s="304"/>
      <c r="E402" s="304"/>
      <c r="F402" s="304"/>
    </row>
    <row r="403" spans="1:6" ht="15" customHeight="1">
      <c r="A403" s="307" t="s">
        <v>60</v>
      </c>
      <c r="B403" s="309" t="s">
        <v>378</v>
      </c>
      <c r="C403" s="310"/>
      <c r="D403" s="313" t="s">
        <v>0</v>
      </c>
      <c r="E403" s="307" t="s">
        <v>1</v>
      </c>
      <c r="F403" s="307" t="s">
        <v>61</v>
      </c>
    </row>
    <row r="404" spans="1:6" ht="15" customHeight="1">
      <c r="A404" s="308"/>
      <c r="B404" s="311"/>
      <c r="C404" s="312"/>
      <c r="D404" s="313"/>
      <c r="E404" s="308"/>
      <c r="F404" s="308"/>
    </row>
    <row r="405" spans="1:6" ht="15" customHeight="1">
      <c r="A405" s="36">
        <v>1</v>
      </c>
      <c r="B405" s="41"/>
      <c r="C405" s="42"/>
      <c r="D405" s="43"/>
      <c r="E405" s="43"/>
      <c r="F405" s="44"/>
    </row>
    <row r="406" spans="1:6" ht="15" customHeight="1">
      <c r="A406" s="36">
        <v>2</v>
      </c>
      <c r="B406" s="41"/>
      <c r="C406" s="42"/>
      <c r="D406" s="43"/>
      <c r="E406" s="43"/>
      <c r="F406" s="44"/>
    </row>
    <row r="407" spans="1:6" ht="15" customHeight="1">
      <c r="A407" s="36">
        <v>3</v>
      </c>
      <c r="B407" s="41"/>
      <c r="C407" s="42"/>
      <c r="D407" s="43"/>
      <c r="E407" s="43"/>
      <c r="F407" s="44"/>
    </row>
    <row r="408" spans="1:6" ht="15" customHeight="1">
      <c r="A408" s="36">
        <v>4</v>
      </c>
      <c r="B408" s="41"/>
      <c r="C408" s="42"/>
      <c r="D408" s="43"/>
      <c r="E408" s="43"/>
      <c r="F408" s="44"/>
    </row>
    <row r="409" spans="1:6" ht="15" customHeight="1">
      <c r="A409" s="36">
        <v>5</v>
      </c>
      <c r="B409" s="41"/>
      <c r="C409" s="42"/>
      <c r="D409" s="43"/>
      <c r="E409" s="43"/>
      <c r="F409" s="44"/>
    </row>
    <row r="410" spans="1:6" ht="15" customHeight="1">
      <c r="A410" s="36">
        <v>6</v>
      </c>
      <c r="B410" s="41"/>
      <c r="C410" s="42"/>
      <c r="D410" s="43"/>
      <c r="E410" s="43"/>
      <c r="F410" s="44"/>
    </row>
    <row r="411" spans="1:6" ht="15" customHeight="1">
      <c r="A411" s="36">
        <v>7</v>
      </c>
      <c r="B411" s="41"/>
      <c r="C411" s="42"/>
      <c r="D411" s="43"/>
      <c r="E411" s="43"/>
      <c r="F411" s="44"/>
    </row>
    <row r="412" spans="1:6" ht="15" customHeight="1">
      <c r="A412" s="36">
        <v>8</v>
      </c>
      <c r="B412" s="41"/>
      <c r="C412" s="42"/>
      <c r="D412" s="43"/>
      <c r="E412" s="43"/>
      <c r="F412" s="44"/>
    </row>
    <row r="413" spans="1:6" ht="15" customHeight="1">
      <c r="A413" s="36">
        <v>9</v>
      </c>
      <c r="B413" s="41"/>
      <c r="C413" s="42"/>
      <c r="D413" s="43"/>
      <c r="E413" s="43"/>
      <c r="F413" s="44"/>
    </row>
    <row r="414" spans="1:6" ht="15" customHeight="1">
      <c r="A414" s="36">
        <v>10</v>
      </c>
      <c r="B414" s="41"/>
      <c r="C414" s="42"/>
      <c r="D414" s="43"/>
      <c r="E414" s="43"/>
      <c r="F414" s="44"/>
    </row>
    <row r="415" spans="1:6" ht="15" customHeight="1">
      <c r="A415" s="36">
        <v>11</v>
      </c>
      <c r="B415" s="41"/>
      <c r="C415" s="42"/>
      <c r="D415" s="43"/>
      <c r="E415" s="43"/>
      <c r="F415" s="44"/>
    </row>
    <row r="416" spans="1:6" ht="15" customHeight="1">
      <c r="A416" s="36">
        <v>12</v>
      </c>
      <c r="B416" s="41"/>
      <c r="C416" s="42"/>
      <c r="D416" s="43"/>
      <c r="E416" s="43"/>
      <c r="F416" s="44"/>
    </row>
    <row r="417" spans="1:6" ht="15" customHeight="1">
      <c r="A417" s="36">
        <v>13</v>
      </c>
      <c r="B417" s="41"/>
      <c r="C417" s="42"/>
      <c r="D417" s="43"/>
      <c r="E417" s="43"/>
      <c r="F417" s="44"/>
    </row>
    <row r="418" spans="1:6" ht="15" customHeight="1">
      <c r="A418" s="36">
        <v>14</v>
      </c>
      <c r="B418" s="41"/>
      <c r="C418" s="42"/>
      <c r="D418" s="43"/>
      <c r="E418" s="43"/>
      <c r="F418" s="44"/>
    </row>
    <row r="419" spans="1:6" ht="15" customHeight="1">
      <c r="A419" s="36">
        <v>15</v>
      </c>
      <c r="B419" s="41"/>
      <c r="C419" s="42"/>
      <c r="D419" s="43"/>
      <c r="E419" s="43"/>
      <c r="F419" s="44"/>
    </row>
    <row r="420" spans="1:6" ht="15" customHeight="1">
      <c r="A420" s="36">
        <v>16</v>
      </c>
      <c r="B420" s="41"/>
      <c r="C420" s="42"/>
      <c r="D420" s="43"/>
      <c r="E420" s="43"/>
      <c r="F420" s="44"/>
    </row>
    <row r="421" spans="1:6" ht="15" customHeight="1">
      <c r="A421" s="36">
        <v>17</v>
      </c>
      <c r="B421" s="41"/>
      <c r="C421" s="42"/>
      <c r="D421" s="43"/>
      <c r="E421" s="43"/>
      <c r="F421" s="44"/>
    </row>
    <row r="422" spans="1:6" ht="15" customHeight="1">
      <c r="A422" s="36">
        <v>18</v>
      </c>
      <c r="B422" s="41"/>
      <c r="C422" s="42"/>
      <c r="D422" s="43"/>
      <c r="E422" s="43"/>
      <c r="F422" s="44"/>
    </row>
    <row r="423" spans="1:6" ht="15" customHeight="1">
      <c r="A423" s="36">
        <v>19</v>
      </c>
      <c r="B423" s="41"/>
      <c r="C423" s="42"/>
      <c r="D423" s="43"/>
      <c r="E423" s="43"/>
      <c r="F423" s="44"/>
    </row>
    <row r="424" spans="1:6" ht="15" customHeight="1">
      <c r="A424" s="36">
        <v>20</v>
      </c>
      <c r="B424" s="41"/>
      <c r="C424" s="42"/>
      <c r="D424" s="43"/>
      <c r="E424" s="43"/>
      <c r="F424" s="44"/>
    </row>
    <row r="425" spans="1:6" ht="15" customHeight="1">
      <c r="A425" s="36">
        <v>21</v>
      </c>
      <c r="B425" s="41"/>
      <c r="C425" s="42"/>
      <c r="D425" s="43"/>
      <c r="E425" s="43"/>
      <c r="F425" s="44"/>
    </row>
    <row r="426" spans="1:6" ht="15" customHeight="1">
      <c r="A426" s="36">
        <v>22</v>
      </c>
      <c r="B426" s="41"/>
      <c r="C426" s="42"/>
      <c r="D426" s="43"/>
      <c r="E426" s="43"/>
      <c r="F426" s="44"/>
    </row>
    <row r="427" spans="1:6" ht="15" customHeight="1">
      <c r="A427" s="36">
        <v>23</v>
      </c>
      <c r="B427" s="41"/>
      <c r="C427" s="42"/>
      <c r="D427" s="43"/>
      <c r="E427" s="43"/>
      <c r="F427" s="44"/>
    </row>
    <row r="428" spans="1:6" ht="15" customHeight="1">
      <c r="A428" s="36">
        <v>24</v>
      </c>
      <c r="B428" s="41"/>
      <c r="C428" s="42"/>
      <c r="D428" s="43"/>
      <c r="E428" s="43"/>
      <c r="F428" s="44"/>
    </row>
    <row r="429" spans="1:6" ht="15" customHeight="1">
      <c r="A429" s="36">
        <v>25</v>
      </c>
      <c r="B429" s="41"/>
      <c r="C429" s="42"/>
      <c r="D429" s="43"/>
      <c r="E429" s="43"/>
      <c r="F429" s="44"/>
    </row>
    <row r="430" spans="1:6" ht="15" customHeight="1">
      <c r="A430" s="36">
        <v>26</v>
      </c>
      <c r="B430" s="41"/>
      <c r="C430" s="42"/>
      <c r="D430" s="43"/>
      <c r="E430" s="43"/>
      <c r="F430" s="44"/>
    </row>
    <row r="431" spans="1:6" ht="15" customHeight="1">
      <c r="A431" s="36">
        <v>27</v>
      </c>
      <c r="B431" s="41"/>
      <c r="C431" s="42"/>
      <c r="D431" s="43"/>
      <c r="E431" s="43"/>
      <c r="F431" s="44"/>
    </row>
    <row r="432" spans="1:6" ht="15" customHeight="1">
      <c r="A432" s="36">
        <v>28</v>
      </c>
      <c r="B432" s="41"/>
      <c r="C432" s="42"/>
      <c r="D432" s="43"/>
      <c r="E432" s="43"/>
      <c r="F432" s="44"/>
    </row>
    <row r="433" spans="1:6" ht="15" customHeight="1">
      <c r="A433" s="36">
        <v>29</v>
      </c>
      <c r="B433" s="41"/>
      <c r="C433" s="42"/>
      <c r="D433" s="43"/>
      <c r="E433" s="43"/>
      <c r="F433" s="44"/>
    </row>
    <row r="434" spans="1:6" ht="15" customHeight="1">
      <c r="A434" s="36">
        <v>30</v>
      </c>
      <c r="B434" s="41"/>
      <c r="C434" s="42"/>
      <c r="D434" s="43"/>
      <c r="E434" s="43"/>
      <c r="F434" s="44"/>
    </row>
    <row r="435" spans="1:6" ht="15" customHeight="1">
      <c r="A435" s="36">
        <v>31</v>
      </c>
      <c r="B435" s="41"/>
      <c r="C435" s="42"/>
      <c r="D435" s="43"/>
      <c r="E435" s="43"/>
      <c r="F435" s="44"/>
    </row>
    <row r="436" spans="1:6" ht="15" customHeight="1">
      <c r="A436" s="36">
        <v>32</v>
      </c>
      <c r="B436" s="41"/>
      <c r="C436" s="42"/>
      <c r="D436" s="43"/>
      <c r="E436" s="43"/>
      <c r="F436" s="44"/>
    </row>
    <row r="437" spans="1:6" ht="15" customHeight="1">
      <c r="A437" s="36">
        <v>33</v>
      </c>
      <c r="B437" s="41"/>
      <c r="C437" s="42"/>
      <c r="D437" s="43"/>
      <c r="E437" s="43"/>
      <c r="F437" s="44"/>
    </row>
    <row r="438" spans="1:6" ht="15" customHeight="1">
      <c r="A438" s="36">
        <v>34</v>
      </c>
      <c r="B438" s="41"/>
      <c r="C438" s="42"/>
      <c r="D438" s="43"/>
      <c r="E438" s="43"/>
      <c r="F438" s="44"/>
    </row>
    <row r="439" spans="1:6" ht="15" customHeight="1">
      <c r="A439" s="36">
        <v>35</v>
      </c>
      <c r="B439" s="41"/>
      <c r="C439" s="42"/>
      <c r="D439" s="43"/>
      <c r="E439" s="43"/>
      <c r="F439" s="44"/>
    </row>
    <row r="440" spans="1:6" ht="15" customHeight="1">
      <c r="A440" s="36">
        <v>36</v>
      </c>
      <c r="B440" s="45"/>
      <c r="C440" s="46"/>
      <c r="D440" s="37"/>
      <c r="E440" s="37"/>
      <c r="F440" s="38"/>
    </row>
    <row r="441" spans="1:6" ht="15" customHeight="1">
      <c r="A441" s="36">
        <v>37</v>
      </c>
      <c r="B441" s="45"/>
      <c r="C441" s="46"/>
      <c r="D441" s="37"/>
      <c r="E441" s="37"/>
      <c r="F441" s="38"/>
    </row>
    <row r="442" spans="1:6" ht="15" customHeight="1">
      <c r="A442" s="36">
        <v>38</v>
      </c>
      <c r="B442" s="45"/>
      <c r="C442" s="46"/>
      <c r="D442" s="37"/>
      <c r="E442" s="37"/>
      <c r="F442" s="38"/>
    </row>
    <row r="443" spans="1:6" ht="15" customHeight="1">
      <c r="A443" s="36">
        <v>39</v>
      </c>
      <c r="B443" s="45"/>
      <c r="C443" s="46"/>
      <c r="D443" s="37"/>
      <c r="E443" s="37"/>
      <c r="F443" s="38"/>
    </row>
    <row r="444" spans="1:6" ht="15" customHeight="1">
      <c r="A444" s="36">
        <v>40</v>
      </c>
      <c r="B444" s="45"/>
      <c r="C444" s="46"/>
      <c r="D444" s="37"/>
      <c r="E444" s="37"/>
      <c r="F444" s="38"/>
    </row>
    <row r="445" spans="1:6" ht="15" customHeight="1">
      <c r="A445" s="36">
        <v>41</v>
      </c>
      <c r="B445" s="45"/>
      <c r="C445" s="46"/>
      <c r="D445" s="37"/>
      <c r="E445" s="37"/>
      <c r="F445" s="38"/>
    </row>
    <row r="446" spans="1:6" ht="15" customHeight="1">
      <c r="A446" s="36">
        <v>42</v>
      </c>
      <c r="B446" s="45"/>
      <c r="C446" s="46"/>
      <c r="D446" s="37"/>
      <c r="E446" s="37"/>
      <c r="F446" s="38"/>
    </row>
    <row r="447" spans="1:6" ht="15" customHeight="1">
      <c r="A447" s="36">
        <v>43</v>
      </c>
      <c r="B447" s="45"/>
      <c r="C447" s="46"/>
      <c r="D447" s="37"/>
      <c r="E447" s="37"/>
      <c r="F447" s="38"/>
    </row>
    <row r="448" spans="1:6" ht="15" customHeight="1">
      <c r="A448" s="36">
        <v>44</v>
      </c>
      <c r="B448" s="45"/>
      <c r="C448" s="46"/>
      <c r="D448" s="37"/>
      <c r="E448" s="37"/>
      <c r="F448" s="38"/>
    </row>
    <row r="449" spans="1:6" ht="15" customHeight="1">
      <c r="A449" s="36">
        <v>45</v>
      </c>
      <c r="B449" s="45"/>
      <c r="C449" s="46"/>
      <c r="D449" s="37"/>
      <c r="E449" s="37"/>
      <c r="F449" s="38"/>
    </row>
    <row r="450" spans="1:6" ht="15" customHeight="1">
      <c r="A450" s="36">
        <v>46</v>
      </c>
      <c r="B450" s="45"/>
      <c r="C450" s="46"/>
      <c r="D450" s="37"/>
      <c r="E450" s="37"/>
      <c r="F450" s="38"/>
    </row>
    <row r="451" spans="1:6" ht="15" customHeight="1">
      <c r="A451" s="305" t="s">
        <v>1691</v>
      </c>
      <c r="B451" s="305"/>
      <c r="C451" s="305"/>
      <c r="D451" s="305"/>
      <c r="E451" s="305"/>
      <c r="F451" s="305"/>
    </row>
    <row r="452" spans="1:6" ht="15" customHeight="1">
      <c r="A452" s="306"/>
      <c r="B452" s="306"/>
      <c r="C452" s="306"/>
      <c r="D452" s="306"/>
      <c r="E452" s="306"/>
      <c r="F452" s="306"/>
    </row>
    <row r="453" spans="1:6" ht="15" customHeight="1">
      <c r="A453" s="314" t="s">
        <v>60</v>
      </c>
      <c r="B453" s="316" t="s">
        <v>378</v>
      </c>
      <c r="C453" s="317"/>
      <c r="D453" s="320" t="s">
        <v>0</v>
      </c>
      <c r="E453" s="314" t="s">
        <v>1</v>
      </c>
      <c r="F453" s="314" t="s">
        <v>61</v>
      </c>
    </row>
    <row r="454" spans="1:6" ht="15" customHeight="1">
      <c r="A454" s="315"/>
      <c r="B454" s="318"/>
      <c r="C454" s="319"/>
      <c r="D454" s="320"/>
      <c r="E454" s="315"/>
      <c r="F454" s="315"/>
    </row>
    <row r="455" spans="1:6" ht="15" customHeight="1">
      <c r="A455" s="40">
        <v>1</v>
      </c>
      <c r="B455" s="41"/>
      <c r="C455" s="42"/>
      <c r="D455" s="43"/>
      <c r="E455" s="43"/>
      <c r="F455" s="44"/>
    </row>
    <row r="456" spans="1:6" ht="15" customHeight="1">
      <c r="A456" s="40">
        <v>2</v>
      </c>
      <c r="B456" s="41"/>
      <c r="C456" s="42"/>
      <c r="D456" s="43"/>
      <c r="E456" s="43"/>
      <c r="F456" s="44"/>
    </row>
    <row r="457" spans="1:6" ht="15" customHeight="1">
      <c r="A457" s="40">
        <v>3</v>
      </c>
      <c r="B457" s="41"/>
      <c r="C457" s="42"/>
      <c r="D457" s="43"/>
      <c r="E457" s="43"/>
      <c r="F457" s="44"/>
    </row>
    <row r="458" spans="1:6" ht="15" customHeight="1">
      <c r="A458" s="40">
        <v>4</v>
      </c>
      <c r="B458" s="41"/>
      <c r="C458" s="42"/>
      <c r="D458" s="43"/>
      <c r="E458" s="43"/>
      <c r="F458" s="44"/>
    </row>
    <row r="459" spans="1:6" ht="15" customHeight="1">
      <c r="A459" s="40">
        <v>5</v>
      </c>
      <c r="B459" s="41"/>
      <c r="C459" s="42"/>
      <c r="D459" s="43"/>
      <c r="E459" s="43"/>
      <c r="F459" s="44"/>
    </row>
    <row r="460" spans="1:6" ht="15" customHeight="1">
      <c r="A460" s="40">
        <v>6</v>
      </c>
      <c r="B460" s="41"/>
      <c r="C460" s="42"/>
      <c r="D460" s="43"/>
      <c r="E460" s="43"/>
      <c r="F460" s="44"/>
    </row>
    <row r="461" spans="1:6" ht="15" customHeight="1">
      <c r="A461" s="40">
        <v>7</v>
      </c>
      <c r="B461" s="41"/>
      <c r="C461" s="42"/>
      <c r="D461" s="43"/>
      <c r="E461" s="43"/>
      <c r="F461" s="44"/>
    </row>
    <row r="462" spans="1:6" ht="15" customHeight="1">
      <c r="A462" s="40">
        <v>8</v>
      </c>
      <c r="B462" s="41"/>
      <c r="C462" s="42"/>
      <c r="D462" s="43"/>
      <c r="E462" s="43"/>
      <c r="F462" s="44"/>
    </row>
    <row r="463" spans="1:6" ht="15" customHeight="1">
      <c r="A463" s="40">
        <v>9</v>
      </c>
      <c r="B463" s="41"/>
      <c r="C463" s="42"/>
      <c r="D463" s="43"/>
      <c r="E463" s="43"/>
      <c r="F463" s="44"/>
    </row>
    <row r="464" spans="1:6" ht="15" customHeight="1">
      <c r="A464" s="40">
        <v>10</v>
      </c>
      <c r="B464" s="41"/>
      <c r="C464" s="42"/>
      <c r="D464" s="43"/>
      <c r="E464" s="43"/>
      <c r="F464" s="44"/>
    </row>
    <row r="465" spans="1:6" ht="15" customHeight="1">
      <c r="A465" s="40">
        <v>11</v>
      </c>
      <c r="B465" s="41"/>
      <c r="C465" s="42"/>
      <c r="D465" s="43"/>
      <c r="E465" s="43"/>
      <c r="F465" s="44"/>
    </row>
    <row r="466" spans="1:6" ht="15" customHeight="1">
      <c r="A466" s="40">
        <v>12</v>
      </c>
      <c r="B466" s="41"/>
      <c r="C466" s="42"/>
      <c r="D466" s="43"/>
      <c r="E466" s="43"/>
      <c r="F466" s="44"/>
    </row>
    <row r="467" spans="1:6" ht="15" customHeight="1">
      <c r="A467" s="40">
        <v>13</v>
      </c>
      <c r="B467" s="41"/>
      <c r="C467" s="42"/>
      <c r="D467" s="43"/>
      <c r="E467" s="43"/>
      <c r="F467" s="44"/>
    </row>
    <row r="468" spans="1:6" ht="15" customHeight="1">
      <c r="A468" s="40">
        <v>14</v>
      </c>
      <c r="B468" s="41"/>
      <c r="C468" s="42"/>
      <c r="D468" s="43"/>
      <c r="E468" s="43"/>
      <c r="F468" s="44"/>
    </row>
    <row r="469" spans="1:6" ht="15" customHeight="1">
      <c r="A469" s="40">
        <v>15</v>
      </c>
      <c r="B469" s="41"/>
      <c r="C469" s="42"/>
      <c r="D469" s="43"/>
      <c r="E469" s="43"/>
      <c r="F469" s="44"/>
    </row>
    <row r="470" spans="1:6" ht="15" customHeight="1">
      <c r="A470" s="40">
        <v>16</v>
      </c>
      <c r="B470" s="41"/>
      <c r="C470" s="42"/>
      <c r="D470" s="43"/>
      <c r="E470" s="43"/>
      <c r="F470" s="44"/>
    </row>
    <row r="471" spans="1:6" ht="15" customHeight="1">
      <c r="A471" s="40">
        <v>17</v>
      </c>
      <c r="B471" s="41"/>
      <c r="C471" s="42"/>
      <c r="D471" s="43"/>
      <c r="E471" s="43"/>
      <c r="F471" s="44"/>
    </row>
    <row r="472" spans="1:6" ht="15" customHeight="1">
      <c r="A472" s="40">
        <v>18</v>
      </c>
      <c r="B472" s="41"/>
      <c r="C472" s="42"/>
      <c r="D472" s="43"/>
      <c r="E472" s="43"/>
      <c r="F472" s="44"/>
    </row>
    <row r="473" spans="1:6" ht="15" customHeight="1">
      <c r="A473" s="40">
        <v>19</v>
      </c>
      <c r="B473" s="41"/>
      <c r="C473" s="42"/>
      <c r="D473" s="43"/>
      <c r="E473" s="43"/>
      <c r="F473" s="44"/>
    </row>
    <row r="474" spans="1:6" ht="15" customHeight="1">
      <c r="A474" s="40">
        <v>20</v>
      </c>
      <c r="B474" s="41"/>
      <c r="C474" s="42"/>
      <c r="D474" s="43"/>
      <c r="E474" s="43"/>
      <c r="F474" s="44"/>
    </row>
    <row r="475" spans="1:6" ht="15" customHeight="1">
      <c r="A475" s="40">
        <v>21</v>
      </c>
      <c r="B475" s="41"/>
      <c r="C475" s="42"/>
      <c r="D475" s="43"/>
      <c r="E475" s="43"/>
      <c r="F475" s="44"/>
    </row>
    <row r="476" spans="1:6" ht="15" customHeight="1">
      <c r="A476" s="40">
        <v>22</v>
      </c>
      <c r="B476" s="41"/>
      <c r="C476" s="42"/>
      <c r="D476" s="43"/>
      <c r="E476" s="43"/>
      <c r="F476" s="44"/>
    </row>
    <row r="477" spans="1:6" ht="15" customHeight="1">
      <c r="A477" s="40">
        <v>23</v>
      </c>
      <c r="B477" s="41"/>
      <c r="C477" s="42"/>
      <c r="D477" s="43"/>
      <c r="E477" s="43"/>
      <c r="F477" s="44"/>
    </row>
    <row r="478" spans="1:6" ht="15" customHeight="1">
      <c r="A478" s="40">
        <v>24</v>
      </c>
      <c r="B478" s="41"/>
      <c r="C478" s="42"/>
      <c r="D478" s="43"/>
      <c r="E478" s="43"/>
      <c r="F478" s="44"/>
    </row>
    <row r="479" spans="1:6" ht="15" customHeight="1">
      <c r="A479" s="40">
        <v>25</v>
      </c>
      <c r="B479" s="41"/>
      <c r="C479" s="42"/>
      <c r="D479" s="43"/>
      <c r="E479" s="43"/>
      <c r="F479" s="44"/>
    </row>
    <row r="480" spans="1:6" ht="15" customHeight="1">
      <c r="A480" s="40">
        <v>26</v>
      </c>
      <c r="B480" s="41"/>
      <c r="C480" s="42"/>
      <c r="D480" s="43"/>
      <c r="E480" s="43"/>
      <c r="F480" s="44"/>
    </row>
    <row r="481" spans="1:6" ht="15" customHeight="1">
      <c r="A481" s="40">
        <v>27</v>
      </c>
      <c r="B481" s="41"/>
      <c r="C481" s="42"/>
      <c r="D481" s="43"/>
      <c r="E481" s="43"/>
      <c r="F481" s="44"/>
    </row>
    <row r="482" spans="1:6" ht="15" customHeight="1">
      <c r="A482" s="40">
        <v>28</v>
      </c>
      <c r="B482" s="41"/>
      <c r="C482" s="42"/>
      <c r="D482" s="43"/>
      <c r="E482" s="43"/>
      <c r="F482" s="44"/>
    </row>
    <row r="483" spans="1:6" ht="15" customHeight="1">
      <c r="A483" s="40">
        <v>29</v>
      </c>
      <c r="B483" s="41"/>
      <c r="C483" s="42"/>
      <c r="D483" s="43"/>
      <c r="E483" s="43"/>
      <c r="F483" s="44"/>
    </row>
    <row r="484" spans="1:6" ht="15" customHeight="1">
      <c r="A484" s="40">
        <v>30</v>
      </c>
      <c r="B484" s="41"/>
      <c r="C484" s="42"/>
      <c r="D484" s="43"/>
      <c r="E484" s="43"/>
      <c r="F484" s="44"/>
    </row>
    <row r="485" spans="1:6" ht="15" customHeight="1">
      <c r="A485" s="40">
        <v>31</v>
      </c>
      <c r="B485" s="41"/>
      <c r="C485" s="42"/>
      <c r="D485" s="43"/>
      <c r="E485" s="43"/>
      <c r="F485" s="44"/>
    </row>
    <row r="486" spans="1:6" ht="15" customHeight="1">
      <c r="A486" s="40">
        <v>32</v>
      </c>
      <c r="B486" s="41"/>
      <c r="C486" s="42"/>
      <c r="D486" s="43"/>
      <c r="E486" s="43"/>
      <c r="F486" s="44"/>
    </row>
    <row r="487" spans="1:6" ht="15" customHeight="1">
      <c r="A487" s="40">
        <v>33</v>
      </c>
      <c r="B487" s="41"/>
      <c r="C487" s="42"/>
      <c r="D487" s="43"/>
      <c r="E487" s="43"/>
      <c r="F487" s="44"/>
    </row>
    <row r="488" spans="1:6" ht="15" customHeight="1">
      <c r="A488" s="40">
        <v>34</v>
      </c>
      <c r="B488" s="41"/>
      <c r="C488" s="42"/>
      <c r="D488" s="43"/>
      <c r="E488" s="43"/>
      <c r="F488" s="44"/>
    </row>
    <row r="489" spans="1:6" ht="15" customHeight="1">
      <c r="A489" s="40">
        <v>35</v>
      </c>
      <c r="B489" s="41"/>
      <c r="C489" s="42"/>
      <c r="D489" s="43"/>
      <c r="E489" s="43"/>
      <c r="F489" s="44"/>
    </row>
    <row r="490" spans="1:6" ht="15" customHeight="1">
      <c r="A490" s="40">
        <v>36</v>
      </c>
      <c r="B490" s="45"/>
      <c r="C490" s="46"/>
      <c r="D490" s="37"/>
      <c r="E490" s="37"/>
      <c r="F490" s="38"/>
    </row>
    <row r="491" spans="1:6" ht="15" customHeight="1">
      <c r="A491" s="40">
        <v>37</v>
      </c>
      <c r="B491" s="45"/>
      <c r="C491" s="46"/>
      <c r="D491" s="37"/>
      <c r="E491" s="37"/>
      <c r="F491" s="38"/>
    </row>
    <row r="492" spans="1:6" ht="15" customHeight="1">
      <c r="A492" s="40">
        <v>38</v>
      </c>
      <c r="B492" s="45"/>
      <c r="C492" s="46"/>
      <c r="D492" s="37"/>
      <c r="E492" s="37"/>
      <c r="F492" s="38"/>
    </row>
    <row r="493" spans="1:6" ht="15" customHeight="1">
      <c r="A493" s="40">
        <v>39</v>
      </c>
      <c r="B493" s="45"/>
      <c r="C493" s="46"/>
      <c r="D493" s="37"/>
      <c r="E493" s="37"/>
      <c r="F493" s="38"/>
    </row>
    <row r="494" spans="1:6" ht="15" customHeight="1">
      <c r="A494" s="40">
        <v>40</v>
      </c>
      <c r="B494" s="45"/>
      <c r="C494" s="46"/>
      <c r="D494" s="37"/>
      <c r="E494" s="37"/>
      <c r="F494" s="38"/>
    </row>
    <row r="495" spans="1:6" ht="15" customHeight="1">
      <c r="A495" s="40">
        <v>41</v>
      </c>
      <c r="B495" s="45"/>
      <c r="C495" s="46"/>
      <c r="D495" s="37"/>
      <c r="E495" s="37"/>
      <c r="F495" s="38"/>
    </row>
    <row r="496" spans="1:6" ht="15" customHeight="1">
      <c r="A496" s="40">
        <v>42</v>
      </c>
      <c r="B496" s="45"/>
      <c r="C496" s="46"/>
      <c r="D496" s="37"/>
      <c r="E496" s="37"/>
      <c r="F496" s="38"/>
    </row>
    <row r="497" spans="1:6" ht="15" customHeight="1">
      <c r="A497" s="40">
        <v>43</v>
      </c>
      <c r="B497" s="45"/>
      <c r="C497" s="46"/>
      <c r="D497" s="37"/>
      <c r="E497" s="37"/>
      <c r="F497" s="38"/>
    </row>
    <row r="498" spans="1:6" ht="15" customHeight="1">
      <c r="A498" s="40">
        <v>44</v>
      </c>
      <c r="B498" s="45"/>
      <c r="C498" s="46"/>
      <c r="D498" s="37"/>
      <c r="E498" s="37"/>
      <c r="F498" s="38"/>
    </row>
    <row r="499" spans="1:6" ht="15" customHeight="1">
      <c r="A499" s="40">
        <v>45</v>
      </c>
      <c r="B499" s="45"/>
      <c r="C499" s="46"/>
      <c r="D499" s="37"/>
      <c r="E499" s="37"/>
      <c r="F499" s="38"/>
    </row>
    <row r="500" spans="1:6" ht="15" customHeight="1">
      <c r="A500" s="40">
        <v>46</v>
      </c>
      <c r="B500" s="45"/>
      <c r="C500" s="46"/>
      <c r="D500" s="37"/>
      <c r="E500" s="37"/>
      <c r="F500" s="38"/>
    </row>
    <row r="501" spans="1:6" ht="15" customHeight="1"/>
    <row r="502" spans="1:6" ht="15" customHeight="1"/>
    <row r="503" spans="1:6" ht="15" customHeight="1"/>
    <row r="504" spans="1:6" ht="15" customHeight="1"/>
    <row r="505" spans="1:6" ht="15" customHeight="1"/>
    <row r="506" spans="1:6" ht="15" customHeight="1"/>
    <row r="507" spans="1:6" ht="15" customHeight="1"/>
    <row r="508" spans="1:6" ht="15" customHeight="1"/>
    <row r="509" spans="1:6" ht="15" customHeight="1"/>
    <row r="510" spans="1:6" ht="15" customHeight="1"/>
    <row r="511" spans="1:6" ht="15" customHeight="1"/>
    <row r="512" spans="1:6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</sheetData>
  <sheetProtection password="C665" sheet="1" objects="1" scenarios="1"/>
  <mergeCells count="60">
    <mergeCell ref="A3:A4"/>
    <mergeCell ref="F3:F4"/>
    <mergeCell ref="E3:E4"/>
    <mergeCell ref="D3:D4"/>
    <mergeCell ref="B3:C4"/>
    <mergeCell ref="B103:C104"/>
    <mergeCell ref="D103:D104"/>
    <mergeCell ref="E103:E104"/>
    <mergeCell ref="F103:F104"/>
    <mergeCell ref="A53:A54"/>
    <mergeCell ref="B53:C54"/>
    <mergeCell ref="D53:D54"/>
    <mergeCell ref="E53:E54"/>
    <mergeCell ref="F53:F54"/>
    <mergeCell ref="B303:C304"/>
    <mergeCell ref="D303:D304"/>
    <mergeCell ref="E303:E304"/>
    <mergeCell ref="F303:F304"/>
    <mergeCell ref="A253:A254"/>
    <mergeCell ref="B253:C254"/>
    <mergeCell ref="D253:D254"/>
    <mergeCell ref="E253:E254"/>
    <mergeCell ref="F253:F254"/>
    <mergeCell ref="A453:A454"/>
    <mergeCell ref="B453:C454"/>
    <mergeCell ref="D453:D454"/>
    <mergeCell ref="E453:E454"/>
    <mergeCell ref="F453:F454"/>
    <mergeCell ref="A1:F2"/>
    <mergeCell ref="A51:F52"/>
    <mergeCell ref="A101:F102"/>
    <mergeCell ref="A201:F202"/>
    <mergeCell ref="A301:F302"/>
    <mergeCell ref="A203:A204"/>
    <mergeCell ref="B203:C204"/>
    <mergeCell ref="D203:D204"/>
    <mergeCell ref="E203:E204"/>
    <mergeCell ref="F203:F204"/>
    <mergeCell ref="A153:A154"/>
    <mergeCell ref="B153:C154"/>
    <mergeCell ref="D153:D154"/>
    <mergeCell ref="E153:E154"/>
    <mergeCell ref="F153:F154"/>
    <mergeCell ref="A103:A104"/>
    <mergeCell ref="A401:F402"/>
    <mergeCell ref="A151:F152"/>
    <mergeCell ref="A251:F252"/>
    <mergeCell ref="A351:F352"/>
    <mergeCell ref="A451:F452"/>
    <mergeCell ref="A403:A404"/>
    <mergeCell ref="B403:C404"/>
    <mergeCell ref="D403:D404"/>
    <mergeCell ref="E403:E404"/>
    <mergeCell ref="F403:F404"/>
    <mergeCell ref="A353:A354"/>
    <mergeCell ref="B353:C354"/>
    <mergeCell ref="D353:D354"/>
    <mergeCell ref="E353:E354"/>
    <mergeCell ref="F353:F354"/>
    <mergeCell ref="A303:A304"/>
  </mergeCells>
  <pageMargins left="0.9055118110236221" right="0.11811023622047245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360"/>
  <sheetViews>
    <sheetView workbookViewId="0">
      <selection activeCell="G6" sqref="G6:P6"/>
    </sheetView>
  </sheetViews>
  <sheetFormatPr defaultRowHeight="21"/>
  <cols>
    <col min="1" max="1" width="8.75" style="237" customWidth="1"/>
    <col min="2" max="2" width="7.75" style="238" customWidth="1"/>
    <col min="3" max="6" width="5.625" style="238" customWidth="1"/>
    <col min="7" max="8" width="5" style="238" customWidth="1"/>
    <col min="9" max="10" width="5.5" style="238" customWidth="1"/>
    <col min="11" max="16" width="4.625" style="237" customWidth="1"/>
    <col min="17" max="26" width="7.625" style="199" customWidth="1"/>
    <col min="27" max="16384" width="9" style="199"/>
  </cols>
  <sheetData>
    <row r="1" spans="1:17" ht="109.5" customHeight="1">
      <c r="F1" s="323"/>
      <c r="G1" s="323"/>
      <c r="H1" s="323"/>
      <c r="I1" s="323"/>
      <c r="P1" s="239" t="s">
        <v>140</v>
      </c>
      <c r="Q1" s="235">
        <v>1</v>
      </c>
    </row>
    <row r="2" spans="1:17" ht="26.25" customHeight="1">
      <c r="B2" s="341" t="s">
        <v>59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</row>
    <row r="3" spans="1:17" ht="21" customHeight="1">
      <c r="A3" s="239" t="s">
        <v>24</v>
      </c>
      <c r="B3" s="239" t="s">
        <v>25</v>
      </c>
      <c r="K3" s="238"/>
      <c r="L3" s="238"/>
      <c r="M3" s="238"/>
      <c r="N3" s="238"/>
      <c r="O3" s="238"/>
      <c r="P3" s="238"/>
    </row>
    <row r="4" spans="1:17" ht="21" customHeight="1">
      <c r="A4" s="239" t="s">
        <v>26</v>
      </c>
      <c r="B4" s="239" t="s">
        <v>27</v>
      </c>
      <c r="G4" s="239" t="s">
        <v>162</v>
      </c>
      <c r="H4" s="239"/>
      <c r="I4" s="340" t="s">
        <v>163</v>
      </c>
      <c r="J4" s="340"/>
      <c r="K4" s="340"/>
      <c r="L4" s="238"/>
      <c r="M4" s="238"/>
      <c r="N4" s="238"/>
      <c r="O4" s="238"/>
      <c r="P4" s="238"/>
    </row>
    <row r="5" spans="1:17" ht="21" customHeight="1">
      <c r="A5" s="340" t="s">
        <v>28</v>
      </c>
      <c r="B5" s="340"/>
      <c r="C5" s="240">
        <f>โครงสร้าง!$C$3</f>
        <v>0</v>
      </c>
      <c r="D5" s="239" t="s">
        <v>55</v>
      </c>
      <c r="E5" s="323">
        <f>Q1</f>
        <v>1</v>
      </c>
      <c r="F5" s="323"/>
      <c r="G5" s="340" t="s">
        <v>56</v>
      </c>
      <c r="H5" s="340"/>
      <c r="I5" s="339">
        <v>1</v>
      </c>
      <c r="J5" s="339"/>
      <c r="K5" s="238"/>
      <c r="L5" s="339" t="s">
        <v>57</v>
      </c>
      <c r="M5" s="339"/>
      <c r="N5" s="339">
        <v>2561</v>
      </c>
      <c r="O5" s="339"/>
      <c r="P5" s="239"/>
    </row>
    <row r="6" spans="1:17" ht="21" customHeight="1">
      <c r="A6" s="239" t="s">
        <v>142</v>
      </c>
      <c r="B6" s="340">
        <f>โครงสร้าง!$C$1</f>
        <v>0</v>
      </c>
      <c r="C6" s="340"/>
      <c r="D6" s="340"/>
      <c r="E6" s="339" t="s">
        <v>159</v>
      </c>
      <c r="F6" s="339"/>
      <c r="G6" s="340">
        <f>โครงสร้าง!$F$1</f>
        <v>0</v>
      </c>
      <c r="H6" s="340"/>
      <c r="I6" s="340"/>
      <c r="J6" s="340"/>
      <c r="K6" s="340"/>
      <c r="L6" s="340"/>
      <c r="M6" s="340"/>
      <c r="N6" s="340"/>
      <c r="O6" s="340"/>
      <c r="P6" s="340"/>
    </row>
    <row r="7" spans="1:17" ht="21" customHeight="1">
      <c r="A7" s="239" t="s">
        <v>29</v>
      </c>
      <c r="B7" s="241">
        <f>โครงสร้าง!$C$2</f>
        <v>0</v>
      </c>
      <c r="C7" s="239"/>
      <c r="D7" s="239"/>
      <c r="G7" s="239" t="s">
        <v>17</v>
      </c>
      <c r="H7" s="239"/>
      <c r="I7" s="338">
        <f>โครงสร้าง!$F$2</f>
        <v>0</v>
      </c>
      <c r="J7" s="339"/>
      <c r="K7" s="339"/>
      <c r="L7" s="239" t="s">
        <v>58</v>
      </c>
      <c r="M7" s="239"/>
      <c r="N7" s="239"/>
      <c r="O7" s="339"/>
      <c r="P7" s="339"/>
    </row>
    <row r="8" spans="1:17" ht="21" customHeight="1">
      <c r="A8" s="239" t="s">
        <v>30</v>
      </c>
      <c r="B8" s="340">
        <f>โครงสร้าง!$C$4</f>
        <v>0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</row>
    <row r="9" spans="1:17" s="2" customFormat="1" ht="21" customHeight="1">
      <c r="A9" s="239" t="s">
        <v>31</v>
      </c>
      <c r="B9" s="340">
        <f>โครงสร้าง!$C$5</f>
        <v>0</v>
      </c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0"/>
    </row>
    <row r="10" spans="1:17" s="2" customFormat="1" ht="21" customHeight="1">
      <c r="A10" s="239" t="s">
        <v>31</v>
      </c>
      <c r="B10" s="340">
        <f>โครงสร้าง!$C$6</f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0"/>
    </row>
    <row r="11" spans="1:17" s="2" customFormat="1" ht="24" customHeight="1">
      <c r="A11" s="242" t="s">
        <v>32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</row>
    <row r="12" spans="1:17" s="2" customFormat="1" ht="18" customHeight="1">
      <c r="A12" s="326" t="s">
        <v>38</v>
      </c>
      <c r="B12" s="326"/>
      <c r="C12" s="327" t="s">
        <v>37</v>
      </c>
      <c r="D12" s="327"/>
      <c r="E12" s="327"/>
      <c r="F12" s="327"/>
      <c r="G12" s="327"/>
      <c r="H12" s="327"/>
      <c r="I12" s="327"/>
      <c r="J12" s="327"/>
      <c r="K12" s="333" t="s">
        <v>11</v>
      </c>
      <c r="L12" s="337"/>
      <c r="M12" s="337"/>
      <c r="N12" s="336"/>
      <c r="O12" s="238"/>
      <c r="P12" s="238"/>
    </row>
    <row r="13" spans="1:17" s="2" customFormat="1" ht="18" customHeight="1">
      <c r="A13" s="326"/>
      <c r="B13" s="326"/>
      <c r="C13" s="243">
        <v>4</v>
      </c>
      <c r="D13" s="243">
        <v>3.5</v>
      </c>
      <c r="E13" s="243">
        <v>3</v>
      </c>
      <c r="F13" s="243">
        <v>2.5</v>
      </c>
      <c r="G13" s="243">
        <v>2</v>
      </c>
      <c r="H13" s="243">
        <v>1.5</v>
      </c>
      <c r="I13" s="243">
        <v>1</v>
      </c>
      <c r="J13" s="243">
        <v>0</v>
      </c>
      <c r="K13" s="243" t="s">
        <v>33</v>
      </c>
      <c r="L13" s="243" t="s">
        <v>34</v>
      </c>
      <c r="M13" s="243" t="s">
        <v>35</v>
      </c>
      <c r="N13" s="243" t="s">
        <v>36</v>
      </c>
      <c r="O13" s="238"/>
      <c r="P13" s="238"/>
    </row>
    <row r="14" spans="1:17" s="2" customFormat="1" ht="18" customHeight="1">
      <c r="A14" s="326"/>
      <c r="B14" s="326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38"/>
      <c r="P14" s="238"/>
    </row>
    <row r="15" spans="1:17" s="2" customFormat="1" ht="18" customHeight="1">
      <c r="A15" s="326" t="s">
        <v>39</v>
      </c>
      <c r="B15" s="326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38"/>
      <c r="P15" s="238"/>
      <c r="Q15" s="246"/>
    </row>
    <row r="16" spans="1:17" s="2" customFormat="1" ht="6" customHeight="1">
      <c r="A16" s="240"/>
      <c r="B16" s="247"/>
      <c r="C16" s="247"/>
      <c r="D16" s="247"/>
      <c r="E16" s="247"/>
      <c r="F16" s="247"/>
      <c r="G16" s="247"/>
      <c r="H16" s="247"/>
      <c r="I16" s="247"/>
      <c r="J16" s="238"/>
      <c r="K16" s="238"/>
      <c r="L16" s="238"/>
      <c r="M16" s="238"/>
      <c r="N16" s="238"/>
      <c r="O16" s="238"/>
      <c r="P16" s="238"/>
    </row>
    <row r="17" spans="1:16" s="2" customFormat="1" ht="18" customHeight="1">
      <c r="A17" s="326" t="s">
        <v>43</v>
      </c>
      <c r="B17" s="326"/>
      <c r="C17" s="326"/>
      <c r="D17" s="326"/>
      <c r="E17" s="326"/>
      <c r="F17" s="326"/>
      <c r="G17" s="247"/>
      <c r="H17" s="247"/>
      <c r="I17" s="333" t="s">
        <v>44</v>
      </c>
      <c r="J17" s="334"/>
      <c r="K17" s="334"/>
      <c r="L17" s="334"/>
      <c r="M17" s="334"/>
      <c r="N17" s="334"/>
      <c r="O17" s="334"/>
      <c r="P17" s="335"/>
    </row>
    <row r="18" spans="1:16" s="2" customFormat="1" ht="18" customHeight="1">
      <c r="A18" s="243" t="s">
        <v>40</v>
      </c>
      <c r="B18" s="243" t="s">
        <v>45</v>
      </c>
      <c r="C18" s="327" t="s">
        <v>41</v>
      </c>
      <c r="D18" s="327"/>
      <c r="E18" s="327" t="s">
        <v>42</v>
      </c>
      <c r="F18" s="327"/>
      <c r="G18" s="247"/>
      <c r="H18" s="247"/>
      <c r="I18" s="333" t="s">
        <v>40</v>
      </c>
      <c r="J18" s="336"/>
      <c r="K18" s="333" t="s">
        <v>45</v>
      </c>
      <c r="L18" s="336"/>
      <c r="M18" s="333" t="s">
        <v>41</v>
      </c>
      <c r="N18" s="336"/>
      <c r="O18" s="333" t="s">
        <v>42</v>
      </c>
      <c r="P18" s="336"/>
    </row>
    <row r="19" spans="1:16" s="2" customFormat="1" ht="18" customHeight="1">
      <c r="A19" s="244"/>
      <c r="B19" s="244"/>
      <c r="C19" s="328"/>
      <c r="D19" s="328"/>
      <c r="E19" s="328"/>
      <c r="F19" s="328"/>
      <c r="G19" s="238"/>
      <c r="H19" s="238"/>
      <c r="I19" s="329"/>
      <c r="J19" s="330"/>
      <c r="K19" s="329"/>
      <c r="L19" s="330"/>
      <c r="M19" s="329"/>
      <c r="N19" s="330"/>
      <c r="O19" s="329"/>
      <c r="P19" s="330"/>
    </row>
    <row r="20" spans="1:16" s="2" customFormat="1" ht="18" customHeight="1">
      <c r="A20" s="248"/>
      <c r="B20" s="248"/>
      <c r="C20" s="325"/>
      <c r="D20" s="325"/>
      <c r="E20" s="325"/>
      <c r="F20" s="325"/>
      <c r="G20" s="238"/>
      <c r="H20" s="238"/>
      <c r="I20" s="331"/>
      <c r="J20" s="332"/>
      <c r="K20" s="331"/>
      <c r="L20" s="332"/>
      <c r="M20" s="331"/>
      <c r="N20" s="332"/>
      <c r="O20" s="331"/>
      <c r="P20" s="332"/>
    </row>
    <row r="21" spans="1:16" s="2" customFormat="1" ht="6" customHeight="1">
      <c r="A21" s="238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</row>
    <row r="22" spans="1:16" s="2" customFormat="1" ht="18" customHeight="1">
      <c r="A22" s="326" t="s">
        <v>160</v>
      </c>
      <c r="B22" s="326"/>
      <c r="C22" s="326"/>
      <c r="D22" s="326"/>
      <c r="E22" s="326"/>
      <c r="F22" s="326"/>
      <c r="G22" s="247"/>
      <c r="H22" s="324" t="s">
        <v>2409</v>
      </c>
      <c r="I22" s="324"/>
      <c r="J22" s="324"/>
      <c r="K22" s="324"/>
      <c r="L22" s="324"/>
      <c r="M22" s="324"/>
      <c r="N22" s="324"/>
      <c r="O22" s="324"/>
      <c r="P22" s="324"/>
    </row>
    <row r="23" spans="1:16" s="2" customFormat="1" ht="18" customHeight="1">
      <c r="A23" s="243" t="s">
        <v>40</v>
      </c>
      <c r="B23" s="243" t="s">
        <v>45</v>
      </c>
      <c r="C23" s="327" t="s">
        <v>41</v>
      </c>
      <c r="D23" s="327"/>
      <c r="E23" s="327" t="s">
        <v>42</v>
      </c>
      <c r="F23" s="327"/>
      <c r="G23" s="247"/>
      <c r="H23" s="324" t="s">
        <v>2410</v>
      </c>
      <c r="I23" s="324"/>
      <c r="J23" s="324"/>
      <c r="K23" s="324"/>
      <c r="L23" s="324"/>
      <c r="M23" s="324"/>
      <c r="N23" s="324"/>
      <c r="O23" s="324"/>
      <c r="P23" s="324"/>
    </row>
    <row r="24" spans="1:16" s="2" customFormat="1" ht="18" customHeight="1">
      <c r="A24" s="244"/>
      <c r="B24" s="244"/>
      <c r="C24" s="328"/>
      <c r="D24" s="328"/>
      <c r="E24" s="328"/>
      <c r="F24" s="328"/>
      <c r="G24" s="238"/>
      <c r="H24" s="324" t="s">
        <v>2411</v>
      </c>
      <c r="I24" s="324"/>
      <c r="J24" s="324"/>
      <c r="K24" s="324"/>
      <c r="L24" s="324"/>
      <c r="M24" s="324"/>
      <c r="N24" s="324"/>
      <c r="O24" s="324"/>
      <c r="P24" s="324"/>
    </row>
    <row r="25" spans="1:16" s="2" customFormat="1" ht="18" customHeight="1">
      <c r="A25" s="248"/>
      <c r="B25" s="248"/>
      <c r="C25" s="325"/>
      <c r="D25" s="325"/>
      <c r="E25" s="325"/>
      <c r="F25" s="325"/>
      <c r="G25" s="238"/>
      <c r="H25" s="324" t="s">
        <v>2412</v>
      </c>
      <c r="I25" s="324"/>
      <c r="J25" s="324"/>
      <c r="K25" s="324"/>
      <c r="L25" s="324"/>
      <c r="M25" s="324"/>
      <c r="N25" s="324"/>
      <c r="O25" s="324"/>
      <c r="P25" s="324"/>
    </row>
    <row r="26" spans="1:16" s="2" customFormat="1" ht="24" customHeight="1">
      <c r="A26" s="242" t="s">
        <v>46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</row>
    <row r="27" spans="1:16" s="2" customFormat="1" ht="21" customHeight="1">
      <c r="A27" s="51" t="s">
        <v>2413</v>
      </c>
      <c r="B27" s="238" t="s">
        <v>47</v>
      </c>
      <c r="C27" s="51" t="s">
        <v>2413</v>
      </c>
      <c r="D27" s="238" t="s">
        <v>49</v>
      </c>
      <c r="E27" s="238"/>
      <c r="F27" s="238" t="s">
        <v>50</v>
      </c>
      <c r="G27" s="323" t="s">
        <v>1999</v>
      </c>
      <c r="H27" s="323"/>
      <c r="I27" s="323"/>
      <c r="J27" s="323"/>
      <c r="K27" s="323"/>
      <c r="L27" s="324" t="s">
        <v>30</v>
      </c>
      <c r="M27" s="324"/>
      <c r="N27" s="324"/>
      <c r="O27" s="324"/>
      <c r="P27" s="324"/>
    </row>
    <row r="28" spans="1:16" s="2" customFormat="1" ht="21" customHeight="1">
      <c r="A28" s="51" t="s">
        <v>2413</v>
      </c>
      <c r="B28" s="238" t="s">
        <v>47</v>
      </c>
      <c r="C28" s="51" t="s">
        <v>2413</v>
      </c>
      <c r="D28" s="238" t="s">
        <v>49</v>
      </c>
      <c r="E28" s="238"/>
      <c r="F28" s="238" t="s">
        <v>50</v>
      </c>
      <c r="G28" s="323" t="s">
        <v>1999</v>
      </c>
      <c r="H28" s="323"/>
      <c r="I28" s="323"/>
      <c r="J28" s="323"/>
      <c r="K28" s="323"/>
      <c r="L28" s="324" t="s">
        <v>51</v>
      </c>
      <c r="M28" s="324"/>
      <c r="N28" s="324"/>
      <c r="O28" s="324"/>
      <c r="P28" s="324"/>
    </row>
    <row r="29" spans="1:16" s="2" customFormat="1" ht="21" customHeight="1">
      <c r="A29" s="51" t="s">
        <v>2413</v>
      </c>
      <c r="B29" s="238" t="s">
        <v>47</v>
      </c>
      <c r="C29" s="51" t="s">
        <v>2413</v>
      </c>
      <c r="D29" s="238" t="s">
        <v>49</v>
      </c>
      <c r="E29" s="238"/>
      <c r="F29" s="238" t="s">
        <v>50</v>
      </c>
      <c r="G29" s="323" t="s">
        <v>1999</v>
      </c>
      <c r="H29" s="323"/>
      <c r="I29" s="323"/>
      <c r="J29" s="323"/>
      <c r="K29" s="323"/>
      <c r="L29" s="324" t="s">
        <v>230</v>
      </c>
      <c r="M29" s="324"/>
      <c r="N29" s="324"/>
      <c r="O29" s="324"/>
      <c r="P29" s="324"/>
    </row>
    <row r="30" spans="1:16" s="2" customFormat="1" ht="21" customHeight="1">
      <c r="A30" s="239" t="s">
        <v>48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</row>
    <row r="31" spans="1:16" s="2" customFormat="1" ht="21" customHeight="1">
      <c r="A31" s="238"/>
      <c r="B31" s="238"/>
      <c r="C31" s="238"/>
      <c r="D31" s="238"/>
      <c r="E31" s="238"/>
      <c r="F31" s="238" t="s">
        <v>50</v>
      </c>
      <c r="G31" s="323" t="s">
        <v>1999</v>
      </c>
      <c r="H31" s="323"/>
      <c r="I31" s="323"/>
      <c r="J31" s="323"/>
      <c r="K31" s="323"/>
      <c r="L31" s="324" t="s">
        <v>52</v>
      </c>
      <c r="M31" s="324"/>
      <c r="N31" s="324"/>
      <c r="O31" s="324"/>
      <c r="P31" s="324"/>
    </row>
    <row r="32" spans="1:16" s="2" customFormat="1" ht="21" customHeight="1">
      <c r="A32" s="239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</row>
    <row r="33" spans="1:17" s="2" customFormat="1" ht="21" customHeight="1">
      <c r="A33" s="239"/>
      <c r="B33" s="51" t="s">
        <v>2413</v>
      </c>
      <c r="C33" s="238" t="s">
        <v>47</v>
      </c>
      <c r="D33" s="238"/>
      <c r="E33" s="51" t="s">
        <v>2413</v>
      </c>
      <c r="F33" s="238" t="s">
        <v>49</v>
      </c>
      <c r="G33" s="238"/>
      <c r="H33" s="323"/>
      <c r="I33" s="323"/>
      <c r="J33" s="323"/>
      <c r="K33" s="323"/>
      <c r="L33" s="323"/>
      <c r="M33" s="323"/>
      <c r="N33" s="323"/>
      <c r="O33" s="238"/>
      <c r="P33" s="238"/>
    </row>
    <row r="34" spans="1:17" s="2" customFormat="1" ht="21" customHeight="1">
      <c r="A34" s="247"/>
      <c r="B34" s="247"/>
      <c r="C34" s="247"/>
      <c r="D34" s="247"/>
      <c r="E34" s="247"/>
      <c r="F34" s="247"/>
      <c r="G34" s="247"/>
      <c r="H34" s="323" t="s">
        <v>53</v>
      </c>
      <c r="I34" s="323"/>
      <c r="J34" s="323"/>
      <c r="K34" s="323"/>
      <c r="L34" s="323"/>
      <c r="M34" s="323"/>
      <c r="N34" s="323"/>
      <c r="O34" s="323"/>
      <c r="P34" s="323"/>
    </row>
    <row r="35" spans="1:17" s="2" customFormat="1" ht="21" customHeight="1">
      <c r="A35" s="238"/>
      <c r="B35" s="238"/>
      <c r="C35" s="238"/>
      <c r="D35" s="238"/>
      <c r="E35" s="238"/>
      <c r="F35" s="238"/>
      <c r="G35" s="238"/>
      <c r="H35" s="323" t="s">
        <v>141</v>
      </c>
      <c r="I35" s="323"/>
      <c r="J35" s="323"/>
      <c r="K35" s="323"/>
      <c r="L35" s="323"/>
      <c r="M35" s="323"/>
      <c r="N35" s="323"/>
      <c r="O35" s="323"/>
      <c r="P35" s="323"/>
    </row>
    <row r="36" spans="1:17" s="2" customFormat="1" ht="21" customHeight="1">
      <c r="A36" s="239"/>
      <c r="B36" s="238"/>
      <c r="C36" s="238"/>
      <c r="D36" s="238"/>
      <c r="E36" s="238"/>
      <c r="F36" s="238"/>
      <c r="G36" s="238"/>
      <c r="H36" s="323" t="s">
        <v>54</v>
      </c>
      <c r="I36" s="323"/>
      <c r="J36" s="323"/>
      <c r="K36" s="323"/>
      <c r="L36" s="323"/>
      <c r="M36" s="323"/>
      <c r="N36" s="323"/>
      <c r="O36" s="323"/>
      <c r="P36" s="323"/>
    </row>
    <row r="37" spans="1:17" ht="109.5" customHeight="1">
      <c r="F37" s="323"/>
      <c r="G37" s="323"/>
      <c r="H37" s="323"/>
      <c r="I37" s="323"/>
      <c r="P37" s="239" t="s">
        <v>140</v>
      </c>
      <c r="Q37" s="235">
        <v>2</v>
      </c>
    </row>
    <row r="38" spans="1:17" ht="26.25" customHeight="1">
      <c r="B38" s="341" t="s">
        <v>59</v>
      </c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1"/>
      <c r="N38" s="341"/>
    </row>
    <row r="39" spans="1:17" ht="21" customHeight="1">
      <c r="A39" s="239" t="s">
        <v>24</v>
      </c>
      <c r="B39" s="239" t="s">
        <v>25</v>
      </c>
      <c r="K39" s="238"/>
      <c r="L39" s="238"/>
      <c r="M39" s="238"/>
      <c r="N39" s="238"/>
      <c r="O39" s="238"/>
      <c r="P39" s="238"/>
    </row>
    <row r="40" spans="1:17" ht="21" customHeight="1">
      <c r="A40" s="239" t="s">
        <v>26</v>
      </c>
      <c r="B40" s="239" t="s">
        <v>27</v>
      </c>
      <c r="G40" s="239" t="s">
        <v>162</v>
      </c>
      <c r="H40" s="239"/>
      <c r="I40" s="340" t="s">
        <v>163</v>
      </c>
      <c r="J40" s="340"/>
      <c r="K40" s="340"/>
      <c r="L40" s="238"/>
      <c r="M40" s="238"/>
      <c r="N40" s="238"/>
      <c r="O40" s="238"/>
      <c r="P40" s="238"/>
    </row>
    <row r="41" spans="1:17" ht="21" customHeight="1">
      <c r="A41" s="340" t="s">
        <v>28</v>
      </c>
      <c r="B41" s="340"/>
      <c r="C41" s="240">
        <f>โครงสร้าง!$C$3</f>
        <v>0</v>
      </c>
      <c r="D41" s="239" t="s">
        <v>55</v>
      </c>
      <c r="E41" s="323">
        <f>Q37</f>
        <v>2</v>
      </c>
      <c r="F41" s="323"/>
      <c r="G41" s="340" t="s">
        <v>56</v>
      </c>
      <c r="H41" s="340"/>
      <c r="I41" s="339">
        <v>1</v>
      </c>
      <c r="J41" s="339"/>
      <c r="K41" s="238"/>
      <c r="L41" s="339" t="s">
        <v>57</v>
      </c>
      <c r="M41" s="339"/>
      <c r="N41" s="339">
        <v>2561</v>
      </c>
      <c r="O41" s="339"/>
      <c r="P41" s="239"/>
    </row>
    <row r="42" spans="1:17" ht="21" customHeight="1">
      <c r="A42" s="239" t="s">
        <v>142</v>
      </c>
      <c r="B42" s="340">
        <f>โครงสร้าง!$C$1</f>
        <v>0</v>
      </c>
      <c r="C42" s="340"/>
      <c r="D42" s="340"/>
      <c r="E42" s="339" t="s">
        <v>159</v>
      </c>
      <c r="F42" s="339"/>
      <c r="G42" s="340">
        <f>โครงสร้าง!$F$1</f>
        <v>0</v>
      </c>
      <c r="H42" s="340"/>
      <c r="I42" s="340"/>
      <c r="J42" s="340"/>
      <c r="K42" s="340"/>
      <c r="L42" s="340"/>
      <c r="M42" s="340"/>
      <c r="N42" s="340"/>
      <c r="O42" s="340"/>
      <c r="P42" s="340"/>
    </row>
    <row r="43" spans="1:17" ht="21" customHeight="1">
      <c r="A43" s="239" t="s">
        <v>29</v>
      </c>
      <c r="B43" s="241">
        <f>โครงสร้าง!$C$2</f>
        <v>0</v>
      </c>
      <c r="C43" s="239"/>
      <c r="D43" s="239"/>
      <c r="G43" s="239" t="s">
        <v>17</v>
      </c>
      <c r="H43" s="239"/>
      <c r="I43" s="338">
        <f>โครงสร้าง!$F$2</f>
        <v>0</v>
      </c>
      <c r="J43" s="339"/>
      <c r="K43" s="339"/>
      <c r="L43" s="239" t="s">
        <v>58</v>
      </c>
      <c r="M43" s="239"/>
      <c r="N43" s="239"/>
      <c r="O43" s="339"/>
      <c r="P43" s="339"/>
    </row>
    <row r="44" spans="1:17" ht="21" customHeight="1">
      <c r="A44" s="239" t="s">
        <v>30</v>
      </c>
      <c r="B44" s="340">
        <f>โครงสร้าง!$C$4</f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</row>
    <row r="45" spans="1:17" s="2" customFormat="1" ht="21" customHeight="1">
      <c r="A45" s="239" t="s">
        <v>31</v>
      </c>
      <c r="B45" s="340">
        <f>โครงสร้าง!$C$5</f>
        <v>0</v>
      </c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  <c r="O45" s="340"/>
      <c r="P45" s="340"/>
    </row>
    <row r="46" spans="1:17" s="2" customFormat="1" ht="21" customHeight="1">
      <c r="A46" s="239" t="s">
        <v>31</v>
      </c>
      <c r="B46" s="340">
        <f>โครงสร้าง!$C$6</f>
        <v>0</v>
      </c>
      <c r="C46" s="340"/>
      <c r="D46" s="340"/>
      <c r="E46" s="340"/>
      <c r="F46" s="340"/>
      <c r="G46" s="340"/>
      <c r="H46" s="340"/>
      <c r="I46" s="340"/>
      <c r="J46" s="340"/>
      <c r="K46" s="340"/>
      <c r="L46" s="340"/>
      <c r="M46" s="340"/>
      <c r="N46" s="340"/>
      <c r="O46" s="340"/>
      <c r="P46" s="340"/>
    </row>
    <row r="47" spans="1:17" s="2" customFormat="1" ht="24" customHeight="1">
      <c r="A47" s="242" t="s">
        <v>32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</row>
    <row r="48" spans="1:17" s="2" customFormat="1" ht="18" customHeight="1">
      <c r="A48" s="326" t="s">
        <v>38</v>
      </c>
      <c r="B48" s="326"/>
      <c r="C48" s="327" t="s">
        <v>37</v>
      </c>
      <c r="D48" s="327"/>
      <c r="E48" s="327"/>
      <c r="F48" s="327"/>
      <c r="G48" s="327"/>
      <c r="H48" s="327"/>
      <c r="I48" s="327"/>
      <c r="J48" s="327"/>
      <c r="K48" s="333" t="s">
        <v>11</v>
      </c>
      <c r="L48" s="337"/>
      <c r="M48" s="337"/>
      <c r="N48" s="336"/>
      <c r="O48" s="238"/>
      <c r="P48" s="238"/>
    </row>
    <row r="49" spans="1:17" s="2" customFormat="1" ht="18" customHeight="1">
      <c r="A49" s="326"/>
      <c r="B49" s="326"/>
      <c r="C49" s="243">
        <v>4</v>
      </c>
      <c r="D49" s="243">
        <v>3.5</v>
      </c>
      <c r="E49" s="243">
        <v>3</v>
      </c>
      <c r="F49" s="243">
        <v>2.5</v>
      </c>
      <c r="G49" s="243">
        <v>2</v>
      </c>
      <c r="H49" s="243">
        <v>1.5</v>
      </c>
      <c r="I49" s="243">
        <v>1</v>
      </c>
      <c r="J49" s="243">
        <v>0</v>
      </c>
      <c r="K49" s="243" t="s">
        <v>33</v>
      </c>
      <c r="L49" s="243" t="s">
        <v>34</v>
      </c>
      <c r="M49" s="243" t="s">
        <v>35</v>
      </c>
      <c r="N49" s="243" t="s">
        <v>36</v>
      </c>
      <c r="O49" s="238"/>
      <c r="P49" s="238"/>
    </row>
    <row r="50" spans="1:17" s="2" customFormat="1" ht="18" customHeight="1">
      <c r="A50" s="326"/>
      <c r="B50" s="326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38"/>
      <c r="P50" s="238"/>
    </row>
    <row r="51" spans="1:17" s="2" customFormat="1" ht="18" customHeight="1">
      <c r="A51" s="326" t="s">
        <v>39</v>
      </c>
      <c r="B51" s="326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38"/>
      <c r="P51" s="238"/>
      <c r="Q51" s="246"/>
    </row>
    <row r="52" spans="1:17" s="2" customFormat="1" ht="6" customHeight="1">
      <c r="A52" s="240"/>
      <c r="B52" s="247"/>
      <c r="C52" s="247"/>
      <c r="D52" s="247"/>
      <c r="E52" s="247"/>
      <c r="F52" s="247"/>
      <c r="G52" s="247"/>
      <c r="H52" s="247"/>
      <c r="I52" s="247"/>
      <c r="J52" s="238"/>
      <c r="K52" s="238"/>
      <c r="L52" s="238"/>
      <c r="M52" s="238"/>
      <c r="N52" s="238"/>
      <c r="O52" s="238"/>
      <c r="P52" s="238"/>
    </row>
    <row r="53" spans="1:17" s="2" customFormat="1" ht="18" customHeight="1">
      <c r="A53" s="326" t="s">
        <v>43</v>
      </c>
      <c r="B53" s="326"/>
      <c r="C53" s="326"/>
      <c r="D53" s="326"/>
      <c r="E53" s="326"/>
      <c r="F53" s="326"/>
      <c r="G53" s="247"/>
      <c r="H53" s="247"/>
      <c r="I53" s="333" t="s">
        <v>44</v>
      </c>
      <c r="J53" s="334"/>
      <c r="K53" s="334"/>
      <c r="L53" s="334"/>
      <c r="M53" s="334"/>
      <c r="N53" s="334"/>
      <c r="O53" s="334"/>
      <c r="P53" s="335"/>
    </row>
    <row r="54" spans="1:17" s="2" customFormat="1" ht="18" customHeight="1">
      <c r="A54" s="243" t="s">
        <v>40</v>
      </c>
      <c r="B54" s="243" t="s">
        <v>45</v>
      </c>
      <c r="C54" s="327" t="s">
        <v>41</v>
      </c>
      <c r="D54" s="327"/>
      <c r="E54" s="327" t="s">
        <v>42</v>
      </c>
      <c r="F54" s="327"/>
      <c r="G54" s="247"/>
      <c r="H54" s="247"/>
      <c r="I54" s="333" t="s">
        <v>40</v>
      </c>
      <c r="J54" s="336"/>
      <c r="K54" s="333" t="s">
        <v>45</v>
      </c>
      <c r="L54" s="336"/>
      <c r="M54" s="333" t="s">
        <v>41</v>
      </c>
      <c r="N54" s="336"/>
      <c r="O54" s="333" t="s">
        <v>42</v>
      </c>
      <c r="P54" s="336"/>
    </row>
    <row r="55" spans="1:17" s="2" customFormat="1" ht="18" customHeight="1">
      <c r="A55" s="244"/>
      <c r="B55" s="244"/>
      <c r="C55" s="328"/>
      <c r="D55" s="328"/>
      <c r="E55" s="328"/>
      <c r="F55" s="328"/>
      <c r="G55" s="238"/>
      <c r="H55" s="238"/>
      <c r="I55" s="329"/>
      <c r="J55" s="330"/>
      <c r="K55" s="329"/>
      <c r="L55" s="330"/>
      <c r="M55" s="329"/>
      <c r="N55" s="330"/>
      <c r="O55" s="329"/>
      <c r="P55" s="330"/>
    </row>
    <row r="56" spans="1:17" s="2" customFormat="1" ht="18" customHeight="1">
      <c r="A56" s="248"/>
      <c r="B56" s="248"/>
      <c r="C56" s="325"/>
      <c r="D56" s="325"/>
      <c r="E56" s="325"/>
      <c r="F56" s="325"/>
      <c r="G56" s="238"/>
      <c r="H56" s="238"/>
      <c r="I56" s="331"/>
      <c r="J56" s="332"/>
      <c r="K56" s="331"/>
      <c r="L56" s="332"/>
      <c r="M56" s="331"/>
      <c r="N56" s="332"/>
      <c r="O56" s="331"/>
      <c r="P56" s="332"/>
    </row>
    <row r="57" spans="1:17" s="2" customFormat="1" ht="6" customHeight="1">
      <c r="A57" s="238"/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</row>
    <row r="58" spans="1:17" s="2" customFormat="1" ht="18" customHeight="1">
      <c r="A58" s="326" t="s">
        <v>160</v>
      </c>
      <c r="B58" s="326"/>
      <c r="C58" s="326"/>
      <c r="D58" s="326"/>
      <c r="E58" s="326"/>
      <c r="F58" s="326"/>
      <c r="G58" s="247"/>
      <c r="H58" s="324" t="s">
        <v>2409</v>
      </c>
      <c r="I58" s="324"/>
      <c r="J58" s="324"/>
      <c r="K58" s="324"/>
      <c r="L58" s="324"/>
      <c r="M58" s="324"/>
      <c r="N58" s="324"/>
      <c r="O58" s="324"/>
      <c r="P58" s="324"/>
    </row>
    <row r="59" spans="1:17" s="2" customFormat="1" ht="18" customHeight="1">
      <c r="A59" s="243" t="s">
        <v>40</v>
      </c>
      <c r="B59" s="243" t="s">
        <v>45</v>
      </c>
      <c r="C59" s="327" t="s">
        <v>41</v>
      </c>
      <c r="D59" s="327"/>
      <c r="E59" s="327" t="s">
        <v>42</v>
      </c>
      <c r="F59" s="327"/>
      <c r="G59" s="247"/>
      <c r="H59" s="324" t="s">
        <v>2410</v>
      </c>
      <c r="I59" s="324"/>
      <c r="J59" s="324"/>
      <c r="K59" s="324"/>
      <c r="L59" s="324"/>
      <c r="M59" s="324"/>
      <c r="N59" s="324"/>
      <c r="O59" s="324"/>
      <c r="P59" s="324"/>
    </row>
    <row r="60" spans="1:17" s="2" customFormat="1" ht="18" customHeight="1">
      <c r="A60" s="244"/>
      <c r="B60" s="244"/>
      <c r="C60" s="328"/>
      <c r="D60" s="328"/>
      <c r="E60" s="328"/>
      <c r="F60" s="328"/>
      <c r="G60" s="238"/>
      <c r="H60" s="324" t="s">
        <v>2411</v>
      </c>
      <c r="I60" s="324"/>
      <c r="J60" s="324"/>
      <c r="K60" s="324"/>
      <c r="L60" s="324"/>
      <c r="M60" s="324"/>
      <c r="N60" s="324"/>
      <c r="O60" s="324"/>
      <c r="P60" s="324"/>
    </row>
    <row r="61" spans="1:17" s="2" customFormat="1" ht="18" customHeight="1">
      <c r="A61" s="248"/>
      <c r="B61" s="248"/>
      <c r="C61" s="325"/>
      <c r="D61" s="325"/>
      <c r="E61" s="325"/>
      <c r="F61" s="325"/>
      <c r="G61" s="238"/>
      <c r="H61" s="324" t="s">
        <v>2412</v>
      </c>
      <c r="I61" s="324"/>
      <c r="J61" s="324"/>
      <c r="K61" s="324"/>
      <c r="L61" s="324"/>
      <c r="M61" s="324"/>
      <c r="N61" s="324"/>
      <c r="O61" s="324"/>
      <c r="P61" s="324"/>
    </row>
    <row r="62" spans="1:17" s="2" customFormat="1" ht="24" customHeight="1">
      <c r="A62" s="242" t="s">
        <v>46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</row>
    <row r="63" spans="1:17" s="2" customFormat="1" ht="21" customHeight="1">
      <c r="A63" s="51" t="s">
        <v>2413</v>
      </c>
      <c r="B63" s="238" t="s">
        <v>47</v>
      </c>
      <c r="C63" s="51" t="s">
        <v>2413</v>
      </c>
      <c r="D63" s="238" t="s">
        <v>49</v>
      </c>
      <c r="E63" s="238"/>
      <c r="F63" s="238" t="s">
        <v>50</v>
      </c>
      <c r="G63" s="323" t="s">
        <v>1999</v>
      </c>
      <c r="H63" s="323"/>
      <c r="I63" s="323"/>
      <c r="J63" s="323"/>
      <c r="K63" s="323"/>
      <c r="L63" s="324" t="s">
        <v>30</v>
      </c>
      <c r="M63" s="324"/>
      <c r="N63" s="324"/>
      <c r="O63" s="324"/>
      <c r="P63" s="324"/>
    </row>
    <row r="64" spans="1:17" s="2" customFormat="1" ht="21" customHeight="1">
      <c r="A64" s="51" t="s">
        <v>2413</v>
      </c>
      <c r="B64" s="238" t="s">
        <v>47</v>
      </c>
      <c r="C64" s="51" t="s">
        <v>2413</v>
      </c>
      <c r="D64" s="238" t="s">
        <v>49</v>
      </c>
      <c r="E64" s="238"/>
      <c r="F64" s="238" t="s">
        <v>50</v>
      </c>
      <c r="G64" s="323" t="s">
        <v>1999</v>
      </c>
      <c r="H64" s="323"/>
      <c r="I64" s="323"/>
      <c r="J64" s="323"/>
      <c r="K64" s="323"/>
      <c r="L64" s="324" t="s">
        <v>51</v>
      </c>
      <c r="M64" s="324"/>
      <c r="N64" s="324"/>
      <c r="O64" s="324"/>
      <c r="P64" s="324"/>
    </row>
    <row r="65" spans="1:17" s="2" customFormat="1" ht="21" customHeight="1">
      <c r="A65" s="51" t="s">
        <v>2413</v>
      </c>
      <c r="B65" s="238" t="s">
        <v>47</v>
      </c>
      <c r="C65" s="51" t="s">
        <v>2413</v>
      </c>
      <c r="D65" s="238" t="s">
        <v>49</v>
      </c>
      <c r="E65" s="238"/>
      <c r="F65" s="238" t="s">
        <v>50</v>
      </c>
      <c r="G65" s="323" t="s">
        <v>1999</v>
      </c>
      <c r="H65" s="323"/>
      <c r="I65" s="323"/>
      <c r="J65" s="323"/>
      <c r="K65" s="323"/>
      <c r="L65" s="324" t="s">
        <v>230</v>
      </c>
      <c r="M65" s="324"/>
      <c r="N65" s="324"/>
      <c r="O65" s="324"/>
      <c r="P65" s="324"/>
    </row>
    <row r="66" spans="1:17" s="2" customFormat="1" ht="21" customHeight="1">
      <c r="A66" s="239" t="s">
        <v>48</v>
      </c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</row>
    <row r="67" spans="1:17" s="2" customFormat="1" ht="21" customHeight="1">
      <c r="A67" s="238"/>
      <c r="B67" s="238"/>
      <c r="C67" s="238"/>
      <c r="D67" s="238"/>
      <c r="E67" s="238"/>
      <c r="F67" s="238" t="s">
        <v>50</v>
      </c>
      <c r="G67" s="323" t="s">
        <v>1999</v>
      </c>
      <c r="H67" s="323"/>
      <c r="I67" s="323"/>
      <c r="J67" s="323"/>
      <c r="K67" s="323"/>
      <c r="L67" s="324" t="s">
        <v>52</v>
      </c>
      <c r="M67" s="324"/>
      <c r="N67" s="324"/>
      <c r="O67" s="324"/>
      <c r="P67" s="324"/>
    </row>
    <row r="68" spans="1:17" s="2" customFormat="1" ht="21" customHeight="1">
      <c r="A68" s="239"/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</row>
    <row r="69" spans="1:17" s="2" customFormat="1" ht="21" customHeight="1">
      <c r="A69" s="239"/>
      <c r="B69" s="51" t="s">
        <v>2413</v>
      </c>
      <c r="C69" s="238" t="s">
        <v>47</v>
      </c>
      <c r="D69" s="238"/>
      <c r="E69" s="51" t="s">
        <v>2413</v>
      </c>
      <c r="F69" s="238" t="s">
        <v>49</v>
      </c>
      <c r="G69" s="238"/>
      <c r="H69" s="323"/>
      <c r="I69" s="323"/>
      <c r="J69" s="323"/>
      <c r="K69" s="323"/>
      <c r="L69" s="323"/>
      <c r="M69" s="323"/>
      <c r="N69" s="323"/>
      <c r="O69" s="238"/>
      <c r="P69" s="238"/>
    </row>
    <row r="70" spans="1:17" s="2" customFormat="1" ht="21" customHeight="1">
      <c r="A70" s="247"/>
      <c r="B70" s="247"/>
      <c r="C70" s="247"/>
      <c r="D70" s="247"/>
      <c r="E70" s="247"/>
      <c r="F70" s="247"/>
      <c r="G70" s="247"/>
      <c r="H70" s="323" t="s">
        <v>53</v>
      </c>
      <c r="I70" s="323"/>
      <c r="J70" s="323"/>
      <c r="K70" s="323"/>
      <c r="L70" s="323"/>
      <c r="M70" s="323"/>
      <c r="N70" s="323"/>
      <c r="O70" s="323"/>
      <c r="P70" s="323"/>
    </row>
    <row r="71" spans="1:17" s="2" customFormat="1" ht="21" customHeight="1">
      <c r="A71" s="238"/>
      <c r="B71" s="238"/>
      <c r="C71" s="238"/>
      <c r="D71" s="238"/>
      <c r="E71" s="238"/>
      <c r="F71" s="238"/>
      <c r="G71" s="238"/>
      <c r="H71" s="323" t="s">
        <v>141</v>
      </c>
      <c r="I71" s="323"/>
      <c r="J71" s="323"/>
      <c r="K71" s="323"/>
      <c r="L71" s="323"/>
      <c r="M71" s="323"/>
      <c r="N71" s="323"/>
      <c r="O71" s="323"/>
      <c r="P71" s="323"/>
    </row>
    <row r="72" spans="1:17" s="2" customFormat="1" ht="21" customHeight="1">
      <c r="A72" s="239"/>
      <c r="B72" s="238"/>
      <c r="C72" s="238"/>
      <c r="D72" s="238"/>
      <c r="E72" s="238"/>
      <c r="F72" s="238"/>
      <c r="G72" s="238"/>
      <c r="H72" s="323" t="s">
        <v>54</v>
      </c>
      <c r="I72" s="323"/>
      <c r="J72" s="323"/>
      <c r="K72" s="323"/>
      <c r="L72" s="323"/>
      <c r="M72" s="323"/>
      <c r="N72" s="323"/>
      <c r="O72" s="323"/>
      <c r="P72" s="323"/>
    </row>
    <row r="73" spans="1:17" ht="109.5" customHeight="1">
      <c r="F73" s="323"/>
      <c r="G73" s="323"/>
      <c r="H73" s="323"/>
      <c r="I73" s="323"/>
      <c r="P73" s="239" t="s">
        <v>140</v>
      </c>
      <c r="Q73" s="235">
        <v>3</v>
      </c>
    </row>
    <row r="74" spans="1:17" ht="26.25" customHeight="1">
      <c r="B74" s="341" t="s">
        <v>59</v>
      </c>
      <c r="C74" s="341"/>
      <c r="D74" s="341"/>
      <c r="E74" s="341"/>
      <c r="F74" s="341"/>
      <c r="G74" s="341"/>
      <c r="H74" s="341"/>
      <c r="I74" s="341"/>
      <c r="J74" s="341"/>
      <c r="K74" s="341"/>
      <c r="L74" s="341"/>
      <c r="M74" s="341"/>
      <c r="N74" s="341"/>
    </row>
    <row r="75" spans="1:17" ht="21" customHeight="1">
      <c r="A75" s="239" t="s">
        <v>24</v>
      </c>
      <c r="B75" s="239" t="s">
        <v>25</v>
      </c>
      <c r="K75" s="238"/>
      <c r="L75" s="238"/>
      <c r="M75" s="238"/>
      <c r="N75" s="238"/>
      <c r="O75" s="238"/>
      <c r="P75" s="238"/>
    </row>
    <row r="76" spans="1:17" ht="21" customHeight="1">
      <c r="A76" s="239" t="s">
        <v>26</v>
      </c>
      <c r="B76" s="239" t="s">
        <v>27</v>
      </c>
      <c r="G76" s="239" t="s">
        <v>162</v>
      </c>
      <c r="H76" s="239"/>
      <c r="I76" s="340" t="s">
        <v>163</v>
      </c>
      <c r="J76" s="340"/>
      <c r="K76" s="340"/>
      <c r="L76" s="238"/>
      <c r="M76" s="238"/>
      <c r="N76" s="238"/>
      <c r="O76" s="238"/>
      <c r="P76" s="238"/>
    </row>
    <row r="77" spans="1:17" ht="21" customHeight="1">
      <c r="A77" s="340" t="s">
        <v>28</v>
      </c>
      <c r="B77" s="340"/>
      <c r="C77" s="240">
        <f>โครงสร้าง!$C$3</f>
        <v>0</v>
      </c>
      <c r="D77" s="239" t="s">
        <v>55</v>
      </c>
      <c r="E77" s="323">
        <f>Q73</f>
        <v>3</v>
      </c>
      <c r="F77" s="323"/>
      <c r="G77" s="340" t="s">
        <v>56</v>
      </c>
      <c r="H77" s="340"/>
      <c r="I77" s="339">
        <v>1</v>
      </c>
      <c r="J77" s="339"/>
      <c r="K77" s="238"/>
      <c r="L77" s="339" t="s">
        <v>57</v>
      </c>
      <c r="M77" s="339"/>
      <c r="N77" s="339">
        <v>2561</v>
      </c>
      <c r="O77" s="339"/>
      <c r="P77" s="239"/>
    </row>
    <row r="78" spans="1:17" ht="21" customHeight="1">
      <c r="A78" s="239" t="s">
        <v>142</v>
      </c>
      <c r="B78" s="340">
        <f>โครงสร้าง!$C$1</f>
        <v>0</v>
      </c>
      <c r="C78" s="340"/>
      <c r="D78" s="340"/>
      <c r="E78" s="339" t="s">
        <v>159</v>
      </c>
      <c r="F78" s="339"/>
      <c r="G78" s="340">
        <f>โครงสร้าง!$F$1</f>
        <v>0</v>
      </c>
      <c r="H78" s="340"/>
      <c r="I78" s="340"/>
      <c r="J78" s="340"/>
      <c r="K78" s="340"/>
      <c r="L78" s="340"/>
      <c r="M78" s="340"/>
      <c r="N78" s="340"/>
      <c r="O78" s="340"/>
      <c r="P78" s="340"/>
    </row>
    <row r="79" spans="1:17" ht="21" customHeight="1">
      <c r="A79" s="239" t="s">
        <v>29</v>
      </c>
      <c r="B79" s="241">
        <f>โครงสร้าง!$C$2</f>
        <v>0</v>
      </c>
      <c r="C79" s="239"/>
      <c r="D79" s="239"/>
      <c r="G79" s="239" t="s">
        <v>17</v>
      </c>
      <c r="H79" s="239"/>
      <c r="I79" s="338">
        <f>โครงสร้าง!$F$2</f>
        <v>0</v>
      </c>
      <c r="J79" s="339"/>
      <c r="K79" s="339"/>
      <c r="L79" s="239" t="s">
        <v>58</v>
      </c>
      <c r="M79" s="239"/>
      <c r="N79" s="239"/>
      <c r="O79" s="339"/>
      <c r="P79" s="339"/>
    </row>
    <row r="80" spans="1:17" ht="21" customHeight="1">
      <c r="A80" s="239" t="s">
        <v>30</v>
      </c>
      <c r="B80" s="340">
        <f>โครงสร้าง!$C$4</f>
        <v>0</v>
      </c>
      <c r="C80" s="340"/>
      <c r="D80" s="340"/>
      <c r="E80" s="340"/>
      <c r="F80" s="340"/>
      <c r="G80" s="340"/>
      <c r="H80" s="340"/>
      <c r="I80" s="340"/>
      <c r="J80" s="340"/>
      <c r="K80" s="340"/>
      <c r="L80" s="340"/>
      <c r="M80" s="340"/>
      <c r="N80" s="340"/>
      <c r="O80" s="340"/>
      <c r="P80" s="340"/>
    </row>
    <row r="81" spans="1:17" s="2" customFormat="1" ht="21" customHeight="1">
      <c r="A81" s="239" t="s">
        <v>31</v>
      </c>
      <c r="B81" s="340">
        <f>โครงสร้าง!$C$5</f>
        <v>0</v>
      </c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  <c r="O81" s="340"/>
      <c r="P81" s="340"/>
    </row>
    <row r="82" spans="1:17" s="2" customFormat="1" ht="21" customHeight="1">
      <c r="A82" s="239" t="s">
        <v>31</v>
      </c>
      <c r="B82" s="340">
        <f>โครงสร้าง!$C$6</f>
        <v>0</v>
      </c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  <c r="O82" s="340"/>
      <c r="P82" s="340"/>
    </row>
    <row r="83" spans="1:17" s="2" customFormat="1" ht="24" customHeight="1">
      <c r="A83" s="242" t="s">
        <v>32</v>
      </c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</row>
    <row r="84" spans="1:17" s="2" customFormat="1" ht="18" customHeight="1">
      <c r="A84" s="326" t="s">
        <v>38</v>
      </c>
      <c r="B84" s="326"/>
      <c r="C84" s="327" t="s">
        <v>37</v>
      </c>
      <c r="D84" s="327"/>
      <c r="E84" s="327"/>
      <c r="F84" s="327"/>
      <c r="G84" s="327"/>
      <c r="H84" s="327"/>
      <c r="I84" s="327"/>
      <c r="J84" s="327"/>
      <c r="K84" s="333" t="s">
        <v>11</v>
      </c>
      <c r="L84" s="337"/>
      <c r="M84" s="337"/>
      <c r="N84" s="336"/>
      <c r="O84" s="238"/>
      <c r="P84" s="238"/>
    </row>
    <row r="85" spans="1:17" s="2" customFormat="1" ht="18" customHeight="1">
      <c r="A85" s="326"/>
      <c r="B85" s="326"/>
      <c r="C85" s="243">
        <v>4</v>
      </c>
      <c r="D85" s="243">
        <v>3.5</v>
      </c>
      <c r="E85" s="243">
        <v>3</v>
      </c>
      <c r="F85" s="243">
        <v>2.5</v>
      </c>
      <c r="G85" s="243">
        <v>2</v>
      </c>
      <c r="H85" s="243">
        <v>1.5</v>
      </c>
      <c r="I85" s="243">
        <v>1</v>
      </c>
      <c r="J85" s="243">
        <v>0</v>
      </c>
      <c r="K85" s="243" t="s">
        <v>33</v>
      </c>
      <c r="L85" s="243" t="s">
        <v>34</v>
      </c>
      <c r="M85" s="243" t="s">
        <v>35</v>
      </c>
      <c r="N85" s="243" t="s">
        <v>36</v>
      </c>
      <c r="O85" s="238"/>
      <c r="P85" s="238"/>
    </row>
    <row r="86" spans="1:17" s="2" customFormat="1" ht="18" customHeight="1">
      <c r="A86" s="326"/>
      <c r="B86" s="326"/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38"/>
      <c r="P86" s="238"/>
    </row>
    <row r="87" spans="1:17" s="2" customFormat="1" ht="18" customHeight="1">
      <c r="A87" s="326" t="s">
        <v>39</v>
      </c>
      <c r="B87" s="326"/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38"/>
      <c r="P87" s="238"/>
      <c r="Q87" s="246"/>
    </row>
    <row r="88" spans="1:17" s="2" customFormat="1" ht="6" customHeight="1">
      <c r="A88" s="240"/>
      <c r="B88" s="247"/>
      <c r="C88" s="247"/>
      <c r="D88" s="247"/>
      <c r="E88" s="247"/>
      <c r="F88" s="247"/>
      <c r="G88" s="247"/>
      <c r="H88" s="247"/>
      <c r="I88" s="247"/>
      <c r="J88" s="238"/>
      <c r="K88" s="238"/>
      <c r="L88" s="238"/>
      <c r="M88" s="238"/>
      <c r="N88" s="238"/>
      <c r="O88" s="238"/>
      <c r="P88" s="238"/>
    </row>
    <row r="89" spans="1:17" s="2" customFormat="1" ht="18" customHeight="1">
      <c r="A89" s="326" t="s">
        <v>43</v>
      </c>
      <c r="B89" s="326"/>
      <c r="C89" s="326"/>
      <c r="D89" s="326"/>
      <c r="E89" s="326"/>
      <c r="F89" s="326"/>
      <c r="G89" s="247"/>
      <c r="H89" s="247"/>
      <c r="I89" s="333" t="s">
        <v>44</v>
      </c>
      <c r="J89" s="334"/>
      <c r="K89" s="334"/>
      <c r="L89" s="334"/>
      <c r="M89" s="334"/>
      <c r="N89" s="334"/>
      <c r="O89" s="334"/>
      <c r="P89" s="335"/>
    </row>
    <row r="90" spans="1:17" s="2" customFormat="1" ht="18" customHeight="1">
      <c r="A90" s="243" t="s">
        <v>40</v>
      </c>
      <c r="B90" s="243" t="s">
        <v>45</v>
      </c>
      <c r="C90" s="327" t="s">
        <v>41</v>
      </c>
      <c r="D90" s="327"/>
      <c r="E90" s="327" t="s">
        <v>42</v>
      </c>
      <c r="F90" s="327"/>
      <c r="G90" s="247"/>
      <c r="H90" s="247"/>
      <c r="I90" s="333" t="s">
        <v>40</v>
      </c>
      <c r="J90" s="336"/>
      <c r="K90" s="333" t="s">
        <v>45</v>
      </c>
      <c r="L90" s="336"/>
      <c r="M90" s="333" t="s">
        <v>41</v>
      </c>
      <c r="N90" s="336"/>
      <c r="O90" s="333" t="s">
        <v>42</v>
      </c>
      <c r="P90" s="336"/>
    </row>
    <row r="91" spans="1:17" s="2" customFormat="1" ht="18" customHeight="1">
      <c r="A91" s="244"/>
      <c r="B91" s="244"/>
      <c r="C91" s="328"/>
      <c r="D91" s="328"/>
      <c r="E91" s="328"/>
      <c r="F91" s="328"/>
      <c r="G91" s="238"/>
      <c r="H91" s="238"/>
      <c r="I91" s="329"/>
      <c r="J91" s="330"/>
      <c r="K91" s="329"/>
      <c r="L91" s="330"/>
      <c r="M91" s="329"/>
      <c r="N91" s="330"/>
      <c r="O91" s="329"/>
      <c r="P91" s="330"/>
    </row>
    <row r="92" spans="1:17" s="2" customFormat="1" ht="18" customHeight="1">
      <c r="A92" s="248"/>
      <c r="B92" s="248"/>
      <c r="C92" s="325"/>
      <c r="D92" s="325"/>
      <c r="E92" s="325"/>
      <c r="F92" s="325"/>
      <c r="G92" s="238"/>
      <c r="H92" s="238"/>
      <c r="I92" s="331"/>
      <c r="J92" s="332"/>
      <c r="K92" s="331"/>
      <c r="L92" s="332"/>
      <c r="M92" s="331"/>
      <c r="N92" s="332"/>
      <c r="O92" s="331"/>
      <c r="P92" s="332"/>
    </row>
    <row r="93" spans="1:17" s="2" customFormat="1" ht="6" customHeight="1">
      <c r="A93" s="238"/>
      <c r="B93" s="238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</row>
    <row r="94" spans="1:17" s="2" customFormat="1" ht="18" customHeight="1">
      <c r="A94" s="326" t="s">
        <v>160</v>
      </c>
      <c r="B94" s="326"/>
      <c r="C94" s="326"/>
      <c r="D94" s="326"/>
      <c r="E94" s="326"/>
      <c r="F94" s="326"/>
      <c r="G94" s="247"/>
      <c r="H94" s="324" t="s">
        <v>2409</v>
      </c>
      <c r="I94" s="324"/>
      <c r="J94" s="324"/>
      <c r="K94" s="324"/>
      <c r="L94" s="324"/>
      <c r="M94" s="324"/>
      <c r="N94" s="324"/>
      <c r="O94" s="324"/>
      <c r="P94" s="324"/>
    </row>
    <row r="95" spans="1:17" s="2" customFormat="1" ht="18" customHeight="1">
      <c r="A95" s="243" t="s">
        <v>40</v>
      </c>
      <c r="B95" s="243" t="s">
        <v>45</v>
      </c>
      <c r="C95" s="327" t="s">
        <v>41</v>
      </c>
      <c r="D95" s="327"/>
      <c r="E95" s="327" t="s">
        <v>42</v>
      </c>
      <c r="F95" s="327"/>
      <c r="G95" s="247"/>
      <c r="H95" s="324" t="s">
        <v>2410</v>
      </c>
      <c r="I95" s="324"/>
      <c r="J95" s="324"/>
      <c r="K95" s="324"/>
      <c r="L95" s="324"/>
      <c r="M95" s="324"/>
      <c r="N95" s="324"/>
      <c r="O95" s="324"/>
      <c r="P95" s="324"/>
    </row>
    <row r="96" spans="1:17" s="2" customFormat="1" ht="18" customHeight="1">
      <c r="A96" s="244"/>
      <c r="B96" s="244"/>
      <c r="C96" s="328"/>
      <c r="D96" s="328"/>
      <c r="E96" s="328"/>
      <c r="F96" s="328"/>
      <c r="G96" s="238"/>
      <c r="H96" s="324" t="s">
        <v>2411</v>
      </c>
      <c r="I96" s="324"/>
      <c r="J96" s="324"/>
      <c r="K96" s="324"/>
      <c r="L96" s="324"/>
      <c r="M96" s="324"/>
      <c r="N96" s="324"/>
      <c r="O96" s="324"/>
      <c r="P96" s="324"/>
    </row>
    <row r="97" spans="1:17" s="2" customFormat="1" ht="18" customHeight="1">
      <c r="A97" s="248"/>
      <c r="B97" s="248"/>
      <c r="C97" s="325"/>
      <c r="D97" s="325"/>
      <c r="E97" s="325"/>
      <c r="F97" s="325"/>
      <c r="G97" s="238"/>
      <c r="H97" s="324" t="s">
        <v>2412</v>
      </c>
      <c r="I97" s="324"/>
      <c r="J97" s="324"/>
      <c r="K97" s="324"/>
      <c r="L97" s="324"/>
      <c r="M97" s="324"/>
      <c r="N97" s="324"/>
      <c r="O97" s="324"/>
      <c r="P97" s="324"/>
    </row>
    <row r="98" spans="1:17" s="2" customFormat="1" ht="24" customHeight="1">
      <c r="A98" s="242" t="s">
        <v>46</v>
      </c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</row>
    <row r="99" spans="1:17" s="2" customFormat="1" ht="21" customHeight="1">
      <c r="A99" s="51" t="s">
        <v>2413</v>
      </c>
      <c r="B99" s="238" t="s">
        <v>47</v>
      </c>
      <c r="C99" s="51" t="s">
        <v>2413</v>
      </c>
      <c r="D99" s="238" t="s">
        <v>49</v>
      </c>
      <c r="E99" s="238"/>
      <c r="F99" s="238" t="s">
        <v>50</v>
      </c>
      <c r="G99" s="323" t="s">
        <v>1999</v>
      </c>
      <c r="H99" s="323"/>
      <c r="I99" s="323"/>
      <c r="J99" s="323"/>
      <c r="K99" s="323"/>
      <c r="L99" s="324" t="s">
        <v>30</v>
      </c>
      <c r="M99" s="324"/>
      <c r="N99" s="324"/>
      <c r="O99" s="324"/>
      <c r="P99" s="324"/>
    </row>
    <row r="100" spans="1:17" s="2" customFormat="1" ht="21" customHeight="1">
      <c r="A100" s="51" t="s">
        <v>2413</v>
      </c>
      <c r="B100" s="238" t="s">
        <v>47</v>
      </c>
      <c r="C100" s="51" t="s">
        <v>2413</v>
      </c>
      <c r="D100" s="238" t="s">
        <v>49</v>
      </c>
      <c r="E100" s="238"/>
      <c r="F100" s="238" t="s">
        <v>50</v>
      </c>
      <c r="G100" s="323" t="s">
        <v>1999</v>
      </c>
      <c r="H100" s="323"/>
      <c r="I100" s="323"/>
      <c r="J100" s="323"/>
      <c r="K100" s="323"/>
      <c r="L100" s="324" t="s">
        <v>51</v>
      </c>
      <c r="M100" s="324"/>
      <c r="N100" s="324"/>
      <c r="O100" s="324"/>
      <c r="P100" s="324"/>
    </row>
    <row r="101" spans="1:17" s="2" customFormat="1" ht="21" customHeight="1">
      <c r="A101" s="51" t="s">
        <v>2413</v>
      </c>
      <c r="B101" s="238" t="s">
        <v>47</v>
      </c>
      <c r="C101" s="51" t="s">
        <v>2413</v>
      </c>
      <c r="D101" s="238" t="s">
        <v>49</v>
      </c>
      <c r="E101" s="238"/>
      <c r="F101" s="238" t="s">
        <v>50</v>
      </c>
      <c r="G101" s="323" t="s">
        <v>1999</v>
      </c>
      <c r="H101" s="323"/>
      <c r="I101" s="323"/>
      <c r="J101" s="323"/>
      <c r="K101" s="323"/>
      <c r="L101" s="324" t="s">
        <v>230</v>
      </c>
      <c r="M101" s="324"/>
      <c r="N101" s="324"/>
      <c r="O101" s="324"/>
      <c r="P101" s="324"/>
    </row>
    <row r="102" spans="1:17" s="2" customFormat="1" ht="21" customHeight="1">
      <c r="A102" s="239" t="s">
        <v>48</v>
      </c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</row>
    <row r="103" spans="1:17" s="2" customFormat="1" ht="21" customHeight="1">
      <c r="A103" s="238"/>
      <c r="B103" s="238"/>
      <c r="C103" s="238"/>
      <c r="D103" s="238"/>
      <c r="E103" s="238"/>
      <c r="F103" s="238" t="s">
        <v>50</v>
      </c>
      <c r="G103" s="323" t="s">
        <v>1999</v>
      </c>
      <c r="H103" s="323"/>
      <c r="I103" s="323"/>
      <c r="J103" s="323"/>
      <c r="K103" s="323"/>
      <c r="L103" s="324" t="s">
        <v>52</v>
      </c>
      <c r="M103" s="324"/>
      <c r="N103" s="324"/>
      <c r="O103" s="324"/>
      <c r="P103" s="324"/>
    </row>
    <row r="104" spans="1:17" s="2" customFormat="1" ht="21" customHeight="1">
      <c r="A104" s="239"/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</row>
    <row r="105" spans="1:17" s="2" customFormat="1" ht="21" customHeight="1">
      <c r="A105" s="239"/>
      <c r="B105" s="51" t="s">
        <v>2413</v>
      </c>
      <c r="C105" s="238" t="s">
        <v>47</v>
      </c>
      <c r="D105" s="238"/>
      <c r="E105" s="51" t="s">
        <v>2413</v>
      </c>
      <c r="F105" s="238" t="s">
        <v>49</v>
      </c>
      <c r="G105" s="238"/>
      <c r="H105" s="323"/>
      <c r="I105" s="323"/>
      <c r="J105" s="323"/>
      <c r="K105" s="323"/>
      <c r="L105" s="323"/>
      <c r="M105" s="323"/>
      <c r="N105" s="323"/>
      <c r="O105" s="238"/>
      <c r="P105" s="238"/>
    </row>
    <row r="106" spans="1:17" s="2" customFormat="1" ht="21" customHeight="1">
      <c r="A106" s="247"/>
      <c r="B106" s="247"/>
      <c r="C106" s="247"/>
      <c r="D106" s="247"/>
      <c r="E106" s="247"/>
      <c r="F106" s="247"/>
      <c r="G106" s="247"/>
      <c r="H106" s="323" t="s">
        <v>53</v>
      </c>
      <c r="I106" s="323"/>
      <c r="J106" s="323"/>
      <c r="K106" s="323"/>
      <c r="L106" s="323"/>
      <c r="M106" s="323"/>
      <c r="N106" s="323"/>
      <c r="O106" s="323"/>
      <c r="P106" s="323"/>
    </row>
    <row r="107" spans="1:17" s="2" customFormat="1" ht="21" customHeight="1">
      <c r="A107" s="238"/>
      <c r="B107" s="238"/>
      <c r="C107" s="238"/>
      <c r="D107" s="238"/>
      <c r="E107" s="238"/>
      <c r="F107" s="238"/>
      <c r="G107" s="238"/>
      <c r="H107" s="323" t="s">
        <v>141</v>
      </c>
      <c r="I107" s="323"/>
      <c r="J107" s="323"/>
      <c r="K107" s="323"/>
      <c r="L107" s="323"/>
      <c r="M107" s="323"/>
      <c r="N107" s="323"/>
      <c r="O107" s="323"/>
      <c r="P107" s="323"/>
    </row>
    <row r="108" spans="1:17" s="2" customFormat="1" ht="21" customHeight="1">
      <c r="A108" s="239"/>
      <c r="B108" s="238"/>
      <c r="C108" s="238"/>
      <c r="D108" s="238"/>
      <c r="E108" s="238"/>
      <c r="F108" s="238"/>
      <c r="G108" s="238"/>
      <c r="H108" s="323" t="s">
        <v>54</v>
      </c>
      <c r="I108" s="323"/>
      <c r="J108" s="323"/>
      <c r="K108" s="323"/>
      <c r="L108" s="323"/>
      <c r="M108" s="323"/>
      <c r="N108" s="323"/>
      <c r="O108" s="323"/>
      <c r="P108" s="323"/>
    </row>
    <row r="109" spans="1:17" ht="109.5" customHeight="1">
      <c r="F109" s="323"/>
      <c r="G109" s="323"/>
      <c r="H109" s="323"/>
      <c r="I109" s="323"/>
      <c r="P109" s="239" t="s">
        <v>140</v>
      </c>
      <c r="Q109" s="235">
        <v>4</v>
      </c>
    </row>
    <row r="110" spans="1:17" ht="26.25" customHeight="1">
      <c r="B110" s="341" t="s">
        <v>59</v>
      </c>
      <c r="C110" s="341"/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1"/>
    </row>
    <row r="111" spans="1:17" ht="21" customHeight="1">
      <c r="A111" s="239" t="s">
        <v>24</v>
      </c>
      <c r="B111" s="239" t="s">
        <v>25</v>
      </c>
      <c r="K111" s="238"/>
      <c r="L111" s="238"/>
      <c r="M111" s="238"/>
      <c r="N111" s="238"/>
      <c r="O111" s="238"/>
      <c r="P111" s="238"/>
    </row>
    <row r="112" spans="1:17" ht="21" customHeight="1">
      <c r="A112" s="239" t="s">
        <v>26</v>
      </c>
      <c r="B112" s="239" t="s">
        <v>27</v>
      </c>
      <c r="G112" s="239" t="s">
        <v>162</v>
      </c>
      <c r="H112" s="239"/>
      <c r="I112" s="340" t="s">
        <v>163</v>
      </c>
      <c r="J112" s="340"/>
      <c r="K112" s="340"/>
      <c r="L112" s="238"/>
      <c r="M112" s="238"/>
      <c r="N112" s="238"/>
      <c r="O112" s="238"/>
      <c r="P112" s="238"/>
    </row>
    <row r="113" spans="1:17" ht="21" customHeight="1">
      <c r="A113" s="340" t="s">
        <v>28</v>
      </c>
      <c r="B113" s="340"/>
      <c r="C113" s="240">
        <f>โครงสร้าง!$C$3</f>
        <v>0</v>
      </c>
      <c r="D113" s="239" t="s">
        <v>55</v>
      </c>
      <c r="E113" s="323">
        <f>Q109</f>
        <v>4</v>
      </c>
      <c r="F113" s="323"/>
      <c r="G113" s="340" t="s">
        <v>56</v>
      </c>
      <c r="H113" s="340"/>
      <c r="I113" s="339">
        <v>1</v>
      </c>
      <c r="J113" s="339"/>
      <c r="K113" s="238"/>
      <c r="L113" s="339" t="s">
        <v>57</v>
      </c>
      <c r="M113" s="339"/>
      <c r="N113" s="339">
        <v>2561</v>
      </c>
      <c r="O113" s="339"/>
      <c r="P113" s="239"/>
    </row>
    <row r="114" spans="1:17" ht="21" customHeight="1">
      <c r="A114" s="239" t="s">
        <v>142</v>
      </c>
      <c r="B114" s="340">
        <f>โครงสร้าง!$C$1</f>
        <v>0</v>
      </c>
      <c r="C114" s="340"/>
      <c r="D114" s="340"/>
      <c r="E114" s="339" t="s">
        <v>159</v>
      </c>
      <c r="F114" s="339"/>
      <c r="G114" s="340">
        <f>โครงสร้าง!$F$1</f>
        <v>0</v>
      </c>
      <c r="H114" s="340"/>
      <c r="I114" s="340"/>
      <c r="J114" s="340"/>
      <c r="K114" s="340"/>
      <c r="L114" s="340"/>
      <c r="M114" s="340"/>
      <c r="N114" s="340"/>
      <c r="O114" s="340"/>
      <c r="P114" s="340"/>
    </row>
    <row r="115" spans="1:17" ht="21" customHeight="1">
      <c r="A115" s="239" t="s">
        <v>29</v>
      </c>
      <c r="B115" s="241">
        <f>โครงสร้าง!$C$2</f>
        <v>0</v>
      </c>
      <c r="C115" s="239"/>
      <c r="D115" s="239"/>
      <c r="G115" s="239" t="s">
        <v>17</v>
      </c>
      <c r="H115" s="239"/>
      <c r="I115" s="338">
        <f>โครงสร้าง!$F$2</f>
        <v>0</v>
      </c>
      <c r="J115" s="339"/>
      <c r="K115" s="339"/>
      <c r="L115" s="239" t="s">
        <v>58</v>
      </c>
      <c r="M115" s="239"/>
      <c r="N115" s="239"/>
      <c r="O115" s="339"/>
      <c r="P115" s="339"/>
    </row>
    <row r="116" spans="1:17" ht="21" customHeight="1">
      <c r="A116" s="239" t="s">
        <v>30</v>
      </c>
      <c r="B116" s="340">
        <f>โครงสร้าง!$C$4</f>
        <v>0</v>
      </c>
      <c r="C116" s="340"/>
      <c r="D116" s="340"/>
      <c r="E116" s="340"/>
      <c r="F116" s="340"/>
      <c r="G116" s="340"/>
      <c r="H116" s="340"/>
      <c r="I116" s="340"/>
      <c r="J116" s="340"/>
      <c r="K116" s="340"/>
      <c r="L116" s="340"/>
      <c r="M116" s="340"/>
      <c r="N116" s="340"/>
      <c r="O116" s="340"/>
      <c r="P116" s="340"/>
    </row>
    <row r="117" spans="1:17" s="2" customFormat="1" ht="21" customHeight="1">
      <c r="A117" s="239" t="s">
        <v>31</v>
      </c>
      <c r="B117" s="340">
        <f>โครงสร้าง!$C$5</f>
        <v>0</v>
      </c>
      <c r="C117" s="340"/>
      <c r="D117" s="340"/>
      <c r="E117" s="340"/>
      <c r="F117" s="340"/>
      <c r="G117" s="340"/>
      <c r="H117" s="340"/>
      <c r="I117" s="340"/>
      <c r="J117" s="340"/>
      <c r="K117" s="340"/>
      <c r="L117" s="340"/>
      <c r="M117" s="340"/>
      <c r="N117" s="340"/>
      <c r="O117" s="340"/>
      <c r="P117" s="340"/>
    </row>
    <row r="118" spans="1:17" s="2" customFormat="1" ht="21" customHeight="1">
      <c r="A118" s="239" t="s">
        <v>31</v>
      </c>
      <c r="B118" s="340">
        <f>โครงสร้าง!$C$6</f>
        <v>0</v>
      </c>
      <c r="C118" s="340"/>
      <c r="D118" s="340"/>
      <c r="E118" s="340"/>
      <c r="F118" s="340"/>
      <c r="G118" s="340"/>
      <c r="H118" s="340"/>
      <c r="I118" s="340"/>
      <c r="J118" s="340"/>
      <c r="K118" s="340"/>
      <c r="L118" s="340"/>
      <c r="M118" s="340"/>
      <c r="N118" s="340"/>
      <c r="O118" s="340"/>
      <c r="P118" s="340"/>
    </row>
    <row r="119" spans="1:17" s="2" customFormat="1" ht="24" customHeight="1">
      <c r="A119" s="242" t="s">
        <v>32</v>
      </c>
      <c r="B119" s="238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</row>
    <row r="120" spans="1:17" s="2" customFormat="1" ht="18" customHeight="1">
      <c r="A120" s="326" t="s">
        <v>38</v>
      </c>
      <c r="B120" s="326"/>
      <c r="C120" s="327" t="s">
        <v>37</v>
      </c>
      <c r="D120" s="327"/>
      <c r="E120" s="327"/>
      <c r="F120" s="327"/>
      <c r="G120" s="327"/>
      <c r="H120" s="327"/>
      <c r="I120" s="327"/>
      <c r="J120" s="327"/>
      <c r="K120" s="333" t="s">
        <v>11</v>
      </c>
      <c r="L120" s="337"/>
      <c r="M120" s="337"/>
      <c r="N120" s="336"/>
      <c r="O120" s="238"/>
      <c r="P120" s="238"/>
    </row>
    <row r="121" spans="1:17" s="2" customFormat="1" ht="18" customHeight="1">
      <c r="A121" s="326"/>
      <c r="B121" s="326"/>
      <c r="C121" s="243">
        <v>4</v>
      </c>
      <c r="D121" s="243">
        <v>3.5</v>
      </c>
      <c r="E121" s="243">
        <v>3</v>
      </c>
      <c r="F121" s="243">
        <v>2.5</v>
      </c>
      <c r="G121" s="243">
        <v>2</v>
      </c>
      <c r="H121" s="243">
        <v>1.5</v>
      </c>
      <c r="I121" s="243">
        <v>1</v>
      </c>
      <c r="J121" s="243">
        <v>0</v>
      </c>
      <c r="K121" s="243" t="s">
        <v>33</v>
      </c>
      <c r="L121" s="243" t="s">
        <v>34</v>
      </c>
      <c r="M121" s="243" t="s">
        <v>35</v>
      </c>
      <c r="N121" s="243" t="s">
        <v>36</v>
      </c>
      <c r="O121" s="238"/>
      <c r="P121" s="238"/>
    </row>
    <row r="122" spans="1:17" s="2" customFormat="1" ht="18" customHeight="1">
      <c r="A122" s="326"/>
      <c r="B122" s="326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38"/>
      <c r="P122" s="238"/>
    </row>
    <row r="123" spans="1:17" s="2" customFormat="1" ht="18" customHeight="1">
      <c r="A123" s="326" t="s">
        <v>39</v>
      </c>
      <c r="B123" s="326"/>
      <c r="C123" s="245"/>
      <c r="D123" s="245"/>
      <c r="E123" s="245"/>
      <c r="F123" s="245"/>
      <c r="G123" s="245"/>
      <c r="H123" s="245"/>
      <c r="I123" s="245"/>
      <c r="J123" s="245"/>
      <c r="K123" s="245"/>
      <c r="L123" s="245"/>
      <c r="M123" s="245"/>
      <c r="N123" s="245"/>
      <c r="O123" s="238"/>
      <c r="P123" s="238"/>
      <c r="Q123" s="246"/>
    </row>
    <row r="124" spans="1:17" s="2" customFormat="1" ht="6" customHeight="1">
      <c r="A124" s="240"/>
      <c r="B124" s="247"/>
      <c r="C124" s="247"/>
      <c r="D124" s="247"/>
      <c r="E124" s="247"/>
      <c r="F124" s="247"/>
      <c r="G124" s="247"/>
      <c r="H124" s="247"/>
      <c r="I124" s="247"/>
      <c r="J124" s="238"/>
      <c r="K124" s="238"/>
      <c r="L124" s="238"/>
      <c r="M124" s="238"/>
      <c r="N124" s="238"/>
      <c r="O124" s="238"/>
      <c r="P124" s="238"/>
    </row>
    <row r="125" spans="1:17" s="2" customFormat="1" ht="18" customHeight="1">
      <c r="A125" s="326" t="s">
        <v>43</v>
      </c>
      <c r="B125" s="326"/>
      <c r="C125" s="326"/>
      <c r="D125" s="326"/>
      <c r="E125" s="326"/>
      <c r="F125" s="326"/>
      <c r="G125" s="247"/>
      <c r="H125" s="247"/>
      <c r="I125" s="333" t="s">
        <v>44</v>
      </c>
      <c r="J125" s="334"/>
      <c r="K125" s="334"/>
      <c r="L125" s="334"/>
      <c r="M125" s="334"/>
      <c r="N125" s="334"/>
      <c r="O125" s="334"/>
      <c r="P125" s="335"/>
    </row>
    <row r="126" spans="1:17" s="2" customFormat="1" ht="18" customHeight="1">
      <c r="A126" s="243" t="s">
        <v>40</v>
      </c>
      <c r="B126" s="243" t="s">
        <v>45</v>
      </c>
      <c r="C126" s="327" t="s">
        <v>41</v>
      </c>
      <c r="D126" s="327"/>
      <c r="E126" s="327" t="s">
        <v>42</v>
      </c>
      <c r="F126" s="327"/>
      <c r="G126" s="247"/>
      <c r="H126" s="247"/>
      <c r="I126" s="333" t="s">
        <v>40</v>
      </c>
      <c r="J126" s="336"/>
      <c r="K126" s="333" t="s">
        <v>45</v>
      </c>
      <c r="L126" s="336"/>
      <c r="M126" s="333" t="s">
        <v>41</v>
      </c>
      <c r="N126" s="336"/>
      <c r="O126" s="333" t="s">
        <v>42</v>
      </c>
      <c r="P126" s="336"/>
    </row>
    <row r="127" spans="1:17" s="2" customFormat="1" ht="18" customHeight="1">
      <c r="A127" s="244"/>
      <c r="B127" s="244"/>
      <c r="C127" s="328"/>
      <c r="D127" s="328"/>
      <c r="E127" s="328"/>
      <c r="F127" s="328"/>
      <c r="G127" s="238"/>
      <c r="H127" s="238"/>
      <c r="I127" s="329"/>
      <c r="J127" s="330"/>
      <c r="K127" s="329"/>
      <c r="L127" s="330"/>
      <c r="M127" s="329"/>
      <c r="N127" s="330"/>
      <c r="O127" s="329"/>
      <c r="P127" s="330"/>
    </row>
    <row r="128" spans="1:17" s="2" customFormat="1" ht="18" customHeight="1">
      <c r="A128" s="248"/>
      <c r="B128" s="248"/>
      <c r="C128" s="325"/>
      <c r="D128" s="325"/>
      <c r="E128" s="325"/>
      <c r="F128" s="325"/>
      <c r="G128" s="238"/>
      <c r="H128" s="238"/>
      <c r="I128" s="331"/>
      <c r="J128" s="332"/>
      <c r="K128" s="331"/>
      <c r="L128" s="332"/>
      <c r="M128" s="331"/>
      <c r="N128" s="332"/>
      <c r="O128" s="331"/>
      <c r="P128" s="332"/>
    </row>
    <row r="129" spans="1:16" s="2" customFormat="1" ht="6" customHeight="1">
      <c r="A129" s="238"/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</row>
    <row r="130" spans="1:16" s="2" customFormat="1" ht="18" customHeight="1">
      <c r="A130" s="326" t="s">
        <v>160</v>
      </c>
      <c r="B130" s="326"/>
      <c r="C130" s="326"/>
      <c r="D130" s="326"/>
      <c r="E130" s="326"/>
      <c r="F130" s="326"/>
      <c r="G130" s="247"/>
      <c r="H130" s="324" t="s">
        <v>2409</v>
      </c>
      <c r="I130" s="324"/>
      <c r="J130" s="324"/>
      <c r="K130" s="324"/>
      <c r="L130" s="324"/>
      <c r="M130" s="324"/>
      <c r="N130" s="324"/>
      <c r="O130" s="324"/>
      <c r="P130" s="324"/>
    </row>
    <row r="131" spans="1:16" s="2" customFormat="1" ht="18" customHeight="1">
      <c r="A131" s="243" t="s">
        <v>40</v>
      </c>
      <c r="B131" s="243" t="s">
        <v>45</v>
      </c>
      <c r="C131" s="327" t="s">
        <v>41</v>
      </c>
      <c r="D131" s="327"/>
      <c r="E131" s="327" t="s">
        <v>42</v>
      </c>
      <c r="F131" s="327"/>
      <c r="G131" s="247"/>
      <c r="H131" s="324" t="s">
        <v>2410</v>
      </c>
      <c r="I131" s="324"/>
      <c r="J131" s="324"/>
      <c r="K131" s="324"/>
      <c r="L131" s="324"/>
      <c r="M131" s="324"/>
      <c r="N131" s="324"/>
      <c r="O131" s="324"/>
      <c r="P131" s="324"/>
    </row>
    <row r="132" spans="1:16" s="2" customFormat="1" ht="18" customHeight="1">
      <c r="A132" s="244"/>
      <c r="B132" s="244"/>
      <c r="C132" s="328"/>
      <c r="D132" s="328"/>
      <c r="E132" s="328"/>
      <c r="F132" s="328"/>
      <c r="G132" s="238"/>
      <c r="H132" s="324" t="s">
        <v>2411</v>
      </c>
      <c r="I132" s="324"/>
      <c r="J132" s="324"/>
      <c r="K132" s="324"/>
      <c r="L132" s="324"/>
      <c r="M132" s="324"/>
      <c r="N132" s="324"/>
      <c r="O132" s="324"/>
      <c r="P132" s="324"/>
    </row>
    <row r="133" spans="1:16" s="2" customFormat="1" ht="18" customHeight="1">
      <c r="A133" s="248"/>
      <c r="B133" s="248"/>
      <c r="C133" s="325"/>
      <c r="D133" s="325"/>
      <c r="E133" s="325"/>
      <c r="F133" s="325"/>
      <c r="G133" s="238"/>
      <c r="H133" s="324" t="s">
        <v>2412</v>
      </c>
      <c r="I133" s="324"/>
      <c r="J133" s="324"/>
      <c r="K133" s="324"/>
      <c r="L133" s="324"/>
      <c r="M133" s="324"/>
      <c r="N133" s="324"/>
      <c r="O133" s="324"/>
      <c r="P133" s="324"/>
    </row>
    <row r="134" spans="1:16" s="2" customFormat="1" ht="24" customHeight="1">
      <c r="A134" s="242" t="s">
        <v>46</v>
      </c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</row>
    <row r="135" spans="1:16" s="2" customFormat="1" ht="21" customHeight="1">
      <c r="A135" s="51" t="s">
        <v>2413</v>
      </c>
      <c r="B135" s="238" t="s">
        <v>47</v>
      </c>
      <c r="C135" s="51" t="s">
        <v>2413</v>
      </c>
      <c r="D135" s="238" t="s">
        <v>49</v>
      </c>
      <c r="E135" s="238"/>
      <c r="F135" s="238" t="s">
        <v>50</v>
      </c>
      <c r="G135" s="323" t="s">
        <v>1999</v>
      </c>
      <c r="H135" s="323"/>
      <c r="I135" s="323"/>
      <c r="J135" s="323"/>
      <c r="K135" s="323"/>
      <c r="L135" s="324" t="s">
        <v>30</v>
      </c>
      <c r="M135" s="324"/>
      <c r="N135" s="324"/>
      <c r="O135" s="324"/>
      <c r="P135" s="324"/>
    </row>
    <row r="136" spans="1:16" s="2" customFormat="1" ht="21" customHeight="1">
      <c r="A136" s="51" t="s">
        <v>2413</v>
      </c>
      <c r="B136" s="238" t="s">
        <v>47</v>
      </c>
      <c r="C136" s="51" t="s">
        <v>2413</v>
      </c>
      <c r="D136" s="238" t="s">
        <v>49</v>
      </c>
      <c r="E136" s="238"/>
      <c r="F136" s="238" t="s">
        <v>50</v>
      </c>
      <c r="G136" s="323" t="s">
        <v>1999</v>
      </c>
      <c r="H136" s="323"/>
      <c r="I136" s="323"/>
      <c r="J136" s="323"/>
      <c r="K136" s="323"/>
      <c r="L136" s="324" t="s">
        <v>51</v>
      </c>
      <c r="M136" s="324"/>
      <c r="N136" s="324"/>
      <c r="O136" s="324"/>
      <c r="P136" s="324"/>
    </row>
    <row r="137" spans="1:16" s="2" customFormat="1" ht="21" customHeight="1">
      <c r="A137" s="51" t="s">
        <v>2413</v>
      </c>
      <c r="B137" s="238" t="s">
        <v>47</v>
      </c>
      <c r="C137" s="51" t="s">
        <v>2413</v>
      </c>
      <c r="D137" s="238" t="s">
        <v>49</v>
      </c>
      <c r="E137" s="238"/>
      <c r="F137" s="238" t="s">
        <v>50</v>
      </c>
      <c r="G137" s="323" t="s">
        <v>1999</v>
      </c>
      <c r="H137" s="323"/>
      <c r="I137" s="323"/>
      <c r="J137" s="323"/>
      <c r="K137" s="323"/>
      <c r="L137" s="324" t="s">
        <v>230</v>
      </c>
      <c r="M137" s="324"/>
      <c r="N137" s="324"/>
      <c r="O137" s="324"/>
      <c r="P137" s="324"/>
    </row>
    <row r="138" spans="1:16" s="2" customFormat="1" ht="21" customHeight="1">
      <c r="A138" s="239" t="s">
        <v>48</v>
      </c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</row>
    <row r="139" spans="1:16" s="2" customFormat="1" ht="21" customHeight="1">
      <c r="A139" s="238"/>
      <c r="B139" s="238"/>
      <c r="C139" s="238"/>
      <c r="D139" s="238"/>
      <c r="E139" s="238"/>
      <c r="F139" s="238" t="s">
        <v>50</v>
      </c>
      <c r="G139" s="323" t="s">
        <v>1999</v>
      </c>
      <c r="H139" s="323"/>
      <c r="I139" s="323"/>
      <c r="J139" s="323"/>
      <c r="K139" s="323"/>
      <c r="L139" s="324" t="s">
        <v>52</v>
      </c>
      <c r="M139" s="324"/>
      <c r="N139" s="324"/>
      <c r="O139" s="324"/>
      <c r="P139" s="324"/>
    </row>
    <row r="140" spans="1:16" s="2" customFormat="1" ht="21" customHeight="1">
      <c r="A140" s="239"/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</row>
    <row r="141" spans="1:16" s="2" customFormat="1" ht="21" customHeight="1">
      <c r="A141" s="239"/>
      <c r="B141" s="51" t="s">
        <v>2413</v>
      </c>
      <c r="C141" s="238" t="s">
        <v>47</v>
      </c>
      <c r="D141" s="238"/>
      <c r="E141" s="51" t="s">
        <v>2413</v>
      </c>
      <c r="F141" s="238" t="s">
        <v>49</v>
      </c>
      <c r="G141" s="238"/>
      <c r="H141" s="323"/>
      <c r="I141" s="323"/>
      <c r="J141" s="323"/>
      <c r="K141" s="323"/>
      <c r="L141" s="323"/>
      <c r="M141" s="323"/>
      <c r="N141" s="323"/>
      <c r="O141" s="238"/>
      <c r="P141" s="238"/>
    </row>
    <row r="142" spans="1:16" s="2" customFormat="1" ht="21" customHeight="1">
      <c r="A142" s="247"/>
      <c r="B142" s="247"/>
      <c r="C142" s="247"/>
      <c r="D142" s="247"/>
      <c r="E142" s="247"/>
      <c r="F142" s="247"/>
      <c r="G142" s="247"/>
      <c r="H142" s="323" t="s">
        <v>53</v>
      </c>
      <c r="I142" s="323"/>
      <c r="J142" s="323"/>
      <c r="K142" s="323"/>
      <c r="L142" s="323"/>
      <c r="M142" s="323"/>
      <c r="N142" s="323"/>
      <c r="O142" s="323"/>
      <c r="P142" s="323"/>
    </row>
    <row r="143" spans="1:16" s="2" customFormat="1" ht="21" customHeight="1">
      <c r="A143" s="238"/>
      <c r="B143" s="238"/>
      <c r="C143" s="238"/>
      <c r="D143" s="238"/>
      <c r="E143" s="238"/>
      <c r="F143" s="238"/>
      <c r="G143" s="238"/>
      <c r="H143" s="323" t="s">
        <v>141</v>
      </c>
      <c r="I143" s="323"/>
      <c r="J143" s="323"/>
      <c r="K143" s="323"/>
      <c r="L143" s="323"/>
      <c r="M143" s="323"/>
      <c r="N143" s="323"/>
      <c r="O143" s="323"/>
      <c r="P143" s="323"/>
    </row>
    <row r="144" spans="1:16" s="2" customFormat="1" ht="21" customHeight="1">
      <c r="A144" s="239"/>
      <c r="B144" s="238"/>
      <c r="C144" s="238"/>
      <c r="D144" s="238"/>
      <c r="E144" s="238"/>
      <c r="F144" s="238"/>
      <c r="G144" s="238"/>
      <c r="H144" s="323" t="s">
        <v>54</v>
      </c>
      <c r="I144" s="323"/>
      <c r="J144" s="323"/>
      <c r="K144" s="323"/>
      <c r="L144" s="323"/>
      <c r="M144" s="323"/>
      <c r="N144" s="323"/>
      <c r="O144" s="323"/>
      <c r="P144" s="323"/>
    </row>
    <row r="145" spans="1:17" ht="109.5" customHeight="1">
      <c r="F145" s="323"/>
      <c r="G145" s="323"/>
      <c r="H145" s="323"/>
      <c r="I145" s="323"/>
      <c r="P145" s="239" t="s">
        <v>140</v>
      </c>
      <c r="Q145" s="235">
        <v>5</v>
      </c>
    </row>
    <row r="146" spans="1:17" ht="26.25" customHeight="1">
      <c r="B146" s="341" t="s">
        <v>59</v>
      </c>
      <c r="C146" s="341"/>
      <c r="D146" s="341"/>
      <c r="E146" s="341"/>
      <c r="F146" s="341"/>
      <c r="G146" s="341"/>
      <c r="H146" s="341"/>
      <c r="I146" s="341"/>
      <c r="J146" s="341"/>
      <c r="K146" s="341"/>
      <c r="L146" s="341"/>
      <c r="M146" s="341"/>
      <c r="N146" s="341"/>
    </row>
    <row r="147" spans="1:17" ht="21" customHeight="1">
      <c r="A147" s="239" t="s">
        <v>24</v>
      </c>
      <c r="B147" s="239" t="s">
        <v>25</v>
      </c>
      <c r="K147" s="238"/>
      <c r="L147" s="238"/>
      <c r="M147" s="238"/>
      <c r="N147" s="238"/>
      <c r="O147" s="238"/>
      <c r="P147" s="238"/>
    </row>
    <row r="148" spans="1:17" ht="21" customHeight="1">
      <c r="A148" s="239" t="s">
        <v>26</v>
      </c>
      <c r="B148" s="239" t="s">
        <v>27</v>
      </c>
      <c r="G148" s="239" t="s">
        <v>162</v>
      </c>
      <c r="H148" s="239"/>
      <c r="I148" s="340" t="s">
        <v>163</v>
      </c>
      <c r="J148" s="340"/>
      <c r="K148" s="340"/>
      <c r="L148" s="238"/>
      <c r="M148" s="238"/>
      <c r="N148" s="238"/>
      <c r="O148" s="238"/>
      <c r="P148" s="238"/>
    </row>
    <row r="149" spans="1:17" ht="21" customHeight="1">
      <c r="A149" s="340" t="s">
        <v>28</v>
      </c>
      <c r="B149" s="340"/>
      <c r="C149" s="240">
        <f>โครงสร้าง!$C$3</f>
        <v>0</v>
      </c>
      <c r="D149" s="239" t="s">
        <v>55</v>
      </c>
      <c r="E149" s="323">
        <f>Q145</f>
        <v>5</v>
      </c>
      <c r="F149" s="323"/>
      <c r="G149" s="340" t="s">
        <v>56</v>
      </c>
      <c r="H149" s="340"/>
      <c r="I149" s="339">
        <v>1</v>
      </c>
      <c r="J149" s="339"/>
      <c r="K149" s="238"/>
      <c r="L149" s="339" t="s">
        <v>57</v>
      </c>
      <c r="M149" s="339"/>
      <c r="N149" s="339">
        <v>2561</v>
      </c>
      <c r="O149" s="339"/>
      <c r="P149" s="239"/>
    </row>
    <row r="150" spans="1:17" ht="21" customHeight="1">
      <c r="A150" s="239" t="s">
        <v>142</v>
      </c>
      <c r="B150" s="340">
        <f>โครงสร้าง!$C$1</f>
        <v>0</v>
      </c>
      <c r="C150" s="340"/>
      <c r="D150" s="340"/>
      <c r="E150" s="339" t="s">
        <v>159</v>
      </c>
      <c r="F150" s="339"/>
      <c r="G150" s="340">
        <f>โครงสร้าง!$F$1</f>
        <v>0</v>
      </c>
      <c r="H150" s="340"/>
      <c r="I150" s="340"/>
      <c r="J150" s="340"/>
      <c r="K150" s="340"/>
      <c r="L150" s="340"/>
      <c r="M150" s="340"/>
      <c r="N150" s="340"/>
      <c r="O150" s="340"/>
      <c r="P150" s="340"/>
    </row>
    <row r="151" spans="1:17" ht="21" customHeight="1">
      <c r="A151" s="239" t="s">
        <v>29</v>
      </c>
      <c r="B151" s="241">
        <f>โครงสร้าง!$C$2</f>
        <v>0</v>
      </c>
      <c r="C151" s="239"/>
      <c r="D151" s="239"/>
      <c r="G151" s="239" t="s">
        <v>17</v>
      </c>
      <c r="H151" s="239"/>
      <c r="I151" s="338">
        <f>โครงสร้าง!$F$2</f>
        <v>0</v>
      </c>
      <c r="J151" s="339"/>
      <c r="K151" s="339"/>
      <c r="L151" s="239" t="s">
        <v>58</v>
      </c>
      <c r="M151" s="239"/>
      <c r="N151" s="239"/>
      <c r="O151" s="339"/>
      <c r="P151" s="339"/>
    </row>
    <row r="152" spans="1:17" ht="21" customHeight="1">
      <c r="A152" s="239" t="s">
        <v>30</v>
      </c>
      <c r="B152" s="340">
        <f>โครงสร้าง!$C$4</f>
        <v>0</v>
      </c>
      <c r="C152" s="340"/>
      <c r="D152" s="340"/>
      <c r="E152" s="340"/>
      <c r="F152" s="340"/>
      <c r="G152" s="340"/>
      <c r="H152" s="340"/>
      <c r="I152" s="340"/>
      <c r="J152" s="340"/>
      <c r="K152" s="340"/>
      <c r="L152" s="340"/>
      <c r="M152" s="340"/>
      <c r="N152" s="340"/>
      <c r="O152" s="340"/>
      <c r="P152" s="340"/>
    </row>
    <row r="153" spans="1:17" s="2" customFormat="1" ht="21" customHeight="1">
      <c r="A153" s="239" t="s">
        <v>31</v>
      </c>
      <c r="B153" s="340">
        <f>โครงสร้าง!$C$5</f>
        <v>0</v>
      </c>
      <c r="C153" s="340"/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0"/>
      <c r="O153" s="340"/>
      <c r="P153" s="340"/>
    </row>
    <row r="154" spans="1:17" s="2" customFormat="1" ht="21" customHeight="1">
      <c r="A154" s="239" t="s">
        <v>31</v>
      </c>
      <c r="B154" s="340">
        <f>โครงสร้าง!$C$6</f>
        <v>0</v>
      </c>
      <c r="C154" s="340"/>
      <c r="D154" s="340"/>
      <c r="E154" s="340"/>
      <c r="F154" s="340"/>
      <c r="G154" s="340"/>
      <c r="H154" s="340"/>
      <c r="I154" s="340"/>
      <c r="J154" s="340"/>
      <c r="K154" s="340"/>
      <c r="L154" s="340"/>
      <c r="M154" s="340"/>
      <c r="N154" s="340"/>
      <c r="O154" s="340"/>
      <c r="P154" s="340"/>
    </row>
    <row r="155" spans="1:17" s="2" customFormat="1" ht="24" customHeight="1">
      <c r="A155" s="242" t="s">
        <v>32</v>
      </c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</row>
    <row r="156" spans="1:17" s="2" customFormat="1" ht="18" customHeight="1">
      <c r="A156" s="326" t="s">
        <v>38</v>
      </c>
      <c r="B156" s="326"/>
      <c r="C156" s="327" t="s">
        <v>37</v>
      </c>
      <c r="D156" s="327"/>
      <c r="E156" s="327"/>
      <c r="F156" s="327"/>
      <c r="G156" s="327"/>
      <c r="H156" s="327"/>
      <c r="I156" s="327"/>
      <c r="J156" s="327"/>
      <c r="K156" s="333" t="s">
        <v>11</v>
      </c>
      <c r="L156" s="337"/>
      <c r="M156" s="337"/>
      <c r="N156" s="336"/>
      <c r="O156" s="238"/>
      <c r="P156" s="238"/>
    </row>
    <row r="157" spans="1:17" s="2" customFormat="1" ht="18" customHeight="1">
      <c r="A157" s="326"/>
      <c r="B157" s="326"/>
      <c r="C157" s="243">
        <v>4</v>
      </c>
      <c r="D157" s="243">
        <v>3.5</v>
      </c>
      <c r="E157" s="243">
        <v>3</v>
      </c>
      <c r="F157" s="243">
        <v>2.5</v>
      </c>
      <c r="G157" s="243">
        <v>2</v>
      </c>
      <c r="H157" s="243">
        <v>1.5</v>
      </c>
      <c r="I157" s="243">
        <v>1</v>
      </c>
      <c r="J157" s="243">
        <v>0</v>
      </c>
      <c r="K157" s="243" t="s">
        <v>33</v>
      </c>
      <c r="L157" s="243" t="s">
        <v>34</v>
      </c>
      <c r="M157" s="243" t="s">
        <v>35</v>
      </c>
      <c r="N157" s="243" t="s">
        <v>36</v>
      </c>
      <c r="O157" s="238"/>
      <c r="P157" s="238"/>
    </row>
    <row r="158" spans="1:17" s="2" customFormat="1" ht="18" customHeight="1">
      <c r="A158" s="326"/>
      <c r="B158" s="326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38"/>
      <c r="P158" s="238"/>
    </row>
    <row r="159" spans="1:17" s="2" customFormat="1" ht="18" customHeight="1">
      <c r="A159" s="326" t="s">
        <v>39</v>
      </c>
      <c r="B159" s="326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38"/>
      <c r="P159" s="238"/>
      <c r="Q159" s="246"/>
    </row>
    <row r="160" spans="1:17" s="2" customFormat="1" ht="6" customHeight="1">
      <c r="A160" s="240"/>
      <c r="B160" s="247"/>
      <c r="C160" s="247"/>
      <c r="D160" s="247"/>
      <c r="E160" s="247"/>
      <c r="F160" s="247"/>
      <c r="G160" s="247"/>
      <c r="H160" s="247"/>
      <c r="I160" s="247"/>
      <c r="J160" s="238"/>
      <c r="K160" s="238"/>
      <c r="L160" s="238"/>
      <c r="M160" s="238"/>
      <c r="N160" s="238"/>
      <c r="O160" s="238"/>
      <c r="P160" s="238"/>
    </row>
    <row r="161" spans="1:16" s="2" customFormat="1" ht="18" customHeight="1">
      <c r="A161" s="326" t="s">
        <v>43</v>
      </c>
      <c r="B161" s="326"/>
      <c r="C161" s="326"/>
      <c r="D161" s="326"/>
      <c r="E161" s="326"/>
      <c r="F161" s="326"/>
      <c r="G161" s="247"/>
      <c r="H161" s="247"/>
      <c r="I161" s="333" t="s">
        <v>44</v>
      </c>
      <c r="J161" s="334"/>
      <c r="K161" s="334"/>
      <c r="L161" s="334"/>
      <c r="M161" s="334"/>
      <c r="N161" s="334"/>
      <c r="O161" s="334"/>
      <c r="P161" s="335"/>
    </row>
    <row r="162" spans="1:16" s="2" customFormat="1" ht="18" customHeight="1">
      <c r="A162" s="243" t="s">
        <v>40</v>
      </c>
      <c r="B162" s="243" t="s">
        <v>45</v>
      </c>
      <c r="C162" s="327" t="s">
        <v>41</v>
      </c>
      <c r="D162" s="327"/>
      <c r="E162" s="327" t="s">
        <v>42</v>
      </c>
      <c r="F162" s="327"/>
      <c r="G162" s="247"/>
      <c r="H162" s="247"/>
      <c r="I162" s="333" t="s">
        <v>40</v>
      </c>
      <c r="J162" s="336"/>
      <c r="K162" s="333" t="s">
        <v>45</v>
      </c>
      <c r="L162" s="336"/>
      <c r="M162" s="333" t="s">
        <v>41</v>
      </c>
      <c r="N162" s="336"/>
      <c r="O162" s="333" t="s">
        <v>42</v>
      </c>
      <c r="P162" s="336"/>
    </row>
    <row r="163" spans="1:16" s="2" customFormat="1" ht="18" customHeight="1">
      <c r="A163" s="244"/>
      <c r="B163" s="244"/>
      <c r="C163" s="328"/>
      <c r="D163" s="328"/>
      <c r="E163" s="328"/>
      <c r="F163" s="328"/>
      <c r="G163" s="238"/>
      <c r="H163" s="238"/>
      <c r="I163" s="329"/>
      <c r="J163" s="330"/>
      <c r="K163" s="329"/>
      <c r="L163" s="330"/>
      <c r="M163" s="329"/>
      <c r="N163" s="330"/>
      <c r="O163" s="329"/>
      <c r="P163" s="330"/>
    </row>
    <row r="164" spans="1:16" s="2" customFormat="1" ht="18" customHeight="1">
      <c r="A164" s="248"/>
      <c r="B164" s="248"/>
      <c r="C164" s="325"/>
      <c r="D164" s="325"/>
      <c r="E164" s="325"/>
      <c r="F164" s="325"/>
      <c r="G164" s="238"/>
      <c r="H164" s="238"/>
      <c r="I164" s="331"/>
      <c r="J164" s="332"/>
      <c r="K164" s="331"/>
      <c r="L164" s="332"/>
      <c r="M164" s="331"/>
      <c r="N164" s="332"/>
      <c r="O164" s="331"/>
      <c r="P164" s="332"/>
    </row>
    <row r="165" spans="1:16" s="2" customFormat="1" ht="6" customHeight="1">
      <c r="A165" s="238"/>
      <c r="B165" s="238"/>
      <c r="C165" s="238"/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</row>
    <row r="166" spans="1:16" s="2" customFormat="1" ht="18" customHeight="1">
      <c r="A166" s="326" t="s">
        <v>160</v>
      </c>
      <c r="B166" s="326"/>
      <c r="C166" s="326"/>
      <c r="D166" s="326"/>
      <c r="E166" s="326"/>
      <c r="F166" s="326"/>
      <c r="G166" s="247"/>
      <c r="H166" s="324" t="s">
        <v>2409</v>
      </c>
      <c r="I166" s="324"/>
      <c r="J166" s="324"/>
      <c r="K166" s="324"/>
      <c r="L166" s="324"/>
      <c r="M166" s="324"/>
      <c r="N166" s="324"/>
      <c r="O166" s="324"/>
      <c r="P166" s="324"/>
    </row>
    <row r="167" spans="1:16" s="2" customFormat="1" ht="18" customHeight="1">
      <c r="A167" s="243" t="s">
        <v>40</v>
      </c>
      <c r="B167" s="243" t="s">
        <v>45</v>
      </c>
      <c r="C167" s="327" t="s">
        <v>41</v>
      </c>
      <c r="D167" s="327"/>
      <c r="E167" s="327" t="s">
        <v>42</v>
      </c>
      <c r="F167" s="327"/>
      <c r="G167" s="247"/>
      <c r="H167" s="324" t="s">
        <v>2410</v>
      </c>
      <c r="I167" s="324"/>
      <c r="J167" s="324"/>
      <c r="K167" s="324"/>
      <c r="L167" s="324"/>
      <c r="M167" s="324"/>
      <c r="N167" s="324"/>
      <c r="O167" s="324"/>
      <c r="P167" s="324"/>
    </row>
    <row r="168" spans="1:16" s="2" customFormat="1" ht="18" customHeight="1">
      <c r="A168" s="244"/>
      <c r="B168" s="244"/>
      <c r="C168" s="328"/>
      <c r="D168" s="328"/>
      <c r="E168" s="328"/>
      <c r="F168" s="328"/>
      <c r="G168" s="238"/>
      <c r="H168" s="324" t="s">
        <v>2411</v>
      </c>
      <c r="I168" s="324"/>
      <c r="J168" s="324"/>
      <c r="K168" s="324"/>
      <c r="L168" s="324"/>
      <c r="M168" s="324"/>
      <c r="N168" s="324"/>
      <c r="O168" s="324"/>
      <c r="P168" s="324"/>
    </row>
    <row r="169" spans="1:16" s="2" customFormat="1" ht="18" customHeight="1">
      <c r="A169" s="248"/>
      <c r="B169" s="248"/>
      <c r="C169" s="325"/>
      <c r="D169" s="325"/>
      <c r="E169" s="325"/>
      <c r="F169" s="325"/>
      <c r="G169" s="238"/>
      <c r="H169" s="324" t="s">
        <v>2412</v>
      </c>
      <c r="I169" s="324"/>
      <c r="J169" s="324"/>
      <c r="K169" s="324"/>
      <c r="L169" s="324"/>
      <c r="M169" s="324"/>
      <c r="N169" s="324"/>
      <c r="O169" s="324"/>
      <c r="P169" s="324"/>
    </row>
    <row r="170" spans="1:16" s="2" customFormat="1" ht="24" customHeight="1">
      <c r="A170" s="242" t="s">
        <v>46</v>
      </c>
      <c r="B170" s="238"/>
      <c r="C170" s="238"/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</row>
    <row r="171" spans="1:16" s="2" customFormat="1" ht="21" customHeight="1">
      <c r="A171" s="51" t="s">
        <v>2413</v>
      </c>
      <c r="B171" s="238" t="s">
        <v>47</v>
      </c>
      <c r="C171" s="51" t="s">
        <v>2413</v>
      </c>
      <c r="D171" s="238" t="s">
        <v>49</v>
      </c>
      <c r="E171" s="238"/>
      <c r="F171" s="238" t="s">
        <v>50</v>
      </c>
      <c r="G171" s="323" t="s">
        <v>1999</v>
      </c>
      <c r="H171" s="323"/>
      <c r="I171" s="323"/>
      <c r="J171" s="323"/>
      <c r="K171" s="323"/>
      <c r="L171" s="324" t="s">
        <v>30</v>
      </c>
      <c r="M171" s="324"/>
      <c r="N171" s="324"/>
      <c r="O171" s="324"/>
      <c r="P171" s="324"/>
    </row>
    <row r="172" spans="1:16" s="2" customFormat="1" ht="21" customHeight="1">
      <c r="A172" s="51" t="s">
        <v>2413</v>
      </c>
      <c r="B172" s="238" t="s">
        <v>47</v>
      </c>
      <c r="C172" s="51" t="s">
        <v>2413</v>
      </c>
      <c r="D172" s="238" t="s">
        <v>49</v>
      </c>
      <c r="E172" s="238"/>
      <c r="F172" s="238" t="s">
        <v>50</v>
      </c>
      <c r="G172" s="323" t="s">
        <v>1999</v>
      </c>
      <c r="H172" s="323"/>
      <c r="I172" s="323"/>
      <c r="J172" s="323"/>
      <c r="K172" s="323"/>
      <c r="L172" s="324" t="s">
        <v>51</v>
      </c>
      <c r="M172" s="324"/>
      <c r="N172" s="324"/>
      <c r="O172" s="324"/>
      <c r="P172" s="324"/>
    </row>
    <row r="173" spans="1:16" s="2" customFormat="1" ht="21" customHeight="1">
      <c r="A173" s="51" t="s">
        <v>2413</v>
      </c>
      <c r="B173" s="238" t="s">
        <v>47</v>
      </c>
      <c r="C173" s="51" t="s">
        <v>2413</v>
      </c>
      <c r="D173" s="238" t="s">
        <v>49</v>
      </c>
      <c r="E173" s="238"/>
      <c r="F173" s="238" t="s">
        <v>50</v>
      </c>
      <c r="G173" s="323" t="s">
        <v>1999</v>
      </c>
      <c r="H173" s="323"/>
      <c r="I173" s="323"/>
      <c r="J173" s="323"/>
      <c r="K173" s="323"/>
      <c r="L173" s="324" t="s">
        <v>230</v>
      </c>
      <c r="M173" s="324"/>
      <c r="N173" s="324"/>
      <c r="O173" s="324"/>
      <c r="P173" s="324"/>
    </row>
    <row r="174" spans="1:16" s="2" customFormat="1" ht="21" customHeight="1">
      <c r="A174" s="239" t="s">
        <v>48</v>
      </c>
      <c r="B174" s="238"/>
      <c r="C174" s="238"/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</row>
    <row r="175" spans="1:16" s="2" customFormat="1" ht="21" customHeight="1">
      <c r="A175" s="238"/>
      <c r="B175" s="238"/>
      <c r="C175" s="238"/>
      <c r="D175" s="238"/>
      <c r="E175" s="238"/>
      <c r="F175" s="238" t="s">
        <v>50</v>
      </c>
      <c r="G175" s="323" t="s">
        <v>1999</v>
      </c>
      <c r="H175" s="323"/>
      <c r="I175" s="323"/>
      <c r="J175" s="323"/>
      <c r="K175" s="323"/>
      <c r="L175" s="324" t="s">
        <v>52</v>
      </c>
      <c r="M175" s="324"/>
      <c r="N175" s="324"/>
      <c r="O175" s="324"/>
      <c r="P175" s="324"/>
    </row>
    <row r="176" spans="1:16" s="2" customFormat="1" ht="21" customHeight="1">
      <c r="A176" s="239"/>
      <c r="B176" s="238"/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</row>
    <row r="177" spans="1:17" s="2" customFormat="1" ht="21" customHeight="1">
      <c r="A177" s="239"/>
      <c r="B177" s="51" t="s">
        <v>2413</v>
      </c>
      <c r="C177" s="238" t="s">
        <v>47</v>
      </c>
      <c r="D177" s="238"/>
      <c r="E177" s="51" t="s">
        <v>2413</v>
      </c>
      <c r="F177" s="238" t="s">
        <v>49</v>
      </c>
      <c r="G177" s="238"/>
      <c r="H177" s="323"/>
      <c r="I177" s="323"/>
      <c r="J177" s="323"/>
      <c r="K177" s="323"/>
      <c r="L177" s="323"/>
      <c r="M177" s="323"/>
      <c r="N177" s="323"/>
      <c r="O177" s="238"/>
      <c r="P177" s="238"/>
    </row>
    <row r="178" spans="1:17" s="2" customFormat="1" ht="21" customHeight="1">
      <c r="A178" s="247"/>
      <c r="B178" s="247"/>
      <c r="C178" s="247"/>
      <c r="D178" s="247"/>
      <c r="E178" s="247"/>
      <c r="F178" s="247"/>
      <c r="G178" s="247"/>
      <c r="H178" s="323" t="s">
        <v>53</v>
      </c>
      <c r="I178" s="323"/>
      <c r="J178" s="323"/>
      <c r="K178" s="323"/>
      <c r="L178" s="323"/>
      <c r="M178" s="323"/>
      <c r="N178" s="323"/>
      <c r="O178" s="323"/>
      <c r="P178" s="323"/>
    </row>
    <row r="179" spans="1:17" s="2" customFormat="1" ht="21" customHeight="1">
      <c r="A179" s="238"/>
      <c r="B179" s="238"/>
      <c r="C179" s="238"/>
      <c r="D179" s="238"/>
      <c r="E179" s="238"/>
      <c r="F179" s="238"/>
      <c r="G179" s="238"/>
      <c r="H179" s="323" t="s">
        <v>141</v>
      </c>
      <c r="I179" s="323"/>
      <c r="J179" s="323"/>
      <c r="K179" s="323"/>
      <c r="L179" s="323"/>
      <c r="M179" s="323"/>
      <c r="N179" s="323"/>
      <c r="O179" s="323"/>
      <c r="P179" s="323"/>
    </row>
    <row r="180" spans="1:17" s="2" customFormat="1" ht="21" customHeight="1">
      <c r="A180" s="239"/>
      <c r="B180" s="238"/>
      <c r="C180" s="238"/>
      <c r="D180" s="238"/>
      <c r="E180" s="238"/>
      <c r="F180" s="238"/>
      <c r="G180" s="238"/>
      <c r="H180" s="323" t="s">
        <v>54</v>
      </c>
      <c r="I180" s="323"/>
      <c r="J180" s="323"/>
      <c r="K180" s="323"/>
      <c r="L180" s="323"/>
      <c r="M180" s="323"/>
      <c r="N180" s="323"/>
      <c r="O180" s="323"/>
      <c r="P180" s="323"/>
    </row>
    <row r="181" spans="1:17" ht="109.5" customHeight="1">
      <c r="F181" s="323"/>
      <c r="G181" s="323"/>
      <c r="H181" s="323"/>
      <c r="I181" s="323"/>
      <c r="P181" s="239" t="s">
        <v>140</v>
      </c>
      <c r="Q181" s="235">
        <v>6</v>
      </c>
    </row>
    <row r="182" spans="1:17" ht="26.25" customHeight="1">
      <c r="B182" s="341" t="s">
        <v>59</v>
      </c>
      <c r="C182" s="341"/>
      <c r="D182" s="341"/>
      <c r="E182" s="341"/>
      <c r="F182" s="341"/>
      <c r="G182" s="341"/>
      <c r="H182" s="341"/>
      <c r="I182" s="341"/>
      <c r="J182" s="341"/>
      <c r="K182" s="341"/>
      <c r="L182" s="341"/>
      <c r="M182" s="341"/>
      <c r="N182" s="341"/>
    </row>
    <row r="183" spans="1:17" ht="21" customHeight="1">
      <c r="A183" s="239" t="s">
        <v>24</v>
      </c>
      <c r="B183" s="239" t="s">
        <v>25</v>
      </c>
      <c r="K183" s="238"/>
      <c r="L183" s="238"/>
      <c r="M183" s="238"/>
      <c r="N183" s="238"/>
      <c r="O183" s="238"/>
      <c r="P183" s="238"/>
    </row>
    <row r="184" spans="1:17" ht="21" customHeight="1">
      <c r="A184" s="239" t="s">
        <v>26</v>
      </c>
      <c r="B184" s="239" t="s">
        <v>27</v>
      </c>
      <c r="G184" s="239" t="s">
        <v>162</v>
      </c>
      <c r="H184" s="239"/>
      <c r="I184" s="340" t="s">
        <v>163</v>
      </c>
      <c r="J184" s="340"/>
      <c r="K184" s="340"/>
      <c r="L184" s="238"/>
      <c r="M184" s="238"/>
      <c r="N184" s="238"/>
      <c r="O184" s="238"/>
      <c r="P184" s="238"/>
    </row>
    <row r="185" spans="1:17" ht="21" customHeight="1">
      <c r="A185" s="340" t="s">
        <v>28</v>
      </c>
      <c r="B185" s="340"/>
      <c r="C185" s="240">
        <f>โครงสร้าง!$C$3</f>
        <v>0</v>
      </c>
      <c r="D185" s="239" t="s">
        <v>55</v>
      </c>
      <c r="E185" s="323">
        <f>Q181</f>
        <v>6</v>
      </c>
      <c r="F185" s="323"/>
      <c r="G185" s="340" t="s">
        <v>56</v>
      </c>
      <c r="H185" s="340"/>
      <c r="I185" s="339">
        <v>1</v>
      </c>
      <c r="J185" s="339"/>
      <c r="K185" s="238"/>
      <c r="L185" s="339" t="s">
        <v>57</v>
      </c>
      <c r="M185" s="339"/>
      <c r="N185" s="339">
        <v>2561</v>
      </c>
      <c r="O185" s="339"/>
      <c r="P185" s="239"/>
    </row>
    <row r="186" spans="1:17" ht="21" customHeight="1">
      <c r="A186" s="239" t="s">
        <v>142</v>
      </c>
      <c r="B186" s="340">
        <f>โครงสร้าง!$C$1</f>
        <v>0</v>
      </c>
      <c r="C186" s="340"/>
      <c r="D186" s="340"/>
      <c r="E186" s="339" t="s">
        <v>159</v>
      </c>
      <c r="F186" s="339"/>
      <c r="G186" s="340">
        <f>โครงสร้าง!$F$1</f>
        <v>0</v>
      </c>
      <c r="H186" s="340"/>
      <c r="I186" s="340"/>
      <c r="J186" s="340"/>
      <c r="K186" s="340"/>
      <c r="L186" s="340"/>
      <c r="M186" s="340"/>
      <c r="N186" s="340"/>
      <c r="O186" s="340"/>
      <c r="P186" s="340"/>
    </row>
    <row r="187" spans="1:17" ht="21" customHeight="1">
      <c r="A187" s="239" t="s">
        <v>29</v>
      </c>
      <c r="B187" s="241">
        <f>โครงสร้าง!$C$2</f>
        <v>0</v>
      </c>
      <c r="C187" s="239"/>
      <c r="D187" s="239"/>
      <c r="G187" s="239" t="s">
        <v>17</v>
      </c>
      <c r="H187" s="239"/>
      <c r="I187" s="338">
        <f>โครงสร้าง!$F$2</f>
        <v>0</v>
      </c>
      <c r="J187" s="339"/>
      <c r="K187" s="339"/>
      <c r="L187" s="239" t="s">
        <v>58</v>
      </c>
      <c r="M187" s="239"/>
      <c r="N187" s="239"/>
      <c r="O187" s="339"/>
      <c r="P187" s="339"/>
    </row>
    <row r="188" spans="1:17" ht="21" customHeight="1">
      <c r="A188" s="239" t="s">
        <v>30</v>
      </c>
      <c r="B188" s="340">
        <f>โครงสร้าง!$C$4</f>
        <v>0</v>
      </c>
      <c r="C188" s="340"/>
      <c r="D188" s="340"/>
      <c r="E188" s="340"/>
      <c r="F188" s="340"/>
      <c r="G188" s="340"/>
      <c r="H188" s="340"/>
      <c r="I188" s="340"/>
      <c r="J188" s="340"/>
      <c r="K188" s="340"/>
      <c r="L188" s="340"/>
      <c r="M188" s="340"/>
      <c r="N188" s="340"/>
      <c r="O188" s="340"/>
      <c r="P188" s="340"/>
    </row>
    <row r="189" spans="1:17" s="2" customFormat="1" ht="21" customHeight="1">
      <c r="A189" s="239" t="s">
        <v>31</v>
      </c>
      <c r="B189" s="340">
        <f>โครงสร้าง!$C$5</f>
        <v>0</v>
      </c>
      <c r="C189" s="340"/>
      <c r="D189" s="340"/>
      <c r="E189" s="340"/>
      <c r="F189" s="340"/>
      <c r="G189" s="340"/>
      <c r="H189" s="340"/>
      <c r="I189" s="340"/>
      <c r="J189" s="340"/>
      <c r="K189" s="340"/>
      <c r="L189" s="340"/>
      <c r="M189" s="340"/>
      <c r="N189" s="340"/>
      <c r="O189" s="340"/>
      <c r="P189" s="340"/>
    </row>
    <row r="190" spans="1:17" s="2" customFormat="1" ht="21" customHeight="1">
      <c r="A190" s="239" t="s">
        <v>31</v>
      </c>
      <c r="B190" s="340">
        <f>โครงสร้าง!$C$6</f>
        <v>0</v>
      </c>
      <c r="C190" s="340"/>
      <c r="D190" s="340"/>
      <c r="E190" s="340"/>
      <c r="F190" s="340"/>
      <c r="G190" s="340"/>
      <c r="H190" s="340"/>
      <c r="I190" s="340"/>
      <c r="J190" s="340"/>
      <c r="K190" s="340"/>
      <c r="L190" s="340"/>
      <c r="M190" s="340"/>
      <c r="N190" s="340"/>
      <c r="O190" s="340"/>
      <c r="P190" s="340"/>
    </row>
    <row r="191" spans="1:17" s="2" customFormat="1" ht="24" customHeight="1">
      <c r="A191" s="242" t="s">
        <v>32</v>
      </c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</row>
    <row r="192" spans="1:17" s="2" customFormat="1" ht="18" customHeight="1">
      <c r="A192" s="326" t="s">
        <v>38</v>
      </c>
      <c r="B192" s="326"/>
      <c r="C192" s="327" t="s">
        <v>37</v>
      </c>
      <c r="D192" s="327"/>
      <c r="E192" s="327"/>
      <c r="F192" s="327"/>
      <c r="G192" s="327"/>
      <c r="H192" s="327"/>
      <c r="I192" s="327"/>
      <c r="J192" s="327"/>
      <c r="K192" s="333" t="s">
        <v>11</v>
      </c>
      <c r="L192" s="337"/>
      <c r="M192" s="337"/>
      <c r="N192" s="336"/>
      <c r="O192" s="238"/>
      <c r="P192" s="238"/>
    </row>
    <row r="193" spans="1:17" s="2" customFormat="1" ht="18" customHeight="1">
      <c r="A193" s="326"/>
      <c r="B193" s="326"/>
      <c r="C193" s="243">
        <v>4</v>
      </c>
      <c r="D193" s="243">
        <v>3.5</v>
      </c>
      <c r="E193" s="243">
        <v>3</v>
      </c>
      <c r="F193" s="243">
        <v>2.5</v>
      </c>
      <c r="G193" s="243">
        <v>2</v>
      </c>
      <c r="H193" s="243">
        <v>1.5</v>
      </c>
      <c r="I193" s="243">
        <v>1</v>
      </c>
      <c r="J193" s="243">
        <v>0</v>
      </c>
      <c r="K193" s="243" t="s">
        <v>33</v>
      </c>
      <c r="L193" s="243" t="s">
        <v>34</v>
      </c>
      <c r="M193" s="243" t="s">
        <v>35</v>
      </c>
      <c r="N193" s="243" t="s">
        <v>36</v>
      </c>
      <c r="O193" s="238"/>
      <c r="P193" s="238"/>
    </row>
    <row r="194" spans="1:17" s="2" customFormat="1" ht="18" customHeight="1">
      <c r="A194" s="326"/>
      <c r="B194" s="326"/>
      <c r="C194" s="244"/>
      <c r="D194" s="244"/>
      <c r="E194" s="244"/>
      <c r="F194" s="244"/>
      <c r="G194" s="244"/>
      <c r="H194" s="244"/>
      <c r="I194" s="244"/>
      <c r="J194" s="244"/>
      <c r="K194" s="244"/>
      <c r="L194" s="244"/>
      <c r="M194" s="244"/>
      <c r="N194" s="244"/>
      <c r="O194" s="238"/>
      <c r="P194" s="238"/>
    </row>
    <row r="195" spans="1:17" s="2" customFormat="1" ht="18" customHeight="1">
      <c r="A195" s="326" t="s">
        <v>39</v>
      </c>
      <c r="B195" s="326"/>
      <c r="C195" s="245"/>
      <c r="D195" s="245"/>
      <c r="E195" s="245"/>
      <c r="F195" s="245"/>
      <c r="G195" s="245"/>
      <c r="H195" s="245"/>
      <c r="I195" s="245"/>
      <c r="J195" s="245"/>
      <c r="K195" s="245"/>
      <c r="L195" s="245"/>
      <c r="M195" s="245"/>
      <c r="N195" s="245"/>
      <c r="O195" s="238"/>
      <c r="P195" s="238"/>
      <c r="Q195" s="246"/>
    </row>
    <row r="196" spans="1:17" s="2" customFormat="1" ht="6" customHeight="1">
      <c r="A196" s="240"/>
      <c r="B196" s="247"/>
      <c r="C196" s="247"/>
      <c r="D196" s="247"/>
      <c r="E196" s="247"/>
      <c r="F196" s="247"/>
      <c r="G196" s="247"/>
      <c r="H196" s="247"/>
      <c r="I196" s="247"/>
      <c r="J196" s="238"/>
      <c r="K196" s="238"/>
      <c r="L196" s="238"/>
      <c r="M196" s="238"/>
      <c r="N196" s="238"/>
      <c r="O196" s="238"/>
      <c r="P196" s="238"/>
    </row>
    <row r="197" spans="1:17" s="2" customFormat="1" ht="18" customHeight="1">
      <c r="A197" s="326" t="s">
        <v>43</v>
      </c>
      <c r="B197" s="326"/>
      <c r="C197" s="326"/>
      <c r="D197" s="326"/>
      <c r="E197" s="326"/>
      <c r="F197" s="326"/>
      <c r="G197" s="247"/>
      <c r="H197" s="247"/>
      <c r="I197" s="333" t="s">
        <v>44</v>
      </c>
      <c r="J197" s="334"/>
      <c r="K197" s="334"/>
      <c r="L197" s="334"/>
      <c r="M197" s="334"/>
      <c r="N197" s="334"/>
      <c r="O197" s="334"/>
      <c r="P197" s="335"/>
    </row>
    <row r="198" spans="1:17" s="2" customFormat="1" ht="18" customHeight="1">
      <c r="A198" s="243" t="s">
        <v>40</v>
      </c>
      <c r="B198" s="243" t="s">
        <v>45</v>
      </c>
      <c r="C198" s="327" t="s">
        <v>41</v>
      </c>
      <c r="D198" s="327"/>
      <c r="E198" s="327" t="s">
        <v>42</v>
      </c>
      <c r="F198" s="327"/>
      <c r="G198" s="247"/>
      <c r="H198" s="247"/>
      <c r="I198" s="333" t="s">
        <v>40</v>
      </c>
      <c r="J198" s="336"/>
      <c r="K198" s="333" t="s">
        <v>45</v>
      </c>
      <c r="L198" s="336"/>
      <c r="M198" s="333" t="s">
        <v>41</v>
      </c>
      <c r="N198" s="336"/>
      <c r="O198" s="333" t="s">
        <v>42</v>
      </c>
      <c r="P198" s="336"/>
    </row>
    <row r="199" spans="1:17" s="2" customFormat="1" ht="18" customHeight="1">
      <c r="A199" s="244"/>
      <c r="B199" s="244"/>
      <c r="C199" s="328"/>
      <c r="D199" s="328"/>
      <c r="E199" s="328"/>
      <c r="F199" s="328"/>
      <c r="G199" s="238"/>
      <c r="H199" s="238"/>
      <c r="I199" s="329"/>
      <c r="J199" s="330"/>
      <c r="K199" s="329"/>
      <c r="L199" s="330"/>
      <c r="M199" s="329"/>
      <c r="N199" s="330"/>
      <c r="O199" s="329"/>
      <c r="P199" s="330"/>
    </row>
    <row r="200" spans="1:17" s="2" customFormat="1" ht="18" customHeight="1">
      <c r="A200" s="248"/>
      <c r="B200" s="248"/>
      <c r="C200" s="325"/>
      <c r="D200" s="325"/>
      <c r="E200" s="325"/>
      <c r="F200" s="325"/>
      <c r="G200" s="238"/>
      <c r="H200" s="238"/>
      <c r="I200" s="331"/>
      <c r="J200" s="332"/>
      <c r="K200" s="331"/>
      <c r="L200" s="332"/>
      <c r="M200" s="331"/>
      <c r="N200" s="332"/>
      <c r="O200" s="331"/>
      <c r="P200" s="332"/>
    </row>
    <row r="201" spans="1:17" s="2" customFormat="1" ht="6" customHeight="1">
      <c r="A201" s="238"/>
      <c r="B201" s="238"/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</row>
    <row r="202" spans="1:17" s="2" customFormat="1" ht="18" customHeight="1">
      <c r="A202" s="326" t="s">
        <v>160</v>
      </c>
      <c r="B202" s="326"/>
      <c r="C202" s="326"/>
      <c r="D202" s="326"/>
      <c r="E202" s="326"/>
      <c r="F202" s="326"/>
      <c r="G202" s="247"/>
      <c r="H202" s="324" t="s">
        <v>2409</v>
      </c>
      <c r="I202" s="324"/>
      <c r="J202" s="324"/>
      <c r="K202" s="324"/>
      <c r="L202" s="324"/>
      <c r="M202" s="324"/>
      <c r="N202" s="324"/>
      <c r="O202" s="324"/>
      <c r="P202" s="324"/>
    </row>
    <row r="203" spans="1:17" s="2" customFormat="1" ht="18" customHeight="1">
      <c r="A203" s="243" t="s">
        <v>40</v>
      </c>
      <c r="B203" s="243" t="s">
        <v>45</v>
      </c>
      <c r="C203" s="327" t="s">
        <v>41</v>
      </c>
      <c r="D203" s="327"/>
      <c r="E203" s="327" t="s">
        <v>42</v>
      </c>
      <c r="F203" s="327"/>
      <c r="G203" s="247"/>
      <c r="H203" s="324" t="s">
        <v>2410</v>
      </c>
      <c r="I203" s="324"/>
      <c r="J203" s="324"/>
      <c r="K203" s="324"/>
      <c r="L203" s="324"/>
      <c r="M203" s="324"/>
      <c r="N203" s="324"/>
      <c r="O203" s="324"/>
      <c r="P203" s="324"/>
    </row>
    <row r="204" spans="1:17" s="2" customFormat="1" ht="18" customHeight="1">
      <c r="A204" s="244"/>
      <c r="B204" s="244"/>
      <c r="C204" s="328"/>
      <c r="D204" s="328"/>
      <c r="E204" s="328"/>
      <c r="F204" s="328"/>
      <c r="G204" s="238"/>
      <c r="H204" s="324" t="s">
        <v>2411</v>
      </c>
      <c r="I204" s="324"/>
      <c r="J204" s="324"/>
      <c r="K204" s="324"/>
      <c r="L204" s="324"/>
      <c r="M204" s="324"/>
      <c r="N204" s="324"/>
      <c r="O204" s="324"/>
      <c r="P204" s="324"/>
    </row>
    <row r="205" spans="1:17" s="2" customFormat="1" ht="18" customHeight="1">
      <c r="A205" s="248"/>
      <c r="B205" s="248"/>
      <c r="C205" s="325"/>
      <c r="D205" s="325"/>
      <c r="E205" s="325"/>
      <c r="F205" s="325"/>
      <c r="G205" s="238"/>
      <c r="H205" s="324" t="s">
        <v>2412</v>
      </c>
      <c r="I205" s="324"/>
      <c r="J205" s="324"/>
      <c r="K205" s="324"/>
      <c r="L205" s="324"/>
      <c r="M205" s="324"/>
      <c r="N205" s="324"/>
      <c r="O205" s="324"/>
      <c r="P205" s="324"/>
    </row>
    <row r="206" spans="1:17" s="2" customFormat="1" ht="24" customHeight="1">
      <c r="A206" s="242" t="s">
        <v>46</v>
      </c>
      <c r="B206" s="238"/>
      <c r="C206" s="238"/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</row>
    <row r="207" spans="1:17" s="2" customFormat="1" ht="21" customHeight="1">
      <c r="A207" s="51" t="s">
        <v>2413</v>
      </c>
      <c r="B207" s="238" t="s">
        <v>47</v>
      </c>
      <c r="C207" s="51" t="s">
        <v>2413</v>
      </c>
      <c r="D207" s="238" t="s">
        <v>49</v>
      </c>
      <c r="E207" s="238"/>
      <c r="F207" s="238" t="s">
        <v>50</v>
      </c>
      <c r="G207" s="323" t="s">
        <v>1999</v>
      </c>
      <c r="H207" s="323"/>
      <c r="I207" s="323"/>
      <c r="J207" s="323"/>
      <c r="K207" s="323"/>
      <c r="L207" s="324" t="s">
        <v>30</v>
      </c>
      <c r="M207" s="324"/>
      <c r="N207" s="324"/>
      <c r="O207" s="324"/>
      <c r="P207" s="324"/>
    </row>
    <row r="208" spans="1:17" s="2" customFormat="1" ht="21" customHeight="1">
      <c r="A208" s="51" t="s">
        <v>2413</v>
      </c>
      <c r="B208" s="238" t="s">
        <v>47</v>
      </c>
      <c r="C208" s="51" t="s">
        <v>2413</v>
      </c>
      <c r="D208" s="238" t="s">
        <v>49</v>
      </c>
      <c r="E208" s="238"/>
      <c r="F208" s="238" t="s">
        <v>50</v>
      </c>
      <c r="G208" s="323" t="s">
        <v>1999</v>
      </c>
      <c r="H208" s="323"/>
      <c r="I208" s="323"/>
      <c r="J208" s="323"/>
      <c r="K208" s="323"/>
      <c r="L208" s="324" t="s">
        <v>51</v>
      </c>
      <c r="M208" s="324"/>
      <c r="N208" s="324"/>
      <c r="O208" s="324"/>
      <c r="P208" s="324"/>
    </row>
    <row r="209" spans="1:17" s="2" customFormat="1" ht="21" customHeight="1">
      <c r="A209" s="51" t="s">
        <v>2413</v>
      </c>
      <c r="B209" s="238" t="s">
        <v>47</v>
      </c>
      <c r="C209" s="51" t="s">
        <v>2413</v>
      </c>
      <c r="D209" s="238" t="s">
        <v>49</v>
      </c>
      <c r="E209" s="238"/>
      <c r="F209" s="238" t="s">
        <v>50</v>
      </c>
      <c r="G209" s="323" t="s">
        <v>1999</v>
      </c>
      <c r="H209" s="323"/>
      <c r="I209" s="323"/>
      <c r="J209" s="323"/>
      <c r="K209" s="323"/>
      <c r="L209" s="324" t="s">
        <v>230</v>
      </c>
      <c r="M209" s="324"/>
      <c r="N209" s="324"/>
      <c r="O209" s="324"/>
      <c r="P209" s="324"/>
    </row>
    <row r="210" spans="1:17" s="2" customFormat="1" ht="21" customHeight="1">
      <c r="A210" s="239" t="s">
        <v>48</v>
      </c>
      <c r="B210" s="238"/>
      <c r="C210" s="238"/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</row>
    <row r="211" spans="1:17" s="2" customFormat="1" ht="21" customHeight="1">
      <c r="A211" s="238"/>
      <c r="B211" s="238"/>
      <c r="C211" s="238"/>
      <c r="D211" s="238"/>
      <c r="E211" s="238"/>
      <c r="F211" s="238" t="s">
        <v>50</v>
      </c>
      <c r="G211" s="323" t="s">
        <v>1999</v>
      </c>
      <c r="H211" s="323"/>
      <c r="I211" s="323"/>
      <c r="J211" s="323"/>
      <c r="K211" s="323"/>
      <c r="L211" s="324" t="s">
        <v>52</v>
      </c>
      <c r="M211" s="324"/>
      <c r="N211" s="324"/>
      <c r="O211" s="324"/>
      <c r="P211" s="324"/>
    </row>
    <row r="212" spans="1:17" s="2" customFormat="1" ht="21" customHeight="1">
      <c r="A212" s="239"/>
      <c r="B212" s="238"/>
      <c r="C212" s="238"/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</row>
    <row r="213" spans="1:17" s="2" customFormat="1" ht="21" customHeight="1">
      <c r="A213" s="239"/>
      <c r="B213" s="51" t="s">
        <v>2413</v>
      </c>
      <c r="C213" s="238" t="s">
        <v>47</v>
      </c>
      <c r="D213" s="238"/>
      <c r="E213" s="51" t="s">
        <v>2413</v>
      </c>
      <c r="F213" s="238" t="s">
        <v>49</v>
      </c>
      <c r="G213" s="238"/>
      <c r="H213" s="323"/>
      <c r="I213" s="323"/>
      <c r="J213" s="323"/>
      <c r="K213" s="323"/>
      <c r="L213" s="323"/>
      <c r="M213" s="323"/>
      <c r="N213" s="323"/>
      <c r="O213" s="238"/>
      <c r="P213" s="238"/>
    </row>
    <row r="214" spans="1:17" s="2" customFormat="1" ht="21" customHeight="1">
      <c r="A214" s="247"/>
      <c r="B214" s="247"/>
      <c r="C214" s="247"/>
      <c r="D214" s="247"/>
      <c r="E214" s="247"/>
      <c r="F214" s="247"/>
      <c r="G214" s="247"/>
      <c r="H214" s="323" t="s">
        <v>53</v>
      </c>
      <c r="I214" s="323"/>
      <c r="J214" s="323"/>
      <c r="K214" s="323"/>
      <c r="L214" s="323"/>
      <c r="M214" s="323"/>
      <c r="N214" s="323"/>
      <c r="O214" s="323"/>
      <c r="P214" s="323"/>
    </row>
    <row r="215" spans="1:17" s="2" customFormat="1" ht="21" customHeight="1">
      <c r="A215" s="238"/>
      <c r="B215" s="238"/>
      <c r="C215" s="238"/>
      <c r="D215" s="238"/>
      <c r="E215" s="238"/>
      <c r="F215" s="238"/>
      <c r="G215" s="238"/>
      <c r="H215" s="323" t="s">
        <v>141</v>
      </c>
      <c r="I215" s="323"/>
      <c r="J215" s="323"/>
      <c r="K215" s="323"/>
      <c r="L215" s="323"/>
      <c r="M215" s="323"/>
      <c r="N215" s="323"/>
      <c r="O215" s="323"/>
      <c r="P215" s="323"/>
    </row>
    <row r="216" spans="1:17" s="2" customFormat="1" ht="21" customHeight="1">
      <c r="A216" s="239"/>
      <c r="B216" s="238"/>
      <c r="C216" s="238"/>
      <c r="D216" s="238"/>
      <c r="E216" s="238"/>
      <c r="F216" s="238"/>
      <c r="G216" s="238"/>
      <c r="H216" s="323" t="s">
        <v>54</v>
      </c>
      <c r="I216" s="323"/>
      <c r="J216" s="323"/>
      <c r="K216" s="323"/>
      <c r="L216" s="323"/>
      <c r="M216" s="323"/>
      <c r="N216" s="323"/>
      <c r="O216" s="323"/>
      <c r="P216" s="323"/>
    </row>
    <row r="217" spans="1:17" ht="109.5" customHeight="1">
      <c r="F217" s="323"/>
      <c r="G217" s="323"/>
      <c r="H217" s="323"/>
      <c r="I217" s="323"/>
      <c r="P217" s="239" t="s">
        <v>140</v>
      </c>
      <c r="Q217" s="235">
        <v>7</v>
      </c>
    </row>
    <row r="218" spans="1:17" ht="26.25" customHeight="1">
      <c r="B218" s="341" t="s">
        <v>59</v>
      </c>
      <c r="C218" s="341"/>
      <c r="D218" s="341"/>
      <c r="E218" s="341"/>
      <c r="F218" s="341"/>
      <c r="G218" s="341"/>
      <c r="H218" s="341"/>
      <c r="I218" s="341"/>
      <c r="J218" s="341"/>
      <c r="K218" s="341"/>
      <c r="L218" s="341"/>
      <c r="M218" s="341"/>
      <c r="N218" s="341"/>
    </row>
    <row r="219" spans="1:17" ht="21" customHeight="1">
      <c r="A219" s="239" t="s">
        <v>24</v>
      </c>
      <c r="B219" s="239" t="s">
        <v>25</v>
      </c>
      <c r="K219" s="238"/>
      <c r="L219" s="238"/>
      <c r="M219" s="238"/>
      <c r="N219" s="238"/>
      <c r="O219" s="238"/>
      <c r="P219" s="238"/>
    </row>
    <row r="220" spans="1:17" ht="21" customHeight="1">
      <c r="A220" s="239" t="s">
        <v>26</v>
      </c>
      <c r="B220" s="239" t="s">
        <v>27</v>
      </c>
      <c r="G220" s="239" t="s">
        <v>162</v>
      </c>
      <c r="H220" s="239"/>
      <c r="I220" s="340" t="s">
        <v>163</v>
      </c>
      <c r="J220" s="340"/>
      <c r="K220" s="340"/>
      <c r="L220" s="238"/>
      <c r="M220" s="238"/>
      <c r="N220" s="238"/>
      <c r="O220" s="238"/>
      <c r="P220" s="238"/>
    </row>
    <row r="221" spans="1:17" ht="21" customHeight="1">
      <c r="A221" s="340" t="s">
        <v>28</v>
      </c>
      <c r="B221" s="340"/>
      <c r="C221" s="240">
        <f>โครงสร้าง!$C$3</f>
        <v>0</v>
      </c>
      <c r="D221" s="239" t="s">
        <v>55</v>
      </c>
      <c r="E221" s="323">
        <f>Q217</f>
        <v>7</v>
      </c>
      <c r="F221" s="323"/>
      <c r="G221" s="340" t="s">
        <v>56</v>
      </c>
      <c r="H221" s="340"/>
      <c r="I221" s="339">
        <v>1</v>
      </c>
      <c r="J221" s="339"/>
      <c r="K221" s="238"/>
      <c r="L221" s="339" t="s">
        <v>57</v>
      </c>
      <c r="M221" s="339"/>
      <c r="N221" s="339">
        <v>2561</v>
      </c>
      <c r="O221" s="339"/>
      <c r="P221" s="239"/>
    </row>
    <row r="222" spans="1:17" ht="21" customHeight="1">
      <c r="A222" s="239" t="s">
        <v>142</v>
      </c>
      <c r="B222" s="340">
        <f>โครงสร้าง!$C$1</f>
        <v>0</v>
      </c>
      <c r="C222" s="340"/>
      <c r="D222" s="340"/>
      <c r="E222" s="339" t="s">
        <v>159</v>
      </c>
      <c r="F222" s="339"/>
      <c r="G222" s="340">
        <f>โครงสร้าง!$F$1</f>
        <v>0</v>
      </c>
      <c r="H222" s="340"/>
      <c r="I222" s="340"/>
      <c r="J222" s="340"/>
      <c r="K222" s="340"/>
      <c r="L222" s="340"/>
      <c r="M222" s="340"/>
      <c r="N222" s="340"/>
      <c r="O222" s="340"/>
      <c r="P222" s="340"/>
    </row>
    <row r="223" spans="1:17" ht="21" customHeight="1">
      <c r="A223" s="239" t="s">
        <v>29</v>
      </c>
      <c r="B223" s="241">
        <f>โครงสร้าง!$C$2</f>
        <v>0</v>
      </c>
      <c r="C223" s="239"/>
      <c r="D223" s="239"/>
      <c r="G223" s="239" t="s">
        <v>17</v>
      </c>
      <c r="H223" s="239"/>
      <c r="I223" s="338">
        <f>โครงสร้าง!$F$2</f>
        <v>0</v>
      </c>
      <c r="J223" s="339"/>
      <c r="K223" s="339"/>
      <c r="L223" s="239" t="s">
        <v>58</v>
      </c>
      <c r="M223" s="239"/>
      <c r="N223" s="239"/>
      <c r="O223" s="339"/>
      <c r="P223" s="339"/>
    </row>
    <row r="224" spans="1:17" ht="21" customHeight="1">
      <c r="A224" s="239" t="s">
        <v>30</v>
      </c>
      <c r="B224" s="340">
        <f>โครงสร้าง!$C$4</f>
        <v>0</v>
      </c>
      <c r="C224" s="340"/>
      <c r="D224" s="340"/>
      <c r="E224" s="340"/>
      <c r="F224" s="340"/>
      <c r="G224" s="340"/>
      <c r="H224" s="340"/>
      <c r="I224" s="340"/>
      <c r="J224" s="340"/>
      <c r="K224" s="340"/>
      <c r="L224" s="340"/>
      <c r="M224" s="340"/>
      <c r="N224" s="340"/>
      <c r="O224" s="340"/>
      <c r="P224" s="340"/>
    </row>
    <row r="225" spans="1:17" s="2" customFormat="1" ht="21" customHeight="1">
      <c r="A225" s="239" t="s">
        <v>31</v>
      </c>
      <c r="B225" s="340">
        <f>โครงสร้าง!$C$5</f>
        <v>0</v>
      </c>
      <c r="C225" s="340"/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</row>
    <row r="226" spans="1:17" s="2" customFormat="1" ht="21" customHeight="1">
      <c r="A226" s="239" t="s">
        <v>31</v>
      </c>
      <c r="B226" s="340">
        <f>โครงสร้าง!$C$6</f>
        <v>0</v>
      </c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  <c r="N226" s="340"/>
      <c r="O226" s="340"/>
      <c r="P226" s="340"/>
    </row>
    <row r="227" spans="1:17" s="2" customFormat="1" ht="24" customHeight="1">
      <c r="A227" s="242" t="s">
        <v>32</v>
      </c>
      <c r="B227" s="238"/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</row>
    <row r="228" spans="1:17" s="2" customFormat="1" ht="18" customHeight="1">
      <c r="A228" s="326" t="s">
        <v>38</v>
      </c>
      <c r="B228" s="326"/>
      <c r="C228" s="327" t="s">
        <v>37</v>
      </c>
      <c r="D228" s="327"/>
      <c r="E228" s="327"/>
      <c r="F228" s="327"/>
      <c r="G228" s="327"/>
      <c r="H228" s="327"/>
      <c r="I228" s="327"/>
      <c r="J228" s="327"/>
      <c r="K228" s="333" t="s">
        <v>11</v>
      </c>
      <c r="L228" s="337"/>
      <c r="M228" s="337"/>
      <c r="N228" s="336"/>
      <c r="O228" s="238"/>
      <c r="P228" s="238"/>
    </row>
    <row r="229" spans="1:17" s="2" customFormat="1" ht="18" customHeight="1">
      <c r="A229" s="326"/>
      <c r="B229" s="326"/>
      <c r="C229" s="243">
        <v>4</v>
      </c>
      <c r="D229" s="243">
        <v>3.5</v>
      </c>
      <c r="E229" s="243">
        <v>3</v>
      </c>
      <c r="F229" s="243">
        <v>2.5</v>
      </c>
      <c r="G229" s="243">
        <v>2</v>
      </c>
      <c r="H229" s="243">
        <v>1.5</v>
      </c>
      <c r="I229" s="243">
        <v>1</v>
      </c>
      <c r="J229" s="243">
        <v>0</v>
      </c>
      <c r="K229" s="243" t="s">
        <v>33</v>
      </c>
      <c r="L229" s="243" t="s">
        <v>34</v>
      </c>
      <c r="M229" s="243" t="s">
        <v>35</v>
      </c>
      <c r="N229" s="243" t="s">
        <v>36</v>
      </c>
      <c r="O229" s="238"/>
      <c r="P229" s="238"/>
    </row>
    <row r="230" spans="1:17" s="2" customFormat="1" ht="18" customHeight="1">
      <c r="A230" s="326"/>
      <c r="B230" s="326"/>
      <c r="C230" s="244"/>
      <c r="D230" s="244"/>
      <c r="E230" s="244"/>
      <c r="F230" s="244"/>
      <c r="G230" s="244"/>
      <c r="H230" s="244"/>
      <c r="I230" s="244"/>
      <c r="J230" s="244"/>
      <c r="K230" s="244"/>
      <c r="L230" s="244"/>
      <c r="M230" s="244"/>
      <c r="N230" s="244"/>
      <c r="O230" s="238"/>
      <c r="P230" s="238"/>
    </row>
    <row r="231" spans="1:17" s="2" customFormat="1" ht="18" customHeight="1">
      <c r="A231" s="326" t="s">
        <v>39</v>
      </c>
      <c r="B231" s="326"/>
      <c r="C231" s="245"/>
      <c r="D231" s="245"/>
      <c r="E231" s="245"/>
      <c r="F231" s="245"/>
      <c r="G231" s="245"/>
      <c r="H231" s="245"/>
      <c r="I231" s="245"/>
      <c r="J231" s="245"/>
      <c r="K231" s="245"/>
      <c r="L231" s="245"/>
      <c r="M231" s="245"/>
      <c r="N231" s="245"/>
      <c r="O231" s="238"/>
      <c r="P231" s="238"/>
      <c r="Q231" s="246"/>
    </row>
    <row r="232" spans="1:17" s="2" customFormat="1" ht="6" customHeight="1">
      <c r="A232" s="240"/>
      <c r="B232" s="247"/>
      <c r="C232" s="247"/>
      <c r="D232" s="247"/>
      <c r="E232" s="247"/>
      <c r="F232" s="247"/>
      <c r="G232" s="247"/>
      <c r="H232" s="247"/>
      <c r="I232" s="247"/>
      <c r="J232" s="238"/>
      <c r="K232" s="238"/>
      <c r="L232" s="238"/>
      <c r="M232" s="238"/>
      <c r="N232" s="238"/>
      <c r="O232" s="238"/>
      <c r="P232" s="238"/>
    </row>
    <row r="233" spans="1:17" s="2" customFormat="1" ht="18" customHeight="1">
      <c r="A233" s="326" t="s">
        <v>43</v>
      </c>
      <c r="B233" s="326"/>
      <c r="C233" s="326"/>
      <c r="D233" s="326"/>
      <c r="E233" s="326"/>
      <c r="F233" s="326"/>
      <c r="G233" s="247"/>
      <c r="H233" s="247"/>
      <c r="I233" s="333" t="s">
        <v>44</v>
      </c>
      <c r="J233" s="334"/>
      <c r="K233" s="334"/>
      <c r="L233" s="334"/>
      <c r="M233" s="334"/>
      <c r="N233" s="334"/>
      <c r="O233" s="334"/>
      <c r="P233" s="335"/>
    </row>
    <row r="234" spans="1:17" s="2" customFormat="1" ht="18" customHeight="1">
      <c r="A234" s="243" t="s">
        <v>40</v>
      </c>
      <c r="B234" s="243" t="s">
        <v>45</v>
      </c>
      <c r="C234" s="327" t="s">
        <v>41</v>
      </c>
      <c r="D234" s="327"/>
      <c r="E234" s="327" t="s">
        <v>42</v>
      </c>
      <c r="F234" s="327"/>
      <c r="G234" s="247"/>
      <c r="H234" s="247"/>
      <c r="I234" s="333" t="s">
        <v>40</v>
      </c>
      <c r="J234" s="336"/>
      <c r="K234" s="333" t="s">
        <v>45</v>
      </c>
      <c r="L234" s="336"/>
      <c r="M234" s="333" t="s">
        <v>41</v>
      </c>
      <c r="N234" s="336"/>
      <c r="O234" s="333" t="s">
        <v>42</v>
      </c>
      <c r="P234" s="336"/>
    </row>
    <row r="235" spans="1:17" s="2" customFormat="1" ht="18" customHeight="1">
      <c r="A235" s="244"/>
      <c r="B235" s="244"/>
      <c r="C235" s="328"/>
      <c r="D235" s="328"/>
      <c r="E235" s="328"/>
      <c r="F235" s="328"/>
      <c r="G235" s="238"/>
      <c r="H235" s="238"/>
      <c r="I235" s="329"/>
      <c r="J235" s="330"/>
      <c r="K235" s="329"/>
      <c r="L235" s="330"/>
      <c r="M235" s="329"/>
      <c r="N235" s="330"/>
      <c r="O235" s="329"/>
      <c r="P235" s="330"/>
    </row>
    <row r="236" spans="1:17" s="2" customFormat="1" ht="18" customHeight="1">
      <c r="A236" s="248"/>
      <c r="B236" s="248"/>
      <c r="C236" s="325"/>
      <c r="D236" s="325"/>
      <c r="E236" s="325"/>
      <c r="F236" s="325"/>
      <c r="G236" s="238"/>
      <c r="H236" s="238"/>
      <c r="I236" s="331"/>
      <c r="J236" s="332"/>
      <c r="K236" s="331"/>
      <c r="L236" s="332"/>
      <c r="M236" s="331"/>
      <c r="N236" s="332"/>
      <c r="O236" s="331"/>
      <c r="P236" s="332"/>
    </row>
    <row r="237" spans="1:17" s="2" customFormat="1" ht="6" customHeight="1">
      <c r="A237" s="238"/>
      <c r="B237" s="238"/>
      <c r="C237" s="238"/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</row>
    <row r="238" spans="1:17" s="2" customFormat="1" ht="18" customHeight="1">
      <c r="A238" s="326" t="s">
        <v>160</v>
      </c>
      <c r="B238" s="326"/>
      <c r="C238" s="326"/>
      <c r="D238" s="326"/>
      <c r="E238" s="326"/>
      <c r="F238" s="326"/>
      <c r="G238" s="247"/>
      <c r="H238" s="324" t="s">
        <v>2409</v>
      </c>
      <c r="I238" s="324"/>
      <c r="J238" s="324"/>
      <c r="K238" s="324"/>
      <c r="L238" s="324"/>
      <c r="M238" s="324"/>
      <c r="N238" s="324"/>
      <c r="O238" s="324"/>
      <c r="P238" s="324"/>
    </row>
    <row r="239" spans="1:17" s="2" customFormat="1" ht="18" customHeight="1">
      <c r="A239" s="243" t="s">
        <v>40</v>
      </c>
      <c r="B239" s="243" t="s">
        <v>45</v>
      </c>
      <c r="C239" s="327" t="s">
        <v>41</v>
      </c>
      <c r="D239" s="327"/>
      <c r="E239" s="327" t="s">
        <v>42</v>
      </c>
      <c r="F239" s="327"/>
      <c r="G239" s="247"/>
      <c r="H239" s="324" t="s">
        <v>2410</v>
      </c>
      <c r="I239" s="324"/>
      <c r="J239" s="324"/>
      <c r="K239" s="324"/>
      <c r="L239" s="324"/>
      <c r="M239" s="324"/>
      <c r="N239" s="324"/>
      <c r="O239" s="324"/>
      <c r="P239" s="324"/>
    </row>
    <row r="240" spans="1:17" s="2" customFormat="1" ht="18" customHeight="1">
      <c r="A240" s="244"/>
      <c r="B240" s="244"/>
      <c r="C240" s="328"/>
      <c r="D240" s="328"/>
      <c r="E240" s="328"/>
      <c r="F240" s="328"/>
      <c r="G240" s="238"/>
      <c r="H240" s="324" t="s">
        <v>2411</v>
      </c>
      <c r="I240" s="324"/>
      <c r="J240" s="324"/>
      <c r="K240" s="324"/>
      <c r="L240" s="324"/>
      <c r="M240" s="324"/>
      <c r="N240" s="324"/>
      <c r="O240" s="324"/>
      <c r="P240" s="324"/>
    </row>
    <row r="241" spans="1:17" s="2" customFormat="1" ht="18" customHeight="1">
      <c r="A241" s="248"/>
      <c r="B241" s="248"/>
      <c r="C241" s="325"/>
      <c r="D241" s="325"/>
      <c r="E241" s="325"/>
      <c r="F241" s="325"/>
      <c r="G241" s="238"/>
      <c r="H241" s="324" t="s">
        <v>2412</v>
      </c>
      <c r="I241" s="324"/>
      <c r="J241" s="324"/>
      <c r="K241" s="324"/>
      <c r="L241" s="324"/>
      <c r="M241" s="324"/>
      <c r="N241" s="324"/>
      <c r="O241" s="324"/>
      <c r="P241" s="324"/>
    </row>
    <row r="242" spans="1:17" s="2" customFormat="1" ht="24" customHeight="1">
      <c r="A242" s="242" t="s">
        <v>46</v>
      </c>
      <c r="B242" s="238"/>
      <c r="C242" s="238"/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</row>
    <row r="243" spans="1:17" s="2" customFormat="1" ht="21" customHeight="1">
      <c r="A243" s="51" t="s">
        <v>2413</v>
      </c>
      <c r="B243" s="238" t="s">
        <v>47</v>
      </c>
      <c r="C243" s="51" t="s">
        <v>2413</v>
      </c>
      <c r="D243" s="238" t="s">
        <v>49</v>
      </c>
      <c r="E243" s="238"/>
      <c r="F243" s="238" t="s">
        <v>50</v>
      </c>
      <c r="G243" s="323" t="s">
        <v>1999</v>
      </c>
      <c r="H243" s="323"/>
      <c r="I243" s="323"/>
      <c r="J243" s="323"/>
      <c r="K243" s="323"/>
      <c r="L243" s="324" t="s">
        <v>30</v>
      </c>
      <c r="M243" s="324"/>
      <c r="N243" s="324"/>
      <c r="O243" s="324"/>
      <c r="P243" s="324"/>
    </row>
    <row r="244" spans="1:17" s="2" customFormat="1" ht="21" customHeight="1">
      <c r="A244" s="51" t="s">
        <v>2413</v>
      </c>
      <c r="B244" s="238" t="s">
        <v>47</v>
      </c>
      <c r="C244" s="51" t="s">
        <v>2413</v>
      </c>
      <c r="D244" s="238" t="s">
        <v>49</v>
      </c>
      <c r="E244" s="238"/>
      <c r="F244" s="238" t="s">
        <v>50</v>
      </c>
      <c r="G244" s="323" t="s">
        <v>1999</v>
      </c>
      <c r="H244" s="323"/>
      <c r="I244" s="323"/>
      <c r="J244" s="323"/>
      <c r="K244" s="323"/>
      <c r="L244" s="324" t="s">
        <v>51</v>
      </c>
      <c r="M244" s="324"/>
      <c r="N244" s="324"/>
      <c r="O244" s="324"/>
      <c r="P244" s="324"/>
    </row>
    <row r="245" spans="1:17" s="2" customFormat="1" ht="21" customHeight="1">
      <c r="A245" s="51" t="s">
        <v>2413</v>
      </c>
      <c r="B245" s="238" t="s">
        <v>47</v>
      </c>
      <c r="C245" s="51" t="s">
        <v>2413</v>
      </c>
      <c r="D245" s="238" t="s">
        <v>49</v>
      </c>
      <c r="E245" s="238"/>
      <c r="F245" s="238" t="s">
        <v>50</v>
      </c>
      <c r="G245" s="323" t="s">
        <v>1999</v>
      </c>
      <c r="H245" s="323"/>
      <c r="I245" s="323"/>
      <c r="J245" s="323"/>
      <c r="K245" s="323"/>
      <c r="L245" s="324" t="s">
        <v>230</v>
      </c>
      <c r="M245" s="324"/>
      <c r="N245" s="324"/>
      <c r="O245" s="324"/>
      <c r="P245" s="324"/>
    </row>
    <row r="246" spans="1:17" s="2" customFormat="1" ht="21" customHeight="1">
      <c r="A246" s="239" t="s">
        <v>48</v>
      </c>
      <c r="B246" s="238"/>
      <c r="C246" s="238"/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</row>
    <row r="247" spans="1:17" s="2" customFormat="1" ht="21" customHeight="1">
      <c r="A247" s="238"/>
      <c r="B247" s="238"/>
      <c r="C247" s="238"/>
      <c r="D247" s="238"/>
      <c r="E247" s="238"/>
      <c r="F247" s="238" t="s">
        <v>50</v>
      </c>
      <c r="G247" s="323" t="s">
        <v>1999</v>
      </c>
      <c r="H247" s="323"/>
      <c r="I247" s="323"/>
      <c r="J247" s="323"/>
      <c r="K247" s="323"/>
      <c r="L247" s="324" t="s">
        <v>52</v>
      </c>
      <c r="M247" s="324"/>
      <c r="N247" s="324"/>
      <c r="O247" s="324"/>
      <c r="P247" s="324"/>
    </row>
    <row r="248" spans="1:17" s="2" customFormat="1" ht="21" customHeight="1">
      <c r="A248" s="239"/>
      <c r="B248" s="238"/>
      <c r="C248" s="238"/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</row>
    <row r="249" spans="1:17" s="2" customFormat="1" ht="21" customHeight="1">
      <c r="A249" s="239"/>
      <c r="B249" s="51" t="s">
        <v>2413</v>
      </c>
      <c r="C249" s="238" t="s">
        <v>47</v>
      </c>
      <c r="D249" s="238"/>
      <c r="E249" s="51" t="s">
        <v>2413</v>
      </c>
      <c r="F249" s="238" t="s">
        <v>49</v>
      </c>
      <c r="G249" s="238"/>
      <c r="H249" s="323"/>
      <c r="I249" s="323"/>
      <c r="J249" s="323"/>
      <c r="K249" s="323"/>
      <c r="L249" s="323"/>
      <c r="M249" s="323"/>
      <c r="N249" s="323"/>
      <c r="O249" s="238"/>
      <c r="P249" s="238"/>
    </row>
    <row r="250" spans="1:17" s="2" customFormat="1" ht="21" customHeight="1">
      <c r="A250" s="247"/>
      <c r="B250" s="247"/>
      <c r="C250" s="247"/>
      <c r="D250" s="247"/>
      <c r="E250" s="247"/>
      <c r="F250" s="247"/>
      <c r="G250" s="247"/>
      <c r="H250" s="323" t="s">
        <v>53</v>
      </c>
      <c r="I250" s="323"/>
      <c r="J250" s="323"/>
      <c r="K250" s="323"/>
      <c r="L250" s="323"/>
      <c r="M250" s="323"/>
      <c r="N250" s="323"/>
      <c r="O250" s="323"/>
      <c r="P250" s="323"/>
    </row>
    <row r="251" spans="1:17" s="2" customFormat="1" ht="21" customHeight="1">
      <c r="A251" s="238"/>
      <c r="B251" s="238"/>
      <c r="C251" s="238"/>
      <c r="D251" s="238"/>
      <c r="E251" s="238"/>
      <c r="F251" s="238"/>
      <c r="G251" s="238"/>
      <c r="H251" s="323" t="s">
        <v>141</v>
      </c>
      <c r="I251" s="323"/>
      <c r="J251" s="323"/>
      <c r="K251" s="323"/>
      <c r="L251" s="323"/>
      <c r="M251" s="323"/>
      <c r="N251" s="323"/>
      <c r="O251" s="323"/>
      <c r="P251" s="323"/>
    </row>
    <row r="252" spans="1:17" s="2" customFormat="1" ht="21" customHeight="1">
      <c r="A252" s="239"/>
      <c r="B252" s="238"/>
      <c r="C252" s="238"/>
      <c r="D252" s="238"/>
      <c r="E252" s="238"/>
      <c r="F252" s="238"/>
      <c r="G252" s="238"/>
      <c r="H252" s="323" t="s">
        <v>54</v>
      </c>
      <c r="I252" s="323"/>
      <c r="J252" s="323"/>
      <c r="K252" s="323"/>
      <c r="L252" s="323"/>
      <c r="M252" s="323"/>
      <c r="N252" s="323"/>
      <c r="O252" s="323"/>
      <c r="P252" s="323"/>
    </row>
    <row r="253" spans="1:17" ht="109.5" customHeight="1">
      <c r="F253" s="323"/>
      <c r="G253" s="323"/>
      <c r="H253" s="323"/>
      <c r="I253" s="323"/>
      <c r="P253" s="239" t="s">
        <v>140</v>
      </c>
      <c r="Q253" s="235">
        <v>8</v>
      </c>
    </row>
    <row r="254" spans="1:17" ht="26.25" customHeight="1">
      <c r="B254" s="341" t="s">
        <v>59</v>
      </c>
      <c r="C254" s="341"/>
      <c r="D254" s="341"/>
      <c r="E254" s="341"/>
      <c r="F254" s="341"/>
      <c r="G254" s="341"/>
      <c r="H254" s="341"/>
      <c r="I254" s="341"/>
      <c r="J254" s="341"/>
      <c r="K254" s="341"/>
      <c r="L254" s="341"/>
      <c r="M254" s="341"/>
      <c r="N254" s="341"/>
    </row>
    <row r="255" spans="1:17" ht="21" customHeight="1">
      <c r="A255" s="239" t="s">
        <v>24</v>
      </c>
      <c r="B255" s="239" t="s">
        <v>25</v>
      </c>
      <c r="K255" s="238"/>
      <c r="L255" s="238"/>
      <c r="M255" s="238"/>
      <c r="N255" s="238"/>
      <c r="O255" s="238"/>
      <c r="P255" s="238"/>
    </row>
    <row r="256" spans="1:17" ht="21" customHeight="1">
      <c r="A256" s="239" t="s">
        <v>26</v>
      </c>
      <c r="B256" s="239" t="s">
        <v>27</v>
      </c>
      <c r="G256" s="239" t="s">
        <v>162</v>
      </c>
      <c r="H256" s="239"/>
      <c r="I256" s="340" t="s">
        <v>163</v>
      </c>
      <c r="J256" s="340"/>
      <c r="K256" s="340"/>
      <c r="L256" s="238"/>
      <c r="M256" s="238"/>
      <c r="N256" s="238"/>
      <c r="O256" s="238"/>
      <c r="P256" s="238"/>
    </row>
    <row r="257" spans="1:17" ht="21" customHeight="1">
      <c r="A257" s="340" t="s">
        <v>28</v>
      </c>
      <c r="B257" s="340"/>
      <c r="C257" s="240">
        <f>โครงสร้าง!$C$3</f>
        <v>0</v>
      </c>
      <c r="D257" s="239" t="s">
        <v>55</v>
      </c>
      <c r="E257" s="323">
        <f>Q253</f>
        <v>8</v>
      </c>
      <c r="F257" s="323"/>
      <c r="G257" s="340" t="s">
        <v>56</v>
      </c>
      <c r="H257" s="340"/>
      <c r="I257" s="339">
        <v>1</v>
      </c>
      <c r="J257" s="339"/>
      <c r="K257" s="238"/>
      <c r="L257" s="339" t="s">
        <v>57</v>
      </c>
      <c r="M257" s="339"/>
      <c r="N257" s="339">
        <v>2561</v>
      </c>
      <c r="O257" s="339"/>
      <c r="P257" s="239"/>
    </row>
    <row r="258" spans="1:17" ht="21" customHeight="1">
      <c r="A258" s="239" t="s">
        <v>142</v>
      </c>
      <c r="B258" s="340">
        <f>โครงสร้าง!$C$1</f>
        <v>0</v>
      </c>
      <c r="C258" s="340"/>
      <c r="D258" s="340"/>
      <c r="E258" s="339" t="s">
        <v>159</v>
      </c>
      <c r="F258" s="339"/>
      <c r="G258" s="340">
        <f>โครงสร้าง!$F$1</f>
        <v>0</v>
      </c>
      <c r="H258" s="340"/>
      <c r="I258" s="340"/>
      <c r="J258" s="340"/>
      <c r="K258" s="340"/>
      <c r="L258" s="340"/>
      <c r="M258" s="340"/>
      <c r="N258" s="340"/>
      <c r="O258" s="340"/>
      <c r="P258" s="340"/>
    </row>
    <row r="259" spans="1:17" ht="21" customHeight="1">
      <c r="A259" s="239" t="s">
        <v>29</v>
      </c>
      <c r="B259" s="241">
        <f>โครงสร้าง!$C$2</f>
        <v>0</v>
      </c>
      <c r="C259" s="239"/>
      <c r="D259" s="239"/>
      <c r="G259" s="239" t="s">
        <v>17</v>
      </c>
      <c r="H259" s="239"/>
      <c r="I259" s="338">
        <f>โครงสร้าง!$F$2</f>
        <v>0</v>
      </c>
      <c r="J259" s="339"/>
      <c r="K259" s="339"/>
      <c r="L259" s="239" t="s">
        <v>58</v>
      </c>
      <c r="M259" s="239"/>
      <c r="N259" s="239"/>
      <c r="O259" s="339"/>
      <c r="P259" s="339"/>
    </row>
    <row r="260" spans="1:17" ht="21" customHeight="1">
      <c r="A260" s="239" t="s">
        <v>30</v>
      </c>
      <c r="B260" s="340">
        <f>โครงสร้าง!$C$4</f>
        <v>0</v>
      </c>
      <c r="C260" s="340"/>
      <c r="D260" s="340"/>
      <c r="E260" s="340"/>
      <c r="F260" s="340"/>
      <c r="G260" s="340"/>
      <c r="H260" s="340"/>
      <c r="I260" s="340"/>
      <c r="J260" s="340"/>
      <c r="K260" s="340"/>
      <c r="L260" s="340"/>
      <c r="M260" s="340"/>
      <c r="N260" s="340"/>
      <c r="O260" s="340"/>
      <c r="P260" s="340"/>
    </row>
    <row r="261" spans="1:17" s="2" customFormat="1" ht="21" customHeight="1">
      <c r="A261" s="239" t="s">
        <v>31</v>
      </c>
      <c r="B261" s="340">
        <f>โครงสร้าง!$C$5</f>
        <v>0</v>
      </c>
      <c r="C261" s="340"/>
      <c r="D261" s="340"/>
      <c r="E261" s="340"/>
      <c r="F261" s="340"/>
      <c r="G261" s="340"/>
      <c r="H261" s="340"/>
      <c r="I261" s="340"/>
      <c r="J261" s="340"/>
      <c r="K261" s="340"/>
      <c r="L261" s="340"/>
      <c r="M261" s="340"/>
      <c r="N261" s="340"/>
      <c r="O261" s="340"/>
      <c r="P261" s="340"/>
    </row>
    <row r="262" spans="1:17" s="2" customFormat="1" ht="21" customHeight="1">
      <c r="A262" s="239" t="s">
        <v>31</v>
      </c>
      <c r="B262" s="340">
        <f>โครงสร้าง!$C$6</f>
        <v>0</v>
      </c>
      <c r="C262" s="340"/>
      <c r="D262" s="340"/>
      <c r="E262" s="340"/>
      <c r="F262" s="340"/>
      <c r="G262" s="340"/>
      <c r="H262" s="340"/>
      <c r="I262" s="340"/>
      <c r="J262" s="340"/>
      <c r="K262" s="340"/>
      <c r="L262" s="340"/>
      <c r="M262" s="340"/>
      <c r="N262" s="340"/>
      <c r="O262" s="340"/>
      <c r="P262" s="340"/>
    </row>
    <row r="263" spans="1:17" s="2" customFormat="1" ht="24" customHeight="1">
      <c r="A263" s="242" t="s">
        <v>32</v>
      </c>
      <c r="B263" s="238"/>
      <c r="C263" s="238"/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</row>
    <row r="264" spans="1:17" s="2" customFormat="1" ht="18" customHeight="1">
      <c r="A264" s="326" t="s">
        <v>38</v>
      </c>
      <c r="B264" s="326"/>
      <c r="C264" s="327" t="s">
        <v>37</v>
      </c>
      <c r="D264" s="327"/>
      <c r="E264" s="327"/>
      <c r="F264" s="327"/>
      <c r="G264" s="327"/>
      <c r="H264" s="327"/>
      <c r="I264" s="327"/>
      <c r="J264" s="327"/>
      <c r="K264" s="333" t="s">
        <v>11</v>
      </c>
      <c r="L264" s="337"/>
      <c r="M264" s="337"/>
      <c r="N264" s="336"/>
      <c r="O264" s="238"/>
      <c r="P264" s="238"/>
    </row>
    <row r="265" spans="1:17" s="2" customFormat="1" ht="18" customHeight="1">
      <c r="A265" s="326"/>
      <c r="B265" s="326"/>
      <c r="C265" s="243">
        <v>4</v>
      </c>
      <c r="D265" s="243">
        <v>3.5</v>
      </c>
      <c r="E265" s="243">
        <v>3</v>
      </c>
      <c r="F265" s="243">
        <v>2.5</v>
      </c>
      <c r="G265" s="243">
        <v>2</v>
      </c>
      <c r="H265" s="243">
        <v>1.5</v>
      </c>
      <c r="I265" s="243">
        <v>1</v>
      </c>
      <c r="J265" s="243">
        <v>0</v>
      </c>
      <c r="K265" s="243" t="s">
        <v>33</v>
      </c>
      <c r="L265" s="243" t="s">
        <v>34</v>
      </c>
      <c r="M265" s="243" t="s">
        <v>35</v>
      </c>
      <c r="N265" s="243" t="s">
        <v>36</v>
      </c>
      <c r="O265" s="238"/>
      <c r="P265" s="238"/>
    </row>
    <row r="266" spans="1:17" s="2" customFormat="1" ht="18" customHeight="1">
      <c r="A266" s="326"/>
      <c r="B266" s="326"/>
      <c r="C266" s="244"/>
      <c r="D266" s="244"/>
      <c r="E266" s="244"/>
      <c r="F266" s="244"/>
      <c r="G266" s="244"/>
      <c r="H266" s="244"/>
      <c r="I266" s="244"/>
      <c r="J266" s="244"/>
      <c r="K266" s="244"/>
      <c r="L266" s="244"/>
      <c r="M266" s="244"/>
      <c r="N266" s="244"/>
      <c r="O266" s="238"/>
      <c r="P266" s="238"/>
    </row>
    <row r="267" spans="1:17" s="2" customFormat="1" ht="18" customHeight="1">
      <c r="A267" s="326" t="s">
        <v>39</v>
      </c>
      <c r="B267" s="326"/>
      <c r="C267" s="245"/>
      <c r="D267" s="245"/>
      <c r="E267" s="245"/>
      <c r="F267" s="245"/>
      <c r="G267" s="245"/>
      <c r="H267" s="245"/>
      <c r="I267" s="245"/>
      <c r="J267" s="245"/>
      <c r="K267" s="245"/>
      <c r="L267" s="245"/>
      <c r="M267" s="245"/>
      <c r="N267" s="245"/>
      <c r="O267" s="238"/>
      <c r="P267" s="238"/>
      <c r="Q267" s="246"/>
    </row>
    <row r="268" spans="1:17" s="2" customFormat="1" ht="6" customHeight="1">
      <c r="A268" s="240"/>
      <c r="B268" s="247"/>
      <c r="C268" s="247"/>
      <c r="D268" s="247"/>
      <c r="E268" s="247"/>
      <c r="F268" s="247"/>
      <c r="G268" s="247"/>
      <c r="H268" s="247"/>
      <c r="I268" s="247"/>
      <c r="J268" s="238"/>
      <c r="K268" s="238"/>
      <c r="L268" s="238"/>
      <c r="M268" s="238"/>
      <c r="N268" s="238"/>
      <c r="O268" s="238"/>
      <c r="P268" s="238"/>
    </row>
    <row r="269" spans="1:17" s="2" customFormat="1" ht="18" customHeight="1">
      <c r="A269" s="326" t="s">
        <v>43</v>
      </c>
      <c r="B269" s="326"/>
      <c r="C269" s="326"/>
      <c r="D269" s="326"/>
      <c r="E269" s="326"/>
      <c r="F269" s="326"/>
      <c r="G269" s="247"/>
      <c r="H269" s="247"/>
      <c r="I269" s="333" t="s">
        <v>44</v>
      </c>
      <c r="J269" s="334"/>
      <c r="K269" s="334"/>
      <c r="L269" s="334"/>
      <c r="M269" s="334"/>
      <c r="N269" s="334"/>
      <c r="O269" s="334"/>
      <c r="P269" s="335"/>
    </row>
    <row r="270" spans="1:17" s="2" customFormat="1" ht="18" customHeight="1">
      <c r="A270" s="243" t="s">
        <v>40</v>
      </c>
      <c r="B270" s="243" t="s">
        <v>45</v>
      </c>
      <c r="C270" s="327" t="s">
        <v>41</v>
      </c>
      <c r="D270" s="327"/>
      <c r="E270" s="327" t="s">
        <v>42</v>
      </c>
      <c r="F270" s="327"/>
      <c r="G270" s="247"/>
      <c r="H270" s="247"/>
      <c r="I270" s="333" t="s">
        <v>40</v>
      </c>
      <c r="J270" s="336"/>
      <c r="K270" s="333" t="s">
        <v>45</v>
      </c>
      <c r="L270" s="336"/>
      <c r="M270" s="333" t="s">
        <v>41</v>
      </c>
      <c r="N270" s="336"/>
      <c r="O270" s="333" t="s">
        <v>42</v>
      </c>
      <c r="P270" s="336"/>
    </row>
    <row r="271" spans="1:17" s="2" customFormat="1" ht="18" customHeight="1">
      <c r="A271" s="244"/>
      <c r="B271" s="244"/>
      <c r="C271" s="328"/>
      <c r="D271" s="328"/>
      <c r="E271" s="328"/>
      <c r="F271" s="328"/>
      <c r="G271" s="238"/>
      <c r="H271" s="238"/>
      <c r="I271" s="329"/>
      <c r="J271" s="330"/>
      <c r="K271" s="329"/>
      <c r="L271" s="330"/>
      <c r="M271" s="329"/>
      <c r="N271" s="330"/>
      <c r="O271" s="329"/>
      <c r="P271" s="330"/>
    </row>
    <row r="272" spans="1:17" s="2" customFormat="1" ht="18" customHeight="1">
      <c r="A272" s="248"/>
      <c r="B272" s="248"/>
      <c r="C272" s="325"/>
      <c r="D272" s="325"/>
      <c r="E272" s="325"/>
      <c r="F272" s="325"/>
      <c r="G272" s="238"/>
      <c r="H272" s="238"/>
      <c r="I272" s="331"/>
      <c r="J272" s="332"/>
      <c r="K272" s="331"/>
      <c r="L272" s="332"/>
      <c r="M272" s="331"/>
      <c r="N272" s="332"/>
      <c r="O272" s="331"/>
      <c r="P272" s="332"/>
    </row>
    <row r="273" spans="1:16" s="2" customFormat="1" ht="6" customHeight="1">
      <c r="A273" s="238"/>
      <c r="B273" s="238"/>
      <c r="C273" s="238"/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</row>
    <row r="274" spans="1:16" s="2" customFormat="1" ht="18" customHeight="1">
      <c r="A274" s="326" t="s">
        <v>160</v>
      </c>
      <c r="B274" s="326"/>
      <c r="C274" s="326"/>
      <c r="D274" s="326"/>
      <c r="E274" s="326"/>
      <c r="F274" s="326"/>
      <c r="G274" s="247"/>
      <c r="H274" s="324" t="s">
        <v>2409</v>
      </c>
      <c r="I274" s="324"/>
      <c r="J274" s="324"/>
      <c r="K274" s="324"/>
      <c r="L274" s="324"/>
      <c r="M274" s="324"/>
      <c r="N274" s="324"/>
      <c r="O274" s="324"/>
      <c r="P274" s="324"/>
    </row>
    <row r="275" spans="1:16" s="2" customFormat="1" ht="18" customHeight="1">
      <c r="A275" s="243" t="s">
        <v>40</v>
      </c>
      <c r="B275" s="243" t="s">
        <v>45</v>
      </c>
      <c r="C275" s="327" t="s">
        <v>41</v>
      </c>
      <c r="D275" s="327"/>
      <c r="E275" s="327" t="s">
        <v>42</v>
      </c>
      <c r="F275" s="327"/>
      <c r="G275" s="247"/>
      <c r="H275" s="324" t="s">
        <v>2410</v>
      </c>
      <c r="I275" s="324"/>
      <c r="J275" s="324"/>
      <c r="K275" s="324"/>
      <c r="L275" s="324"/>
      <c r="M275" s="324"/>
      <c r="N275" s="324"/>
      <c r="O275" s="324"/>
      <c r="P275" s="324"/>
    </row>
    <row r="276" spans="1:16" s="2" customFormat="1" ht="18" customHeight="1">
      <c r="A276" s="244"/>
      <c r="B276" s="244"/>
      <c r="C276" s="328"/>
      <c r="D276" s="328"/>
      <c r="E276" s="328"/>
      <c r="F276" s="328"/>
      <c r="G276" s="238"/>
      <c r="H276" s="324" t="s">
        <v>2411</v>
      </c>
      <c r="I276" s="324"/>
      <c r="J276" s="324"/>
      <c r="K276" s="324"/>
      <c r="L276" s="324"/>
      <c r="M276" s="324"/>
      <c r="N276" s="324"/>
      <c r="O276" s="324"/>
      <c r="P276" s="324"/>
    </row>
    <row r="277" spans="1:16" s="2" customFormat="1" ht="18" customHeight="1">
      <c r="A277" s="248"/>
      <c r="B277" s="248"/>
      <c r="C277" s="325"/>
      <c r="D277" s="325"/>
      <c r="E277" s="325"/>
      <c r="F277" s="325"/>
      <c r="G277" s="238"/>
      <c r="H277" s="324" t="s">
        <v>2412</v>
      </c>
      <c r="I277" s="324"/>
      <c r="J277" s="324"/>
      <c r="K277" s="324"/>
      <c r="L277" s="324"/>
      <c r="M277" s="324"/>
      <c r="N277" s="324"/>
      <c r="O277" s="324"/>
      <c r="P277" s="324"/>
    </row>
    <row r="278" spans="1:16" s="2" customFormat="1" ht="24" customHeight="1">
      <c r="A278" s="242" t="s">
        <v>46</v>
      </c>
      <c r="B278" s="238"/>
      <c r="C278" s="238"/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</row>
    <row r="279" spans="1:16" s="2" customFormat="1" ht="21" customHeight="1">
      <c r="A279" s="51" t="s">
        <v>2413</v>
      </c>
      <c r="B279" s="238" t="s">
        <v>47</v>
      </c>
      <c r="C279" s="51" t="s">
        <v>2413</v>
      </c>
      <c r="D279" s="238" t="s">
        <v>49</v>
      </c>
      <c r="E279" s="238"/>
      <c r="F279" s="238" t="s">
        <v>50</v>
      </c>
      <c r="G279" s="323" t="s">
        <v>1999</v>
      </c>
      <c r="H279" s="323"/>
      <c r="I279" s="323"/>
      <c r="J279" s="323"/>
      <c r="K279" s="323"/>
      <c r="L279" s="324" t="s">
        <v>30</v>
      </c>
      <c r="M279" s="324"/>
      <c r="N279" s="324"/>
      <c r="O279" s="324"/>
      <c r="P279" s="324"/>
    </row>
    <row r="280" spans="1:16" s="2" customFormat="1" ht="21" customHeight="1">
      <c r="A280" s="51" t="s">
        <v>2413</v>
      </c>
      <c r="B280" s="238" t="s">
        <v>47</v>
      </c>
      <c r="C280" s="51" t="s">
        <v>2413</v>
      </c>
      <c r="D280" s="238" t="s">
        <v>49</v>
      </c>
      <c r="E280" s="238"/>
      <c r="F280" s="238" t="s">
        <v>50</v>
      </c>
      <c r="G280" s="323" t="s">
        <v>1999</v>
      </c>
      <c r="H280" s="323"/>
      <c r="I280" s="323"/>
      <c r="J280" s="323"/>
      <c r="K280" s="323"/>
      <c r="L280" s="324" t="s">
        <v>51</v>
      </c>
      <c r="M280" s="324"/>
      <c r="N280" s="324"/>
      <c r="O280" s="324"/>
      <c r="P280" s="324"/>
    </row>
    <row r="281" spans="1:16" s="2" customFormat="1" ht="21" customHeight="1">
      <c r="A281" s="51" t="s">
        <v>2413</v>
      </c>
      <c r="B281" s="238" t="s">
        <v>47</v>
      </c>
      <c r="C281" s="51" t="s">
        <v>2413</v>
      </c>
      <c r="D281" s="238" t="s">
        <v>49</v>
      </c>
      <c r="E281" s="238"/>
      <c r="F281" s="238" t="s">
        <v>50</v>
      </c>
      <c r="G281" s="323" t="s">
        <v>1999</v>
      </c>
      <c r="H281" s="323"/>
      <c r="I281" s="323"/>
      <c r="J281" s="323"/>
      <c r="K281" s="323"/>
      <c r="L281" s="324" t="s">
        <v>230</v>
      </c>
      <c r="M281" s="324"/>
      <c r="N281" s="324"/>
      <c r="O281" s="324"/>
      <c r="P281" s="324"/>
    </row>
    <row r="282" spans="1:16" s="2" customFormat="1" ht="21" customHeight="1">
      <c r="A282" s="239" t="s">
        <v>48</v>
      </c>
      <c r="B282" s="238"/>
      <c r="C282" s="238"/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</row>
    <row r="283" spans="1:16" s="2" customFormat="1" ht="21" customHeight="1">
      <c r="A283" s="238"/>
      <c r="B283" s="238"/>
      <c r="C283" s="238"/>
      <c r="D283" s="238"/>
      <c r="E283" s="238"/>
      <c r="F283" s="238" t="s">
        <v>50</v>
      </c>
      <c r="G283" s="323" t="s">
        <v>1999</v>
      </c>
      <c r="H283" s="323"/>
      <c r="I283" s="323"/>
      <c r="J283" s="323"/>
      <c r="K283" s="323"/>
      <c r="L283" s="324" t="s">
        <v>52</v>
      </c>
      <c r="M283" s="324"/>
      <c r="N283" s="324"/>
      <c r="O283" s="324"/>
      <c r="P283" s="324"/>
    </row>
    <row r="284" spans="1:16" s="2" customFormat="1" ht="21" customHeight="1">
      <c r="A284" s="239"/>
      <c r="B284" s="238"/>
      <c r="C284" s="238"/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</row>
    <row r="285" spans="1:16" s="2" customFormat="1" ht="21" customHeight="1">
      <c r="A285" s="239"/>
      <c r="B285" s="51" t="s">
        <v>2413</v>
      </c>
      <c r="C285" s="238" t="s">
        <v>47</v>
      </c>
      <c r="D285" s="238"/>
      <c r="E285" s="51" t="s">
        <v>2413</v>
      </c>
      <c r="F285" s="238" t="s">
        <v>49</v>
      </c>
      <c r="G285" s="238"/>
      <c r="H285" s="323"/>
      <c r="I285" s="323"/>
      <c r="J285" s="323"/>
      <c r="K285" s="323"/>
      <c r="L285" s="323"/>
      <c r="M285" s="323"/>
      <c r="N285" s="323"/>
      <c r="O285" s="238"/>
      <c r="P285" s="238"/>
    </row>
    <row r="286" spans="1:16" s="2" customFormat="1" ht="21" customHeight="1">
      <c r="A286" s="247"/>
      <c r="B286" s="247"/>
      <c r="C286" s="247"/>
      <c r="D286" s="247"/>
      <c r="E286" s="247"/>
      <c r="F286" s="247"/>
      <c r="G286" s="247"/>
      <c r="H286" s="323" t="s">
        <v>53</v>
      </c>
      <c r="I286" s="323"/>
      <c r="J286" s="323"/>
      <c r="K286" s="323"/>
      <c r="L286" s="323"/>
      <c r="M286" s="323"/>
      <c r="N286" s="323"/>
      <c r="O286" s="323"/>
      <c r="P286" s="323"/>
    </row>
    <row r="287" spans="1:16" s="2" customFormat="1" ht="21" customHeight="1">
      <c r="A287" s="238"/>
      <c r="B287" s="238"/>
      <c r="C287" s="238"/>
      <c r="D287" s="238"/>
      <c r="E287" s="238"/>
      <c r="F287" s="238"/>
      <c r="G287" s="238"/>
      <c r="H287" s="323" t="s">
        <v>141</v>
      </c>
      <c r="I287" s="323"/>
      <c r="J287" s="323"/>
      <c r="K287" s="323"/>
      <c r="L287" s="323"/>
      <c r="M287" s="323"/>
      <c r="N287" s="323"/>
      <c r="O287" s="323"/>
      <c r="P287" s="323"/>
    </row>
    <row r="288" spans="1:16" s="2" customFormat="1" ht="21" customHeight="1">
      <c r="A288" s="239"/>
      <c r="B288" s="238"/>
      <c r="C288" s="238"/>
      <c r="D288" s="238"/>
      <c r="E288" s="238"/>
      <c r="F288" s="238"/>
      <c r="G288" s="238"/>
      <c r="H288" s="323" t="s">
        <v>54</v>
      </c>
      <c r="I288" s="323"/>
      <c r="J288" s="323"/>
      <c r="K288" s="323"/>
      <c r="L288" s="323"/>
      <c r="M288" s="323"/>
      <c r="N288" s="323"/>
      <c r="O288" s="323"/>
      <c r="P288" s="323"/>
    </row>
    <row r="289" spans="1:17" ht="109.5" customHeight="1">
      <c r="F289" s="323"/>
      <c r="G289" s="323"/>
      <c r="H289" s="323"/>
      <c r="I289" s="323"/>
      <c r="P289" s="239" t="s">
        <v>140</v>
      </c>
      <c r="Q289" s="235">
        <v>9</v>
      </c>
    </row>
    <row r="290" spans="1:17" ht="26.25" customHeight="1">
      <c r="B290" s="341" t="s">
        <v>59</v>
      </c>
      <c r="C290" s="341"/>
      <c r="D290" s="341"/>
      <c r="E290" s="341"/>
      <c r="F290" s="341"/>
      <c r="G290" s="341"/>
      <c r="H290" s="341"/>
      <c r="I290" s="341"/>
      <c r="J290" s="341"/>
      <c r="K290" s="341"/>
      <c r="L290" s="341"/>
      <c r="M290" s="341"/>
      <c r="N290" s="341"/>
    </row>
    <row r="291" spans="1:17" ht="21" customHeight="1">
      <c r="A291" s="239" t="s">
        <v>24</v>
      </c>
      <c r="B291" s="239" t="s">
        <v>25</v>
      </c>
      <c r="K291" s="238"/>
      <c r="L291" s="238"/>
      <c r="M291" s="238"/>
      <c r="N291" s="238"/>
      <c r="O291" s="238"/>
      <c r="P291" s="238"/>
    </row>
    <row r="292" spans="1:17" ht="21" customHeight="1">
      <c r="A292" s="239" t="s">
        <v>26</v>
      </c>
      <c r="B292" s="239" t="s">
        <v>27</v>
      </c>
      <c r="G292" s="239" t="s">
        <v>162</v>
      </c>
      <c r="H292" s="239"/>
      <c r="I292" s="340" t="s">
        <v>163</v>
      </c>
      <c r="J292" s="340"/>
      <c r="K292" s="340"/>
      <c r="L292" s="238"/>
      <c r="M292" s="238"/>
      <c r="N292" s="238"/>
      <c r="O292" s="238"/>
      <c r="P292" s="238"/>
    </row>
    <row r="293" spans="1:17" ht="21" customHeight="1">
      <c r="A293" s="340" t="s">
        <v>28</v>
      </c>
      <c r="B293" s="340"/>
      <c r="C293" s="240">
        <f>โครงสร้าง!$C$3</f>
        <v>0</v>
      </c>
      <c r="D293" s="239" t="s">
        <v>55</v>
      </c>
      <c r="E293" s="323">
        <f>Q289</f>
        <v>9</v>
      </c>
      <c r="F293" s="323"/>
      <c r="G293" s="340" t="s">
        <v>56</v>
      </c>
      <c r="H293" s="340"/>
      <c r="I293" s="339">
        <v>1</v>
      </c>
      <c r="J293" s="339"/>
      <c r="K293" s="238"/>
      <c r="L293" s="339" t="s">
        <v>57</v>
      </c>
      <c r="M293" s="339"/>
      <c r="N293" s="339">
        <v>2561</v>
      </c>
      <c r="O293" s="339"/>
      <c r="P293" s="239"/>
    </row>
    <row r="294" spans="1:17" ht="21" customHeight="1">
      <c r="A294" s="239" t="s">
        <v>142</v>
      </c>
      <c r="B294" s="340">
        <f>โครงสร้าง!$C$1</f>
        <v>0</v>
      </c>
      <c r="C294" s="340"/>
      <c r="D294" s="340"/>
      <c r="E294" s="339" t="s">
        <v>159</v>
      </c>
      <c r="F294" s="339"/>
      <c r="G294" s="340">
        <f>โครงสร้าง!$F$1</f>
        <v>0</v>
      </c>
      <c r="H294" s="340"/>
      <c r="I294" s="340"/>
      <c r="J294" s="340"/>
      <c r="K294" s="340"/>
      <c r="L294" s="340"/>
      <c r="M294" s="340"/>
      <c r="N294" s="340"/>
      <c r="O294" s="340"/>
      <c r="P294" s="340"/>
    </row>
    <row r="295" spans="1:17" ht="21" customHeight="1">
      <c r="A295" s="239" t="s">
        <v>29</v>
      </c>
      <c r="B295" s="241">
        <f>โครงสร้าง!$C$2</f>
        <v>0</v>
      </c>
      <c r="C295" s="239"/>
      <c r="D295" s="239"/>
      <c r="G295" s="239" t="s">
        <v>17</v>
      </c>
      <c r="H295" s="239"/>
      <c r="I295" s="338">
        <f>โครงสร้าง!$F$2</f>
        <v>0</v>
      </c>
      <c r="J295" s="339"/>
      <c r="K295" s="339"/>
      <c r="L295" s="239" t="s">
        <v>58</v>
      </c>
      <c r="M295" s="239"/>
      <c r="N295" s="239"/>
      <c r="O295" s="339"/>
      <c r="P295" s="339"/>
    </row>
    <row r="296" spans="1:17" ht="21" customHeight="1">
      <c r="A296" s="239" t="s">
        <v>30</v>
      </c>
      <c r="B296" s="340">
        <f>โครงสร้าง!$C$4</f>
        <v>0</v>
      </c>
      <c r="C296" s="340"/>
      <c r="D296" s="340"/>
      <c r="E296" s="340"/>
      <c r="F296" s="340"/>
      <c r="G296" s="340"/>
      <c r="H296" s="340"/>
      <c r="I296" s="340"/>
      <c r="J296" s="340"/>
      <c r="K296" s="340"/>
      <c r="L296" s="340"/>
      <c r="M296" s="340"/>
      <c r="N296" s="340"/>
      <c r="O296" s="340"/>
      <c r="P296" s="340"/>
    </row>
    <row r="297" spans="1:17" s="2" customFormat="1" ht="21" customHeight="1">
      <c r="A297" s="239" t="s">
        <v>31</v>
      </c>
      <c r="B297" s="340">
        <f>โครงสร้าง!$C$5</f>
        <v>0</v>
      </c>
      <c r="C297" s="340"/>
      <c r="D297" s="340"/>
      <c r="E297" s="340"/>
      <c r="F297" s="340"/>
      <c r="G297" s="340"/>
      <c r="H297" s="340"/>
      <c r="I297" s="340"/>
      <c r="J297" s="340"/>
      <c r="K297" s="340"/>
      <c r="L297" s="340"/>
      <c r="M297" s="340"/>
      <c r="N297" s="340"/>
      <c r="O297" s="340"/>
      <c r="P297" s="340"/>
    </row>
    <row r="298" spans="1:17" s="2" customFormat="1" ht="21" customHeight="1">
      <c r="A298" s="239" t="s">
        <v>31</v>
      </c>
      <c r="B298" s="340">
        <f>โครงสร้าง!$C$6</f>
        <v>0</v>
      </c>
      <c r="C298" s="340"/>
      <c r="D298" s="340"/>
      <c r="E298" s="340"/>
      <c r="F298" s="340"/>
      <c r="G298" s="340"/>
      <c r="H298" s="340"/>
      <c r="I298" s="340"/>
      <c r="J298" s="340"/>
      <c r="K298" s="340"/>
      <c r="L298" s="340"/>
      <c r="M298" s="340"/>
      <c r="N298" s="340"/>
      <c r="O298" s="340"/>
      <c r="P298" s="340"/>
    </row>
    <row r="299" spans="1:17" s="2" customFormat="1" ht="24" customHeight="1">
      <c r="A299" s="242" t="s">
        <v>32</v>
      </c>
      <c r="B299" s="238"/>
      <c r="C299" s="238"/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</row>
    <row r="300" spans="1:17" s="2" customFormat="1" ht="18" customHeight="1">
      <c r="A300" s="326" t="s">
        <v>38</v>
      </c>
      <c r="B300" s="326"/>
      <c r="C300" s="327" t="s">
        <v>37</v>
      </c>
      <c r="D300" s="327"/>
      <c r="E300" s="327"/>
      <c r="F300" s="327"/>
      <c r="G300" s="327"/>
      <c r="H300" s="327"/>
      <c r="I300" s="327"/>
      <c r="J300" s="327"/>
      <c r="K300" s="333" t="s">
        <v>11</v>
      </c>
      <c r="L300" s="337"/>
      <c r="M300" s="337"/>
      <c r="N300" s="336"/>
      <c r="O300" s="238"/>
      <c r="P300" s="238"/>
    </row>
    <row r="301" spans="1:17" s="2" customFormat="1" ht="18" customHeight="1">
      <c r="A301" s="326"/>
      <c r="B301" s="326"/>
      <c r="C301" s="243">
        <v>4</v>
      </c>
      <c r="D301" s="243">
        <v>3.5</v>
      </c>
      <c r="E301" s="243">
        <v>3</v>
      </c>
      <c r="F301" s="243">
        <v>2.5</v>
      </c>
      <c r="G301" s="243">
        <v>2</v>
      </c>
      <c r="H301" s="243">
        <v>1.5</v>
      </c>
      <c r="I301" s="243">
        <v>1</v>
      </c>
      <c r="J301" s="243">
        <v>0</v>
      </c>
      <c r="K301" s="243" t="s">
        <v>33</v>
      </c>
      <c r="L301" s="243" t="s">
        <v>34</v>
      </c>
      <c r="M301" s="243" t="s">
        <v>35</v>
      </c>
      <c r="N301" s="243" t="s">
        <v>36</v>
      </c>
      <c r="O301" s="238"/>
      <c r="P301" s="238"/>
    </row>
    <row r="302" spans="1:17" s="2" customFormat="1" ht="18" customHeight="1">
      <c r="A302" s="326"/>
      <c r="B302" s="326"/>
      <c r="C302" s="244"/>
      <c r="D302" s="244"/>
      <c r="E302" s="244"/>
      <c r="F302" s="244"/>
      <c r="G302" s="244"/>
      <c r="H302" s="244"/>
      <c r="I302" s="244"/>
      <c r="J302" s="244"/>
      <c r="K302" s="244"/>
      <c r="L302" s="244"/>
      <c r="M302" s="244"/>
      <c r="N302" s="244"/>
      <c r="O302" s="238"/>
      <c r="P302" s="238"/>
    </row>
    <row r="303" spans="1:17" s="2" customFormat="1" ht="18" customHeight="1">
      <c r="A303" s="326" t="s">
        <v>39</v>
      </c>
      <c r="B303" s="326"/>
      <c r="C303" s="245"/>
      <c r="D303" s="245"/>
      <c r="E303" s="245"/>
      <c r="F303" s="245"/>
      <c r="G303" s="245"/>
      <c r="H303" s="245"/>
      <c r="I303" s="245"/>
      <c r="J303" s="245"/>
      <c r="K303" s="245"/>
      <c r="L303" s="245"/>
      <c r="M303" s="245"/>
      <c r="N303" s="245"/>
      <c r="O303" s="238"/>
      <c r="P303" s="238"/>
      <c r="Q303" s="246"/>
    </row>
    <row r="304" spans="1:17" s="2" customFormat="1" ht="6" customHeight="1">
      <c r="A304" s="240"/>
      <c r="B304" s="247"/>
      <c r="C304" s="247"/>
      <c r="D304" s="247"/>
      <c r="E304" s="247"/>
      <c r="F304" s="247"/>
      <c r="G304" s="247"/>
      <c r="H304" s="247"/>
      <c r="I304" s="247"/>
      <c r="J304" s="238"/>
      <c r="K304" s="238"/>
      <c r="L304" s="238"/>
      <c r="M304" s="238"/>
      <c r="N304" s="238"/>
      <c r="O304" s="238"/>
      <c r="P304" s="238"/>
    </row>
    <row r="305" spans="1:16" s="2" customFormat="1" ht="18" customHeight="1">
      <c r="A305" s="326" t="s">
        <v>43</v>
      </c>
      <c r="B305" s="326"/>
      <c r="C305" s="326"/>
      <c r="D305" s="326"/>
      <c r="E305" s="326"/>
      <c r="F305" s="326"/>
      <c r="G305" s="247"/>
      <c r="H305" s="247"/>
      <c r="I305" s="333" t="s">
        <v>44</v>
      </c>
      <c r="J305" s="334"/>
      <c r="K305" s="334"/>
      <c r="L305" s="334"/>
      <c r="M305" s="334"/>
      <c r="N305" s="334"/>
      <c r="O305" s="334"/>
      <c r="P305" s="335"/>
    </row>
    <row r="306" spans="1:16" s="2" customFormat="1" ht="18" customHeight="1">
      <c r="A306" s="243" t="s">
        <v>40</v>
      </c>
      <c r="B306" s="243" t="s">
        <v>45</v>
      </c>
      <c r="C306" s="327" t="s">
        <v>41</v>
      </c>
      <c r="D306" s="327"/>
      <c r="E306" s="327" t="s">
        <v>42</v>
      </c>
      <c r="F306" s="327"/>
      <c r="G306" s="247"/>
      <c r="H306" s="247"/>
      <c r="I306" s="333" t="s">
        <v>40</v>
      </c>
      <c r="J306" s="336"/>
      <c r="K306" s="333" t="s">
        <v>45</v>
      </c>
      <c r="L306" s="336"/>
      <c r="M306" s="333" t="s">
        <v>41</v>
      </c>
      <c r="N306" s="336"/>
      <c r="O306" s="333" t="s">
        <v>42</v>
      </c>
      <c r="P306" s="336"/>
    </row>
    <row r="307" spans="1:16" s="2" customFormat="1" ht="18" customHeight="1">
      <c r="A307" s="244"/>
      <c r="B307" s="244"/>
      <c r="C307" s="328"/>
      <c r="D307" s="328"/>
      <c r="E307" s="328"/>
      <c r="F307" s="328"/>
      <c r="G307" s="238"/>
      <c r="H307" s="238"/>
      <c r="I307" s="329"/>
      <c r="J307" s="330"/>
      <c r="K307" s="329"/>
      <c r="L307" s="330"/>
      <c r="M307" s="329"/>
      <c r="N307" s="330"/>
      <c r="O307" s="329"/>
      <c r="P307" s="330"/>
    </row>
    <row r="308" spans="1:16" s="2" customFormat="1" ht="18" customHeight="1">
      <c r="A308" s="248"/>
      <c r="B308" s="248"/>
      <c r="C308" s="325"/>
      <c r="D308" s="325"/>
      <c r="E308" s="325"/>
      <c r="F308" s="325"/>
      <c r="G308" s="238"/>
      <c r="H308" s="238"/>
      <c r="I308" s="331"/>
      <c r="J308" s="332"/>
      <c r="K308" s="331"/>
      <c r="L308" s="332"/>
      <c r="M308" s="331"/>
      <c r="N308" s="332"/>
      <c r="O308" s="331"/>
      <c r="P308" s="332"/>
    </row>
    <row r="309" spans="1:16" s="2" customFormat="1" ht="6" customHeight="1">
      <c r="A309" s="238"/>
      <c r="B309" s="238"/>
      <c r="C309" s="238"/>
      <c r="D309" s="238"/>
      <c r="E309" s="238"/>
      <c r="F309" s="238"/>
      <c r="G309" s="238"/>
      <c r="H309" s="238"/>
      <c r="I309" s="238"/>
      <c r="J309" s="238"/>
      <c r="K309" s="238"/>
      <c r="L309" s="238"/>
      <c r="M309" s="238"/>
      <c r="N309" s="238"/>
      <c r="O309" s="238"/>
      <c r="P309" s="238"/>
    </row>
    <row r="310" spans="1:16" s="2" customFormat="1" ht="18" customHeight="1">
      <c r="A310" s="326" t="s">
        <v>160</v>
      </c>
      <c r="B310" s="326"/>
      <c r="C310" s="326"/>
      <c r="D310" s="326"/>
      <c r="E310" s="326"/>
      <c r="F310" s="326"/>
      <c r="G310" s="247"/>
      <c r="H310" s="324" t="s">
        <v>2409</v>
      </c>
      <c r="I310" s="324"/>
      <c r="J310" s="324"/>
      <c r="K310" s="324"/>
      <c r="L310" s="324"/>
      <c r="M310" s="324"/>
      <c r="N310" s="324"/>
      <c r="O310" s="324"/>
      <c r="P310" s="324"/>
    </row>
    <row r="311" spans="1:16" s="2" customFormat="1" ht="18" customHeight="1">
      <c r="A311" s="243" t="s">
        <v>40</v>
      </c>
      <c r="B311" s="243" t="s">
        <v>45</v>
      </c>
      <c r="C311" s="327" t="s">
        <v>41</v>
      </c>
      <c r="D311" s="327"/>
      <c r="E311" s="327" t="s">
        <v>42</v>
      </c>
      <c r="F311" s="327"/>
      <c r="G311" s="247"/>
      <c r="H311" s="324" t="s">
        <v>2410</v>
      </c>
      <c r="I311" s="324"/>
      <c r="J311" s="324"/>
      <c r="K311" s="324"/>
      <c r="L311" s="324"/>
      <c r="M311" s="324"/>
      <c r="N311" s="324"/>
      <c r="O311" s="324"/>
      <c r="P311" s="324"/>
    </row>
    <row r="312" spans="1:16" s="2" customFormat="1" ht="18" customHeight="1">
      <c r="A312" s="244"/>
      <c r="B312" s="244"/>
      <c r="C312" s="328"/>
      <c r="D312" s="328"/>
      <c r="E312" s="328"/>
      <c r="F312" s="328"/>
      <c r="G312" s="238"/>
      <c r="H312" s="324" t="s">
        <v>2411</v>
      </c>
      <c r="I312" s="324"/>
      <c r="J312" s="324"/>
      <c r="K312" s="324"/>
      <c r="L312" s="324"/>
      <c r="M312" s="324"/>
      <c r="N312" s="324"/>
      <c r="O312" s="324"/>
      <c r="P312" s="324"/>
    </row>
    <row r="313" spans="1:16" s="2" customFormat="1" ht="18" customHeight="1">
      <c r="A313" s="248"/>
      <c r="B313" s="248"/>
      <c r="C313" s="325"/>
      <c r="D313" s="325"/>
      <c r="E313" s="325"/>
      <c r="F313" s="325"/>
      <c r="G313" s="238"/>
      <c r="H313" s="324" t="s">
        <v>2412</v>
      </c>
      <c r="I313" s="324"/>
      <c r="J313" s="324"/>
      <c r="K313" s="324"/>
      <c r="L313" s="324"/>
      <c r="M313" s="324"/>
      <c r="N313" s="324"/>
      <c r="O313" s="324"/>
      <c r="P313" s="324"/>
    </row>
    <row r="314" spans="1:16" s="2" customFormat="1" ht="24" customHeight="1">
      <c r="A314" s="242" t="s">
        <v>46</v>
      </c>
      <c r="B314" s="238"/>
      <c r="C314" s="238"/>
      <c r="D314" s="238"/>
      <c r="E314" s="238"/>
      <c r="F314" s="238"/>
      <c r="G314" s="238"/>
      <c r="H314" s="238"/>
      <c r="I314" s="238"/>
      <c r="J314" s="238"/>
      <c r="K314" s="238"/>
      <c r="L314" s="238"/>
      <c r="M314" s="238"/>
      <c r="N314" s="238"/>
      <c r="O314" s="238"/>
      <c r="P314" s="238"/>
    </row>
    <row r="315" spans="1:16" s="2" customFormat="1" ht="21" customHeight="1">
      <c r="A315" s="51" t="s">
        <v>2413</v>
      </c>
      <c r="B315" s="238" t="s">
        <v>47</v>
      </c>
      <c r="C315" s="51" t="s">
        <v>2413</v>
      </c>
      <c r="D315" s="238" t="s">
        <v>49</v>
      </c>
      <c r="E315" s="238"/>
      <c r="F315" s="238" t="s">
        <v>50</v>
      </c>
      <c r="G315" s="323" t="s">
        <v>1999</v>
      </c>
      <c r="H315" s="323"/>
      <c r="I315" s="323"/>
      <c r="J315" s="323"/>
      <c r="K315" s="323"/>
      <c r="L315" s="324" t="s">
        <v>30</v>
      </c>
      <c r="M315" s="324"/>
      <c r="N315" s="324"/>
      <c r="O315" s="324"/>
      <c r="P315" s="324"/>
    </row>
    <row r="316" spans="1:16" s="2" customFormat="1" ht="21" customHeight="1">
      <c r="A316" s="51" t="s">
        <v>2413</v>
      </c>
      <c r="B316" s="238" t="s">
        <v>47</v>
      </c>
      <c r="C316" s="51" t="s">
        <v>2413</v>
      </c>
      <c r="D316" s="238" t="s">
        <v>49</v>
      </c>
      <c r="E316" s="238"/>
      <c r="F316" s="238" t="s">
        <v>50</v>
      </c>
      <c r="G316" s="323" t="s">
        <v>1999</v>
      </c>
      <c r="H316" s="323"/>
      <c r="I316" s="323"/>
      <c r="J316" s="323"/>
      <c r="K316" s="323"/>
      <c r="L316" s="324" t="s">
        <v>51</v>
      </c>
      <c r="M316" s="324"/>
      <c r="N316" s="324"/>
      <c r="O316" s="324"/>
      <c r="P316" s="324"/>
    </row>
    <row r="317" spans="1:16" s="2" customFormat="1" ht="21" customHeight="1">
      <c r="A317" s="51" t="s">
        <v>2413</v>
      </c>
      <c r="B317" s="238" t="s">
        <v>47</v>
      </c>
      <c r="C317" s="51" t="s">
        <v>2413</v>
      </c>
      <c r="D317" s="238" t="s">
        <v>49</v>
      </c>
      <c r="E317" s="238"/>
      <c r="F317" s="238" t="s">
        <v>50</v>
      </c>
      <c r="G317" s="323" t="s">
        <v>1999</v>
      </c>
      <c r="H317" s="323"/>
      <c r="I317" s="323"/>
      <c r="J317" s="323"/>
      <c r="K317" s="323"/>
      <c r="L317" s="324" t="s">
        <v>230</v>
      </c>
      <c r="M317" s="324"/>
      <c r="N317" s="324"/>
      <c r="O317" s="324"/>
      <c r="P317" s="324"/>
    </row>
    <row r="318" spans="1:16" s="2" customFormat="1" ht="21" customHeight="1">
      <c r="A318" s="239" t="s">
        <v>48</v>
      </c>
      <c r="B318" s="238"/>
      <c r="C318" s="238"/>
      <c r="D318" s="238"/>
      <c r="E318" s="238"/>
      <c r="F318" s="238"/>
      <c r="G318" s="238"/>
      <c r="H318" s="238"/>
      <c r="I318" s="238"/>
      <c r="J318" s="238"/>
      <c r="K318" s="238"/>
      <c r="L318" s="238"/>
      <c r="M318" s="238"/>
      <c r="N318" s="238"/>
      <c r="O318" s="238"/>
      <c r="P318" s="238"/>
    </row>
    <row r="319" spans="1:16" s="2" customFormat="1" ht="21" customHeight="1">
      <c r="A319" s="238"/>
      <c r="B319" s="238"/>
      <c r="C319" s="238"/>
      <c r="D319" s="238"/>
      <c r="E319" s="238"/>
      <c r="F319" s="238" t="s">
        <v>50</v>
      </c>
      <c r="G319" s="323" t="s">
        <v>1999</v>
      </c>
      <c r="H319" s="323"/>
      <c r="I319" s="323"/>
      <c r="J319" s="323"/>
      <c r="K319" s="323"/>
      <c r="L319" s="324" t="s">
        <v>52</v>
      </c>
      <c r="M319" s="324"/>
      <c r="N319" s="324"/>
      <c r="O319" s="324"/>
      <c r="P319" s="324"/>
    </row>
    <row r="320" spans="1:16" s="2" customFormat="1" ht="21" customHeight="1">
      <c r="A320" s="239"/>
      <c r="B320" s="238"/>
      <c r="C320" s="238"/>
      <c r="D320" s="238"/>
      <c r="E320" s="238"/>
      <c r="F320" s="238"/>
      <c r="G320" s="238"/>
      <c r="H320" s="238"/>
      <c r="I320" s="238"/>
      <c r="J320" s="238"/>
      <c r="K320" s="238"/>
      <c r="L320" s="238"/>
      <c r="M320" s="238"/>
      <c r="N320" s="238"/>
      <c r="O320" s="238"/>
      <c r="P320" s="238"/>
    </row>
    <row r="321" spans="1:17" s="2" customFormat="1" ht="21" customHeight="1">
      <c r="A321" s="239"/>
      <c r="B321" s="51" t="s">
        <v>2413</v>
      </c>
      <c r="C321" s="238" t="s">
        <v>47</v>
      </c>
      <c r="D321" s="238"/>
      <c r="E321" s="51" t="s">
        <v>2413</v>
      </c>
      <c r="F321" s="238" t="s">
        <v>49</v>
      </c>
      <c r="G321" s="238"/>
      <c r="H321" s="323"/>
      <c r="I321" s="323"/>
      <c r="J321" s="323"/>
      <c r="K321" s="323"/>
      <c r="L321" s="323"/>
      <c r="M321" s="323"/>
      <c r="N321" s="323"/>
      <c r="O321" s="238"/>
      <c r="P321" s="238"/>
    </row>
    <row r="322" spans="1:17" s="2" customFormat="1" ht="21" customHeight="1">
      <c r="A322" s="247"/>
      <c r="B322" s="247"/>
      <c r="C322" s="247"/>
      <c r="D322" s="247"/>
      <c r="E322" s="247"/>
      <c r="F322" s="247"/>
      <c r="G322" s="247"/>
      <c r="H322" s="323" t="s">
        <v>53</v>
      </c>
      <c r="I322" s="323"/>
      <c r="J322" s="323"/>
      <c r="K322" s="323"/>
      <c r="L322" s="323"/>
      <c r="M322" s="323"/>
      <c r="N322" s="323"/>
      <c r="O322" s="323"/>
      <c r="P322" s="323"/>
    </row>
    <row r="323" spans="1:17" s="2" customFormat="1" ht="21" customHeight="1">
      <c r="A323" s="238"/>
      <c r="B323" s="238"/>
      <c r="C323" s="238"/>
      <c r="D323" s="238"/>
      <c r="E323" s="238"/>
      <c r="F323" s="238"/>
      <c r="G323" s="238"/>
      <c r="H323" s="323" t="s">
        <v>141</v>
      </c>
      <c r="I323" s="323"/>
      <c r="J323" s="323"/>
      <c r="K323" s="323"/>
      <c r="L323" s="323"/>
      <c r="M323" s="323"/>
      <c r="N323" s="323"/>
      <c r="O323" s="323"/>
      <c r="P323" s="323"/>
    </row>
    <row r="324" spans="1:17" s="2" customFormat="1" ht="21" customHeight="1">
      <c r="A324" s="239"/>
      <c r="B324" s="238"/>
      <c r="C324" s="238"/>
      <c r="D324" s="238"/>
      <c r="E324" s="238"/>
      <c r="F324" s="238"/>
      <c r="G324" s="238"/>
      <c r="H324" s="323" t="s">
        <v>54</v>
      </c>
      <c r="I324" s="323"/>
      <c r="J324" s="323"/>
      <c r="K324" s="323"/>
      <c r="L324" s="323"/>
      <c r="M324" s="323"/>
      <c r="N324" s="323"/>
      <c r="O324" s="323"/>
      <c r="P324" s="323"/>
    </row>
    <row r="325" spans="1:17" ht="109.5" customHeight="1">
      <c r="F325" s="323"/>
      <c r="G325" s="323"/>
      <c r="H325" s="323"/>
      <c r="I325" s="323"/>
      <c r="P325" s="239" t="s">
        <v>140</v>
      </c>
      <c r="Q325" s="571">
        <v>10</v>
      </c>
    </row>
    <row r="326" spans="1:17" ht="26.25" customHeight="1">
      <c r="B326" s="341" t="s">
        <v>59</v>
      </c>
      <c r="C326" s="341"/>
      <c r="D326" s="341"/>
      <c r="E326" s="341"/>
      <c r="F326" s="341"/>
      <c r="G326" s="341"/>
      <c r="H326" s="341"/>
      <c r="I326" s="341"/>
      <c r="J326" s="341"/>
      <c r="K326" s="341"/>
      <c r="L326" s="341"/>
      <c r="M326" s="341"/>
      <c r="N326" s="341"/>
    </row>
    <row r="327" spans="1:17" ht="21" customHeight="1">
      <c r="A327" s="239" t="s">
        <v>24</v>
      </c>
      <c r="B327" s="239" t="s">
        <v>25</v>
      </c>
      <c r="K327" s="238"/>
      <c r="L327" s="238"/>
      <c r="M327" s="238"/>
      <c r="N327" s="238"/>
      <c r="O327" s="238"/>
      <c r="P327" s="238"/>
    </row>
    <row r="328" spans="1:17" ht="21" customHeight="1">
      <c r="A328" s="239" t="s">
        <v>26</v>
      </c>
      <c r="B328" s="239" t="s">
        <v>27</v>
      </c>
      <c r="G328" s="239" t="s">
        <v>162</v>
      </c>
      <c r="H328" s="239"/>
      <c r="I328" s="340" t="s">
        <v>163</v>
      </c>
      <c r="J328" s="340"/>
      <c r="K328" s="340"/>
      <c r="L328" s="238"/>
      <c r="M328" s="238"/>
      <c r="N328" s="238"/>
      <c r="O328" s="238"/>
      <c r="P328" s="238"/>
    </row>
    <row r="329" spans="1:17" ht="21" customHeight="1">
      <c r="A329" s="340" t="s">
        <v>28</v>
      </c>
      <c r="B329" s="340"/>
      <c r="C329" s="240">
        <f>โครงสร้าง!$C$3</f>
        <v>0</v>
      </c>
      <c r="D329" s="239" t="s">
        <v>55</v>
      </c>
      <c r="E329" s="323">
        <f>Q325</f>
        <v>10</v>
      </c>
      <c r="F329" s="323"/>
      <c r="G329" s="340" t="s">
        <v>56</v>
      </c>
      <c r="H329" s="340"/>
      <c r="I329" s="339">
        <v>1</v>
      </c>
      <c r="J329" s="339"/>
      <c r="K329" s="238"/>
      <c r="L329" s="339" t="s">
        <v>57</v>
      </c>
      <c r="M329" s="339"/>
      <c r="N329" s="339">
        <v>2561</v>
      </c>
      <c r="O329" s="339"/>
      <c r="P329" s="239"/>
    </row>
    <row r="330" spans="1:17" ht="21" customHeight="1">
      <c r="A330" s="239" t="s">
        <v>142</v>
      </c>
      <c r="B330" s="340">
        <f>โครงสร้าง!$C$1</f>
        <v>0</v>
      </c>
      <c r="C330" s="340"/>
      <c r="D330" s="340"/>
      <c r="E330" s="339" t="s">
        <v>159</v>
      </c>
      <c r="F330" s="339"/>
      <c r="G330" s="340">
        <f>โครงสร้าง!$F$1</f>
        <v>0</v>
      </c>
      <c r="H330" s="340"/>
      <c r="I330" s="340"/>
      <c r="J330" s="340"/>
      <c r="K330" s="340"/>
      <c r="L330" s="340"/>
      <c r="M330" s="340"/>
      <c r="N330" s="340"/>
      <c r="O330" s="340"/>
      <c r="P330" s="340"/>
    </row>
    <row r="331" spans="1:17" ht="21" customHeight="1">
      <c r="A331" s="239" t="s">
        <v>29</v>
      </c>
      <c r="B331" s="241">
        <f>โครงสร้าง!$C$2</f>
        <v>0</v>
      </c>
      <c r="C331" s="239"/>
      <c r="D331" s="239"/>
      <c r="G331" s="239" t="s">
        <v>17</v>
      </c>
      <c r="H331" s="239"/>
      <c r="I331" s="338">
        <f>โครงสร้าง!$F$2</f>
        <v>0</v>
      </c>
      <c r="J331" s="339"/>
      <c r="K331" s="339"/>
      <c r="L331" s="239" t="s">
        <v>58</v>
      </c>
      <c r="M331" s="239"/>
      <c r="N331" s="239"/>
      <c r="O331" s="339"/>
      <c r="P331" s="339"/>
    </row>
    <row r="332" spans="1:17" ht="21" customHeight="1">
      <c r="A332" s="239" t="s">
        <v>30</v>
      </c>
      <c r="B332" s="340">
        <f>โครงสร้าง!$C$4</f>
        <v>0</v>
      </c>
      <c r="C332" s="340"/>
      <c r="D332" s="340"/>
      <c r="E332" s="340"/>
      <c r="F332" s="340"/>
      <c r="G332" s="340"/>
      <c r="H332" s="340"/>
      <c r="I332" s="340"/>
      <c r="J332" s="340"/>
      <c r="K332" s="340"/>
      <c r="L332" s="340"/>
      <c r="M332" s="340"/>
      <c r="N332" s="340"/>
      <c r="O332" s="340"/>
      <c r="P332" s="340"/>
    </row>
    <row r="333" spans="1:17" s="2" customFormat="1" ht="21" customHeight="1">
      <c r="A333" s="239" t="s">
        <v>31</v>
      </c>
      <c r="B333" s="340">
        <f>โครงสร้าง!$C$5</f>
        <v>0</v>
      </c>
      <c r="C333" s="340"/>
      <c r="D333" s="340"/>
      <c r="E333" s="340"/>
      <c r="F333" s="340"/>
      <c r="G333" s="340"/>
      <c r="H333" s="340"/>
      <c r="I333" s="340"/>
      <c r="J333" s="340"/>
      <c r="K333" s="340"/>
      <c r="L333" s="340"/>
      <c r="M333" s="340"/>
      <c r="N333" s="340"/>
      <c r="O333" s="340"/>
      <c r="P333" s="340"/>
    </row>
    <row r="334" spans="1:17" s="2" customFormat="1" ht="21" customHeight="1">
      <c r="A334" s="239" t="s">
        <v>31</v>
      </c>
      <c r="B334" s="340">
        <f>โครงสร้าง!$C$6</f>
        <v>0</v>
      </c>
      <c r="C334" s="340"/>
      <c r="D334" s="340"/>
      <c r="E334" s="340"/>
      <c r="F334" s="340"/>
      <c r="G334" s="340"/>
      <c r="H334" s="340"/>
      <c r="I334" s="340"/>
      <c r="J334" s="340"/>
      <c r="K334" s="340"/>
      <c r="L334" s="340"/>
      <c r="M334" s="340"/>
      <c r="N334" s="340"/>
      <c r="O334" s="340"/>
      <c r="P334" s="340"/>
    </row>
    <row r="335" spans="1:17" s="2" customFormat="1" ht="24" customHeight="1">
      <c r="A335" s="242" t="s">
        <v>32</v>
      </c>
      <c r="B335" s="238"/>
      <c r="C335" s="238"/>
      <c r="D335" s="238"/>
      <c r="E335" s="238"/>
      <c r="F335" s="238"/>
      <c r="G335" s="238"/>
      <c r="H335" s="238"/>
      <c r="I335" s="238"/>
      <c r="J335" s="238"/>
      <c r="K335" s="238"/>
      <c r="L335" s="238"/>
      <c r="M335" s="238"/>
      <c r="N335" s="238"/>
      <c r="O335" s="238"/>
      <c r="P335" s="238"/>
    </row>
    <row r="336" spans="1:17" s="2" customFormat="1" ht="18" customHeight="1">
      <c r="A336" s="326" t="s">
        <v>38</v>
      </c>
      <c r="B336" s="326"/>
      <c r="C336" s="327" t="s">
        <v>37</v>
      </c>
      <c r="D336" s="327"/>
      <c r="E336" s="327"/>
      <c r="F336" s="327"/>
      <c r="G336" s="327"/>
      <c r="H336" s="327"/>
      <c r="I336" s="327"/>
      <c r="J336" s="327"/>
      <c r="K336" s="333" t="s">
        <v>11</v>
      </c>
      <c r="L336" s="337"/>
      <c r="M336" s="337"/>
      <c r="N336" s="336"/>
      <c r="O336" s="238"/>
      <c r="P336" s="238"/>
    </row>
    <row r="337" spans="1:17" s="2" customFormat="1" ht="18" customHeight="1">
      <c r="A337" s="326"/>
      <c r="B337" s="326"/>
      <c r="C337" s="243">
        <v>4</v>
      </c>
      <c r="D337" s="243">
        <v>3.5</v>
      </c>
      <c r="E337" s="243">
        <v>3</v>
      </c>
      <c r="F337" s="243">
        <v>2.5</v>
      </c>
      <c r="G337" s="243">
        <v>2</v>
      </c>
      <c r="H337" s="243">
        <v>1.5</v>
      </c>
      <c r="I337" s="243">
        <v>1</v>
      </c>
      <c r="J337" s="243">
        <v>0</v>
      </c>
      <c r="K337" s="243" t="s">
        <v>33</v>
      </c>
      <c r="L337" s="243" t="s">
        <v>34</v>
      </c>
      <c r="M337" s="243" t="s">
        <v>35</v>
      </c>
      <c r="N337" s="243" t="s">
        <v>36</v>
      </c>
      <c r="O337" s="238"/>
      <c r="P337" s="238"/>
    </row>
    <row r="338" spans="1:17" s="2" customFormat="1" ht="18" customHeight="1">
      <c r="A338" s="326"/>
      <c r="B338" s="326"/>
      <c r="C338" s="244"/>
      <c r="D338" s="244"/>
      <c r="E338" s="244"/>
      <c r="F338" s="244"/>
      <c r="G338" s="244"/>
      <c r="H338" s="244"/>
      <c r="I338" s="244"/>
      <c r="J338" s="244"/>
      <c r="K338" s="244"/>
      <c r="L338" s="244"/>
      <c r="M338" s="244"/>
      <c r="N338" s="244"/>
      <c r="O338" s="238"/>
      <c r="P338" s="238"/>
    </row>
    <row r="339" spans="1:17" s="2" customFormat="1" ht="18" customHeight="1">
      <c r="A339" s="326" t="s">
        <v>39</v>
      </c>
      <c r="B339" s="326"/>
      <c r="C339" s="245"/>
      <c r="D339" s="245"/>
      <c r="E339" s="245"/>
      <c r="F339" s="245"/>
      <c r="G339" s="245"/>
      <c r="H339" s="245"/>
      <c r="I339" s="245"/>
      <c r="J339" s="245"/>
      <c r="K339" s="245"/>
      <c r="L339" s="245"/>
      <c r="M339" s="245"/>
      <c r="N339" s="245"/>
      <c r="O339" s="238"/>
      <c r="P339" s="238"/>
      <c r="Q339" s="246"/>
    </row>
    <row r="340" spans="1:17" s="2" customFormat="1" ht="6" customHeight="1">
      <c r="A340" s="240"/>
      <c r="B340" s="247"/>
      <c r="C340" s="247"/>
      <c r="D340" s="247"/>
      <c r="E340" s="247"/>
      <c r="F340" s="247"/>
      <c r="G340" s="247"/>
      <c r="H340" s="247"/>
      <c r="I340" s="247"/>
      <c r="J340" s="238"/>
      <c r="K340" s="238"/>
      <c r="L340" s="238"/>
      <c r="M340" s="238"/>
      <c r="N340" s="238"/>
      <c r="O340" s="238"/>
      <c r="P340" s="238"/>
    </row>
    <row r="341" spans="1:17" s="2" customFormat="1" ht="18" customHeight="1">
      <c r="A341" s="326" t="s">
        <v>43</v>
      </c>
      <c r="B341" s="326"/>
      <c r="C341" s="326"/>
      <c r="D341" s="326"/>
      <c r="E341" s="326"/>
      <c r="F341" s="326"/>
      <c r="G341" s="247"/>
      <c r="H341" s="247"/>
      <c r="I341" s="333" t="s">
        <v>44</v>
      </c>
      <c r="J341" s="334"/>
      <c r="K341" s="334"/>
      <c r="L341" s="334"/>
      <c r="M341" s="334"/>
      <c r="N341" s="334"/>
      <c r="O341" s="334"/>
      <c r="P341" s="335"/>
    </row>
    <row r="342" spans="1:17" s="2" customFormat="1" ht="18" customHeight="1">
      <c r="A342" s="243" t="s">
        <v>40</v>
      </c>
      <c r="B342" s="243" t="s">
        <v>45</v>
      </c>
      <c r="C342" s="327" t="s">
        <v>41</v>
      </c>
      <c r="D342" s="327"/>
      <c r="E342" s="327" t="s">
        <v>42</v>
      </c>
      <c r="F342" s="327"/>
      <c r="G342" s="247"/>
      <c r="H342" s="247"/>
      <c r="I342" s="333" t="s">
        <v>40</v>
      </c>
      <c r="J342" s="336"/>
      <c r="K342" s="333" t="s">
        <v>45</v>
      </c>
      <c r="L342" s="336"/>
      <c r="M342" s="333" t="s">
        <v>41</v>
      </c>
      <c r="N342" s="336"/>
      <c r="O342" s="333" t="s">
        <v>42</v>
      </c>
      <c r="P342" s="336"/>
    </row>
    <row r="343" spans="1:17" s="2" customFormat="1" ht="18" customHeight="1">
      <c r="A343" s="244"/>
      <c r="B343" s="244"/>
      <c r="C343" s="328"/>
      <c r="D343" s="328"/>
      <c r="E343" s="328"/>
      <c r="F343" s="328"/>
      <c r="G343" s="238"/>
      <c r="H343" s="238"/>
      <c r="I343" s="329"/>
      <c r="J343" s="330"/>
      <c r="K343" s="329"/>
      <c r="L343" s="330"/>
      <c r="M343" s="329"/>
      <c r="N343" s="330"/>
      <c r="O343" s="329"/>
      <c r="P343" s="330"/>
    </row>
    <row r="344" spans="1:17" s="2" customFormat="1" ht="18" customHeight="1">
      <c r="A344" s="248"/>
      <c r="B344" s="248"/>
      <c r="C344" s="325"/>
      <c r="D344" s="325"/>
      <c r="E344" s="325"/>
      <c r="F344" s="325"/>
      <c r="G344" s="238"/>
      <c r="H344" s="238"/>
      <c r="I344" s="331"/>
      <c r="J344" s="332"/>
      <c r="K344" s="331"/>
      <c r="L344" s="332"/>
      <c r="M344" s="331"/>
      <c r="N344" s="332"/>
      <c r="O344" s="331"/>
      <c r="P344" s="332"/>
    </row>
    <row r="345" spans="1:17" s="2" customFormat="1" ht="6" customHeight="1">
      <c r="A345" s="238"/>
      <c r="B345" s="238"/>
      <c r="C345" s="238"/>
      <c r="D345" s="238"/>
      <c r="E345" s="238"/>
      <c r="F345" s="238"/>
      <c r="G345" s="238"/>
      <c r="H345" s="238"/>
      <c r="I345" s="238"/>
      <c r="J345" s="238"/>
      <c r="K345" s="238"/>
      <c r="L345" s="238"/>
      <c r="M345" s="238"/>
      <c r="N345" s="238"/>
      <c r="O345" s="238"/>
      <c r="P345" s="238"/>
    </row>
    <row r="346" spans="1:17" s="2" customFormat="1" ht="18" customHeight="1">
      <c r="A346" s="326" t="s">
        <v>160</v>
      </c>
      <c r="B346" s="326"/>
      <c r="C346" s="326"/>
      <c r="D346" s="326"/>
      <c r="E346" s="326"/>
      <c r="F346" s="326"/>
      <c r="G346" s="247"/>
      <c r="H346" s="324" t="s">
        <v>2409</v>
      </c>
      <c r="I346" s="324"/>
      <c r="J346" s="324"/>
      <c r="K346" s="324"/>
      <c r="L346" s="324"/>
      <c r="M346" s="324"/>
      <c r="N346" s="324"/>
      <c r="O346" s="324"/>
      <c r="P346" s="324"/>
    </row>
    <row r="347" spans="1:17" s="2" customFormat="1" ht="18" customHeight="1">
      <c r="A347" s="243" t="s">
        <v>40</v>
      </c>
      <c r="B347" s="243" t="s">
        <v>45</v>
      </c>
      <c r="C347" s="327" t="s">
        <v>41</v>
      </c>
      <c r="D347" s="327"/>
      <c r="E347" s="327" t="s">
        <v>42</v>
      </c>
      <c r="F347" s="327"/>
      <c r="G347" s="247"/>
      <c r="H347" s="324" t="s">
        <v>2410</v>
      </c>
      <c r="I347" s="324"/>
      <c r="J347" s="324"/>
      <c r="K347" s="324"/>
      <c r="L347" s="324"/>
      <c r="M347" s="324"/>
      <c r="N347" s="324"/>
      <c r="O347" s="324"/>
      <c r="P347" s="324"/>
    </row>
    <row r="348" spans="1:17" s="2" customFormat="1" ht="18" customHeight="1">
      <c r="A348" s="244"/>
      <c r="B348" s="244"/>
      <c r="C348" s="328"/>
      <c r="D348" s="328"/>
      <c r="E348" s="328"/>
      <c r="F348" s="328"/>
      <c r="G348" s="238"/>
      <c r="H348" s="324" t="s">
        <v>2411</v>
      </c>
      <c r="I348" s="324"/>
      <c r="J348" s="324"/>
      <c r="K348" s="324"/>
      <c r="L348" s="324"/>
      <c r="M348" s="324"/>
      <c r="N348" s="324"/>
      <c r="O348" s="324"/>
      <c r="P348" s="324"/>
    </row>
    <row r="349" spans="1:17" s="2" customFormat="1" ht="18" customHeight="1">
      <c r="A349" s="248"/>
      <c r="B349" s="248"/>
      <c r="C349" s="325"/>
      <c r="D349" s="325"/>
      <c r="E349" s="325"/>
      <c r="F349" s="325"/>
      <c r="G349" s="238"/>
      <c r="H349" s="324" t="s">
        <v>2412</v>
      </c>
      <c r="I349" s="324"/>
      <c r="J349" s="324"/>
      <c r="K349" s="324"/>
      <c r="L349" s="324"/>
      <c r="M349" s="324"/>
      <c r="N349" s="324"/>
      <c r="O349" s="324"/>
      <c r="P349" s="324"/>
    </row>
    <row r="350" spans="1:17" s="2" customFormat="1" ht="24" customHeight="1">
      <c r="A350" s="242" t="s">
        <v>46</v>
      </c>
      <c r="B350" s="238"/>
      <c r="C350" s="238"/>
      <c r="D350" s="238"/>
      <c r="E350" s="238"/>
      <c r="F350" s="238"/>
      <c r="G350" s="238"/>
      <c r="H350" s="238"/>
      <c r="I350" s="238"/>
      <c r="J350" s="238"/>
      <c r="K350" s="238"/>
      <c r="L350" s="238"/>
      <c r="M350" s="238"/>
      <c r="N350" s="238"/>
      <c r="O350" s="238"/>
      <c r="P350" s="238"/>
    </row>
    <row r="351" spans="1:17" s="2" customFormat="1" ht="21" customHeight="1">
      <c r="A351" s="51" t="s">
        <v>2413</v>
      </c>
      <c r="B351" s="238" t="s">
        <v>47</v>
      </c>
      <c r="C351" s="51" t="s">
        <v>2413</v>
      </c>
      <c r="D351" s="238" t="s">
        <v>49</v>
      </c>
      <c r="E351" s="238"/>
      <c r="F351" s="238" t="s">
        <v>50</v>
      </c>
      <c r="G351" s="323" t="s">
        <v>1999</v>
      </c>
      <c r="H351" s="323"/>
      <c r="I351" s="323"/>
      <c r="J351" s="323"/>
      <c r="K351" s="323"/>
      <c r="L351" s="324" t="s">
        <v>30</v>
      </c>
      <c r="M351" s="324"/>
      <c r="N351" s="324"/>
      <c r="O351" s="324"/>
      <c r="P351" s="324"/>
    </row>
    <row r="352" spans="1:17" s="2" customFormat="1" ht="21" customHeight="1">
      <c r="A352" s="51" t="s">
        <v>2413</v>
      </c>
      <c r="B352" s="238" t="s">
        <v>47</v>
      </c>
      <c r="C352" s="51" t="s">
        <v>2413</v>
      </c>
      <c r="D352" s="238" t="s">
        <v>49</v>
      </c>
      <c r="E352" s="238"/>
      <c r="F352" s="238" t="s">
        <v>50</v>
      </c>
      <c r="G352" s="323" t="s">
        <v>1999</v>
      </c>
      <c r="H352" s="323"/>
      <c r="I352" s="323"/>
      <c r="J352" s="323"/>
      <c r="K352" s="323"/>
      <c r="L352" s="324" t="s">
        <v>51</v>
      </c>
      <c r="M352" s="324"/>
      <c r="N352" s="324"/>
      <c r="O352" s="324"/>
      <c r="P352" s="324"/>
    </row>
    <row r="353" spans="1:16" s="2" customFormat="1" ht="21" customHeight="1">
      <c r="A353" s="51" t="s">
        <v>2413</v>
      </c>
      <c r="B353" s="238" t="s">
        <v>47</v>
      </c>
      <c r="C353" s="51" t="s">
        <v>2413</v>
      </c>
      <c r="D353" s="238" t="s">
        <v>49</v>
      </c>
      <c r="E353" s="238"/>
      <c r="F353" s="238" t="s">
        <v>50</v>
      </c>
      <c r="G353" s="323" t="s">
        <v>1999</v>
      </c>
      <c r="H353" s="323"/>
      <c r="I353" s="323"/>
      <c r="J353" s="323"/>
      <c r="K353" s="323"/>
      <c r="L353" s="324" t="s">
        <v>230</v>
      </c>
      <c r="M353" s="324"/>
      <c r="N353" s="324"/>
      <c r="O353" s="324"/>
      <c r="P353" s="324"/>
    </row>
    <row r="354" spans="1:16" s="2" customFormat="1" ht="21" customHeight="1">
      <c r="A354" s="239" t="s">
        <v>48</v>
      </c>
      <c r="B354" s="238"/>
      <c r="C354" s="238"/>
      <c r="D354" s="238"/>
      <c r="E354" s="238"/>
      <c r="F354" s="238"/>
      <c r="G354" s="238"/>
      <c r="H354" s="238"/>
      <c r="I354" s="238"/>
      <c r="J354" s="238"/>
      <c r="K354" s="238"/>
      <c r="L354" s="238"/>
      <c r="M354" s="238"/>
      <c r="N354" s="238"/>
      <c r="O354" s="238"/>
      <c r="P354" s="238"/>
    </row>
    <row r="355" spans="1:16" s="2" customFormat="1" ht="21" customHeight="1">
      <c r="A355" s="238"/>
      <c r="B355" s="238"/>
      <c r="C355" s="238"/>
      <c r="D355" s="238"/>
      <c r="E355" s="238"/>
      <c r="F355" s="238" t="s">
        <v>50</v>
      </c>
      <c r="G355" s="323" t="s">
        <v>1999</v>
      </c>
      <c r="H355" s="323"/>
      <c r="I355" s="323"/>
      <c r="J355" s="323"/>
      <c r="K355" s="323"/>
      <c r="L355" s="324" t="s">
        <v>52</v>
      </c>
      <c r="M355" s="324"/>
      <c r="N355" s="324"/>
      <c r="O355" s="324"/>
      <c r="P355" s="324"/>
    </row>
    <row r="356" spans="1:16" s="2" customFormat="1" ht="21" customHeight="1">
      <c r="A356" s="239"/>
      <c r="B356" s="238"/>
      <c r="C356" s="238"/>
      <c r="D356" s="238"/>
      <c r="E356" s="238"/>
      <c r="F356" s="238"/>
      <c r="G356" s="238"/>
      <c r="H356" s="238"/>
      <c r="I356" s="238"/>
      <c r="J356" s="238"/>
      <c r="K356" s="238"/>
      <c r="L356" s="238"/>
      <c r="M356" s="238"/>
      <c r="N356" s="238"/>
      <c r="O356" s="238"/>
      <c r="P356" s="238"/>
    </row>
    <row r="357" spans="1:16" s="2" customFormat="1" ht="21" customHeight="1">
      <c r="A357" s="239"/>
      <c r="B357" s="51" t="s">
        <v>2413</v>
      </c>
      <c r="C357" s="238" t="s">
        <v>47</v>
      </c>
      <c r="D357" s="238"/>
      <c r="E357" s="51" t="s">
        <v>2413</v>
      </c>
      <c r="F357" s="238" t="s">
        <v>49</v>
      </c>
      <c r="G357" s="238"/>
      <c r="H357" s="323"/>
      <c r="I357" s="323"/>
      <c r="J357" s="323"/>
      <c r="K357" s="323"/>
      <c r="L357" s="323"/>
      <c r="M357" s="323"/>
      <c r="N357" s="323"/>
      <c r="O357" s="238"/>
      <c r="P357" s="238"/>
    </row>
    <row r="358" spans="1:16" s="2" customFormat="1" ht="21" customHeight="1">
      <c r="A358" s="247"/>
      <c r="B358" s="247"/>
      <c r="C358" s="247"/>
      <c r="D358" s="247"/>
      <c r="E358" s="247"/>
      <c r="F358" s="247"/>
      <c r="G358" s="247"/>
      <c r="H358" s="323" t="s">
        <v>53</v>
      </c>
      <c r="I358" s="323"/>
      <c r="J358" s="323"/>
      <c r="K358" s="323"/>
      <c r="L358" s="323"/>
      <c r="M358" s="323"/>
      <c r="N358" s="323"/>
      <c r="O358" s="323"/>
      <c r="P358" s="323"/>
    </row>
    <row r="359" spans="1:16" s="2" customFormat="1" ht="21" customHeight="1">
      <c r="A359" s="238"/>
      <c r="B359" s="238"/>
      <c r="C359" s="238"/>
      <c r="D359" s="238"/>
      <c r="E359" s="238"/>
      <c r="F359" s="238"/>
      <c r="G359" s="238"/>
      <c r="H359" s="323" t="s">
        <v>141</v>
      </c>
      <c r="I359" s="323"/>
      <c r="J359" s="323"/>
      <c r="K359" s="323"/>
      <c r="L359" s="323"/>
      <c r="M359" s="323"/>
      <c r="N359" s="323"/>
      <c r="O359" s="323"/>
      <c r="P359" s="323"/>
    </row>
    <row r="360" spans="1:16" s="2" customFormat="1" ht="21" customHeight="1">
      <c r="A360" s="239"/>
      <c r="B360" s="238"/>
      <c r="C360" s="238"/>
      <c r="D360" s="238"/>
      <c r="E360" s="238"/>
      <c r="F360" s="238"/>
      <c r="G360" s="238"/>
      <c r="H360" s="323" t="s">
        <v>54</v>
      </c>
      <c r="I360" s="323"/>
      <c r="J360" s="323"/>
      <c r="K360" s="323"/>
      <c r="L360" s="323"/>
      <c r="M360" s="323"/>
      <c r="N360" s="323"/>
      <c r="O360" s="323"/>
      <c r="P360" s="323"/>
    </row>
  </sheetData>
  <sheetProtection password="C665" sheet="1" objects="1" scenarios="1"/>
  <mergeCells count="650">
    <mergeCell ref="H22:P22"/>
    <mergeCell ref="H23:P23"/>
    <mergeCell ref="H24:P24"/>
    <mergeCell ref="H25:P25"/>
    <mergeCell ref="H58:P58"/>
    <mergeCell ref="H59:P59"/>
    <mergeCell ref="H60:P60"/>
    <mergeCell ref="H61:P61"/>
    <mergeCell ref="L29:P29"/>
    <mergeCell ref="L31:P31"/>
    <mergeCell ref="I40:K40"/>
    <mergeCell ref="I43:K43"/>
    <mergeCell ref="O43:P43"/>
    <mergeCell ref="B44:P44"/>
    <mergeCell ref="B45:P45"/>
    <mergeCell ref="B46:P46"/>
    <mergeCell ref="N41:O41"/>
    <mergeCell ref="B42:D42"/>
    <mergeCell ref="E42:F42"/>
    <mergeCell ref="G42:P42"/>
    <mergeCell ref="A53:F53"/>
    <mergeCell ref="I53:P53"/>
    <mergeCell ref="C54:D54"/>
    <mergeCell ref="E54:F54"/>
    <mergeCell ref="K19:L19"/>
    <mergeCell ref="M19:N19"/>
    <mergeCell ref="O19:P19"/>
    <mergeCell ref="O7:P7"/>
    <mergeCell ref="B10:P10"/>
    <mergeCell ref="A14:B14"/>
    <mergeCell ref="A15:B15"/>
    <mergeCell ref="A17:F17"/>
    <mergeCell ref="I17:P17"/>
    <mergeCell ref="C18:D18"/>
    <mergeCell ref="E18:F18"/>
    <mergeCell ref="I18:J18"/>
    <mergeCell ref="K18:L18"/>
    <mergeCell ref="M18:N18"/>
    <mergeCell ref="O18:P18"/>
    <mergeCell ref="A12:B13"/>
    <mergeCell ref="C12:J12"/>
    <mergeCell ref="I7:K7"/>
    <mergeCell ref="O20:P20"/>
    <mergeCell ref="K12:N12"/>
    <mergeCell ref="F1:I1"/>
    <mergeCell ref="B2:N2"/>
    <mergeCell ref="B8:P8"/>
    <mergeCell ref="B9:P9"/>
    <mergeCell ref="E5:F5"/>
    <mergeCell ref="G5:H5"/>
    <mergeCell ref="L5:M5"/>
    <mergeCell ref="N5:O5"/>
    <mergeCell ref="I5:J5"/>
    <mergeCell ref="A5:B5"/>
    <mergeCell ref="B6:D6"/>
    <mergeCell ref="E6:F6"/>
    <mergeCell ref="G6:P6"/>
    <mergeCell ref="I4:K4"/>
    <mergeCell ref="C20:D20"/>
    <mergeCell ref="E20:F20"/>
    <mergeCell ref="I20:J20"/>
    <mergeCell ref="K20:L20"/>
    <mergeCell ref="M20:N20"/>
    <mergeCell ref="C19:D19"/>
    <mergeCell ref="E19:F19"/>
    <mergeCell ref="I19:J19"/>
    <mergeCell ref="A41:B41"/>
    <mergeCell ref="E41:F41"/>
    <mergeCell ref="G41:H41"/>
    <mergeCell ref="I41:J41"/>
    <mergeCell ref="A22:F22"/>
    <mergeCell ref="C23:D23"/>
    <mergeCell ref="E23:F23"/>
    <mergeCell ref="F37:I37"/>
    <mergeCell ref="B38:N38"/>
    <mergeCell ref="C25:D25"/>
    <mergeCell ref="E25:F25"/>
    <mergeCell ref="C24:D24"/>
    <mergeCell ref="E24:F24"/>
    <mergeCell ref="H34:P34"/>
    <mergeCell ref="H35:P35"/>
    <mergeCell ref="H36:P36"/>
    <mergeCell ref="L27:P27"/>
    <mergeCell ref="G27:K27"/>
    <mergeCell ref="G28:K28"/>
    <mergeCell ref="G29:K29"/>
    <mergeCell ref="G31:K31"/>
    <mergeCell ref="H33:N33"/>
    <mergeCell ref="L28:P28"/>
    <mergeCell ref="L41:M41"/>
    <mergeCell ref="I54:J54"/>
    <mergeCell ref="K54:L54"/>
    <mergeCell ref="M54:N54"/>
    <mergeCell ref="O54:P54"/>
    <mergeCell ref="A48:B49"/>
    <mergeCell ref="C48:J48"/>
    <mergeCell ref="K48:N48"/>
    <mergeCell ref="A50:B50"/>
    <mergeCell ref="A51:B51"/>
    <mergeCell ref="A58:F58"/>
    <mergeCell ref="C59:D59"/>
    <mergeCell ref="E59:F59"/>
    <mergeCell ref="C60:D60"/>
    <mergeCell ref="E60:F60"/>
    <mergeCell ref="O55:P55"/>
    <mergeCell ref="C56:D56"/>
    <mergeCell ref="E56:F56"/>
    <mergeCell ref="I56:J56"/>
    <mergeCell ref="K56:L56"/>
    <mergeCell ref="M56:N56"/>
    <mergeCell ref="O56:P56"/>
    <mergeCell ref="C55:D55"/>
    <mergeCell ref="E55:F55"/>
    <mergeCell ref="I55:J55"/>
    <mergeCell ref="K55:L55"/>
    <mergeCell ref="M55:N55"/>
    <mergeCell ref="G65:K65"/>
    <mergeCell ref="L65:P65"/>
    <mergeCell ref="G67:K67"/>
    <mergeCell ref="L67:P67"/>
    <mergeCell ref="H69:N69"/>
    <mergeCell ref="C61:D61"/>
    <mergeCell ref="E61:F61"/>
    <mergeCell ref="G63:K63"/>
    <mergeCell ref="L63:P63"/>
    <mergeCell ref="G64:K64"/>
    <mergeCell ref="L64:P64"/>
    <mergeCell ref="I76:K76"/>
    <mergeCell ref="A77:B77"/>
    <mergeCell ref="E77:F77"/>
    <mergeCell ref="G77:H77"/>
    <mergeCell ref="I77:J77"/>
    <mergeCell ref="H70:P70"/>
    <mergeCell ref="H71:P71"/>
    <mergeCell ref="H72:P72"/>
    <mergeCell ref="F73:I73"/>
    <mergeCell ref="B74:N74"/>
    <mergeCell ref="I79:K79"/>
    <mergeCell ref="O79:P79"/>
    <mergeCell ref="B80:P80"/>
    <mergeCell ref="B81:P81"/>
    <mergeCell ref="B82:P82"/>
    <mergeCell ref="L77:M77"/>
    <mergeCell ref="N77:O77"/>
    <mergeCell ref="B78:D78"/>
    <mergeCell ref="E78:F78"/>
    <mergeCell ref="G78:P78"/>
    <mergeCell ref="A89:F89"/>
    <mergeCell ref="I89:P89"/>
    <mergeCell ref="C90:D90"/>
    <mergeCell ref="E90:F90"/>
    <mergeCell ref="I90:J90"/>
    <mergeCell ref="K90:L90"/>
    <mergeCell ref="M90:N90"/>
    <mergeCell ref="O90:P90"/>
    <mergeCell ref="A84:B85"/>
    <mergeCell ref="C84:J84"/>
    <mergeCell ref="K84:N84"/>
    <mergeCell ref="A86:B86"/>
    <mergeCell ref="A87:B87"/>
    <mergeCell ref="A94:F94"/>
    <mergeCell ref="C95:D95"/>
    <mergeCell ref="E95:F95"/>
    <mergeCell ref="C96:D96"/>
    <mergeCell ref="E96:F96"/>
    <mergeCell ref="O91:P91"/>
    <mergeCell ref="C92:D92"/>
    <mergeCell ref="E92:F92"/>
    <mergeCell ref="I92:J92"/>
    <mergeCell ref="K92:L92"/>
    <mergeCell ref="M92:N92"/>
    <mergeCell ref="O92:P92"/>
    <mergeCell ref="C91:D91"/>
    <mergeCell ref="E91:F91"/>
    <mergeCell ref="I91:J91"/>
    <mergeCell ref="K91:L91"/>
    <mergeCell ref="M91:N91"/>
    <mergeCell ref="H94:P94"/>
    <mergeCell ref="H95:P95"/>
    <mergeCell ref="H96:P96"/>
    <mergeCell ref="G101:K101"/>
    <mergeCell ref="L101:P101"/>
    <mergeCell ref="G103:K103"/>
    <mergeCell ref="L103:P103"/>
    <mergeCell ref="H105:N105"/>
    <mergeCell ref="C97:D97"/>
    <mergeCell ref="E97:F97"/>
    <mergeCell ref="G99:K99"/>
    <mergeCell ref="L99:P99"/>
    <mergeCell ref="G100:K100"/>
    <mergeCell ref="L100:P100"/>
    <mergeCell ref="H97:P97"/>
    <mergeCell ref="I112:K112"/>
    <mergeCell ref="A113:B113"/>
    <mergeCell ref="E113:F113"/>
    <mergeCell ref="G113:H113"/>
    <mergeCell ref="I113:J113"/>
    <mergeCell ref="H106:P106"/>
    <mergeCell ref="H107:P107"/>
    <mergeCell ref="H108:P108"/>
    <mergeCell ref="F109:I109"/>
    <mergeCell ref="B110:N110"/>
    <mergeCell ref="I115:K115"/>
    <mergeCell ref="O115:P115"/>
    <mergeCell ref="B116:P116"/>
    <mergeCell ref="B117:P117"/>
    <mergeCell ref="B118:P118"/>
    <mergeCell ref="L113:M113"/>
    <mergeCell ref="N113:O113"/>
    <mergeCell ref="B114:D114"/>
    <mergeCell ref="E114:F114"/>
    <mergeCell ref="G114:P114"/>
    <mergeCell ref="A125:F125"/>
    <mergeCell ref="I125:P125"/>
    <mergeCell ref="C126:D126"/>
    <mergeCell ref="E126:F126"/>
    <mergeCell ref="I126:J126"/>
    <mergeCell ref="K126:L126"/>
    <mergeCell ref="M126:N126"/>
    <mergeCell ref="O126:P126"/>
    <mergeCell ref="A120:B121"/>
    <mergeCell ref="C120:J120"/>
    <mergeCell ref="K120:N120"/>
    <mergeCell ref="A122:B122"/>
    <mergeCell ref="A123:B123"/>
    <mergeCell ref="A130:F130"/>
    <mergeCell ref="C131:D131"/>
    <mergeCell ref="E131:F131"/>
    <mergeCell ref="C132:D132"/>
    <mergeCell ref="E132:F132"/>
    <mergeCell ref="O127:P127"/>
    <mergeCell ref="C128:D128"/>
    <mergeCell ref="E128:F128"/>
    <mergeCell ref="I128:J128"/>
    <mergeCell ref="K128:L128"/>
    <mergeCell ref="M128:N128"/>
    <mergeCell ref="O128:P128"/>
    <mergeCell ref="C127:D127"/>
    <mergeCell ref="E127:F127"/>
    <mergeCell ref="I127:J127"/>
    <mergeCell ref="K127:L127"/>
    <mergeCell ref="M127:N127"/>
    <mergeCell ref="H130:P130"/>
    <mergeCell ref="H131:P131"/>
    <mergeCell ref="H132:P132"/>
    <mergeCell ref="G137:K137"/>
    <mergeCell ref="L137:P137"/>
    <mergeCell ref="G139:K139"/>
    <mergeCell ref="L139:P139"/>
    <mergeCell ref="H141:N141"/>
    <mergeCell ref="C133:D133"/>
    <mergeCell ref="E133:F133"/>
    <mergeCell ref="G135:K135"/>
    <mergeCell ref="L135:P135"/>
    <mergeCell ref="G136:K136"/>
    <mergeCell ref="L136:P136"/>
    <mergeCell ref="H133:P133"/>
    <mergeCell ref="I148:K148"/>
    <mergeCell ref="A149:B149"/>
    <mergeCell ref="E149:F149"/>
    <mergeCell ref="G149:H149"/>
    <mergeCell ref="I149:J149"/>
    <mergeCell ref="H142:P142"/>
    <mergeCell ref="H143:P143"/>
    <mergeCell ref="H144:P144"/>
    <mergeCell ref="F145:I145"/>
    <mergeCell ref="B146:N146"/>
    <mergeCell ref="I151:K151"/>
    <mergeCell ref="O151:P151"/>
    <mergeCell ref="B152:P152"/>
    <mergeCell ref="B153:P153"/>
    <mergeCell ref="B154:P154"/>
    <mergeCell ref="L149:M149"/>
    <mergeCell ref="N149:O149"/>
    <mergeCell ref="B150:D150"/>
    <mergeCell ref="E150:F150"/>
    <mergeCell ref="G150:P150"/>
    <mergeCell ref="A161:F161"/>
    <mergeCell ref="I161:P161"/>
    <mergeCell ref="C162:D162"/>
    <mergeCell ref="E162:F162"/>
    <mergeCell ref="I162:J162"/>
    <mergeCell ref="K162:L162"/>
    <mergeCell ref="M162:N162"/>
    <mergeCell ref="O162:P162"/>
    <mergeCell ref="A156:B157"/>
    <mergeCell ref="C156:J156"/>
    <mergeCell ref="K156:N156"/>
    <mergeCell ref="A158:B158"/>
    <mergeCell ref="A159:B159"/>
    <mergeCell ref="A166:F166"/>
    <mergeCell ref="C167:D167"/>
    <mergeCell ref="E167:F167"/>
    <mergeCell ref="C168:D168"/>
    <mergeCell ref="E168:F168"/>
    <mergeCell ref="O163:P163"/>
    <mergeCell ref="C164:D164"/>
    <mergeCell ref="E164:F164"/>
    <mergeCell ref="I164:J164"/>
    <mergeCell ref="K164:L164"/>
    <mergeCell ref="M164:N164"/>
    <mergeCell ref="O164:P164"/>
    <mergeCell ref="C163:D163"/>
    <mergeCell ref="E163:F163"/>
    <mergeCell ref="I163:J163"/>
    <mergeCell ref="K163:L163"/>
    <mergeCell ref="M163:N163"/>
    <mergeCell ref="H166:P166"/>
    <mergeCell ref="H167:P167"/>
    <mergeCell ref="H168:P168"/>
    <mergeCell ref="G173:K173"/>
    <mergeCell ref="L173:P173"/>
    <mergeCell ref="G175:K175"/>
    <mergeCell ref="L175:P175"/>
    <mergeCell ref="H177:N177"/>
    <mergeCell ref="C169:D169"/>
    <mergeCell ref="E169:F169"/>
    <mergeCell ref="G171:K171"/>
    <mergeCell ref="L171:P171"/>
    <mergeCell ref="G172:K172"/>
    <mergeCell ref="L172:P172"/>
    <mergeCell ref="H169:P169"/>
    <mergeCell ref="I184:K184"/>
    <mergeCell ref="A185:B185"/>
    <mergeCell ref="E185:F185"/>
    <mergeCell ref="G185:H185"/>
    <mergeCell ref="I185:J185"/>
    <mergeCell ref="H178:P178"/>
    <mergeCell ref="H179:P179"/>
    <mergeCell ref="H180:P180"/>
    <mergeCell ref="F181:I181"/>
    <mergeCell ref="B182:N182"/>
    <mergeCell ref="I187:K187"/>
    <mergeCell ref="O187:P187"/>
    <mergeCell ref="B188:P188"/>
    <mergeCell ref="B189:P189"/>
    <mergeCell ref="B190:P190"/>
    <mergeCell ref="L185:M185"/>
    <mergeCell ref="N185:O185"/>
    <mergeCell ref="B186:D186"/>
    <mergeCell ref="E186:F186"/>
    <mergeCell ref="G186:P186"/>
    <mergeCell ref="A197:F197"/>
    <mergeCell ref="I197:P197"/>
    <mergeCell ref="C198:D198"/>
    <mergeCell ref="E198:F198"/>
    <mergeCell ref="I198:J198"/>
    <mergeCell ref="K198:L198"/>
    <mergeCell ref="M198:N198"/>
    <mergeCell ref="O198:P198"/>
    <mergeCell ref="A192:B193"/>
    <mergeCell ref="C192:J192"/>
    <mergeCell ref="K192:N192"/>
    <mergeCell ref="A194:B194"/>
    <mergeCell ref="A195:B195"/>
    <mergeCell ref="A202:F202"/>
    <mergeCell ref="C203:D203"/>
    <mergeCell ref="E203:F203"/>
    <mergeCell ref="C204:D204"/>
    <mergeCell ref="E204:F204"/>
    <mergeCell ref="O199:P199"/>
    <mergeCell ref="C200:D200"/>
    <mergeCell ref="E200:F200"/>
    <mergeCell ref="I200:J200"/>
    <mergeCell ref="K200:L200"/>
    <mergeCell ref="M200:N200"/>
    <mergeCell ref="O200:P200"/>
    <mergeCell ref="C199:D199"/>
    <mergeCell ref="E199:F199"/>
    <mergeCell ref="I199:J199"/>
    <mergeCell ref="K199:L199"/>
    <mergeCell ref="M199:N199"/>
    <mergeCell ref="H202:P202"/>
    <mergeCell ref="H203:P203"/>
    <mergeCell ref="H204:P204"/>
    <mergeCell ref="G209:K209"/>
    <mergeCell ref="L209:P209"/>
    <mergeCell ref="G211:K211"/>
    <mergeCell ref="L211:P211"/>
    <mergeCell ref="H213:N213"/>
    <mergeCell ref="C205:D205"/>
    <mergeCell ref="E205:F205"/>
    <mergeCell ref="G207:K207"/>
    <mergeCell ref="L207:P207"/>
    <mergeCell ref="G208:K208"/>
    <mergeCell ref="L208:P208"/>
    <mergeCell ref="H205:P205"/>
    <mergeCell ref="I220:K220"/>
    <mergeCell ref="A221:B221"/>
    <mergeCell ref="E221:F221"/>
    <mergeCell ref="G221:H221"/>
    <mergeCell ref="I221:J221"/>
    <mergeCell ref="H214:P214"/>
    <mergeCell ref="H215:P215"/>
    <mergeCell ref="H216:P216"/>
    <mergeCell ref="F217:I217"/>
    <mergeCell ref="B218:N218"/>
    <mergeCell ref="I223:K223"/>
    <mergeCell ref="O223:P223"/>
    <mergeCell ref="B224:P224"/>
    <mergeCell ref="B225:P225"/>
    <mergeCell ref="B226:P226"/>
    <mergeCell ref="L221:M221"/>
    <mergeCell ref="N221:O221"/>
    <mergeCell ref="B222:D222"/>
    <mergeCell ref="E222:F222"/>
    <mergeCell ref="G222:P222"/>
    <mergeCell ref="A233:F233"/>
    <mergeCell ref="I233:P233"/>
    <mergeCell ref="C234:D234"/>
    <mergeCell ref="E234:F234"/>
    <mergeCell ref="I234:J234"/>
    <mergeCell ref="K234:L234"/>
    <mergeCell ref="M234:N234"/>
    <mergeCell ref="O234:P234"/>
    <mergeCell ref="A228:B229"/>
    <mergeCell ref="C228:J228"/>
    <mergeCell ref="K228:N228"/>
    <mergeCell ref="A230:B230"/>
    <mergeCell ref="A231:B231"/>
    <mergeCell ref="A238:F238"/>
    <mergeCell ref="C239:D239"/>
    <mergeCell ref="E239:F239"/>
    <mergeCell ref="C240:D240"/>
    <mergeCell ref="E240:F240"/>
    <mergeCell ref="O235:P235"/>
    <mergeCell ref="C236:D236"/>
    <mergeCell ref="E236:F236"/>
    <mergeCell ref="I236:J236"/>
    <mergeCell ref="K236:L236"/>
    <mergeCell ref="M236:N236"/>
    <mergeCell ref="O236:P236"/>
    <mergeCell ref="C235:D235"/>
    <mergeCell ref="E235:F235"/>
    <mergeCell ref="I235:J235"/>
    <mergeCell ref="K235:L235"/>
    <mergeCell ref="M235:N235"/>
    <mergeCell ref="H238:P238"/>
    <mergeCell ref="H239:P239"/>
    <mergeCell ref="H240:P240"/>
    <mergeCell ref="G245:K245"/>
    <mergeCell ref="L245:P245"/>
    <mergeCell ref="G247:K247"/>
    <mergeCell ref="L247:P247"/>
    <mergeCell ref="H249:N249"/>
    <mergeCell ref="C241:D241"/>
    <mergeCell ref="E241:F241"/>
    <mergeCell ref="G243:K243"/>
    <mergeCell ref="L243:P243"/>
    <mergeCell ref="G244:K244"/>
    <mergeCell ref="L244:P244"/>
    <mergeCell ref="H241:P241"/>
    <mergeCell ref="I256:K256"/>
    <mergeCell ref="A257:B257"/>
    <mergeCell ref="E257:F257"/>
    <mergeCell ref="G257:H257"/>
    <mergeCell ref="I257:J257"/>
    <mergeCell ref="H250:P250"/>
    <mergeCell ref="H251:P251"/>
    <mergeCell ref="H252:P252"/>
    <mergeCell ref="F253:I253"/>
    <mergeCell ref="B254:N254"/>
    <mergeCell ref="I259:K259"/>
    <mergeCell ref="O259:P259"/>
    <mergeCell ref="B260:P260"/>
    <mergeCell ref="B261:P261"/>
    <mergeCell ref="B262:P262"/>
    <mergeCell ref="L257:M257"/>
    <mergeCell ref="N257:O257"/>
    <mergeCell ref="B258:D258"/>
    <mergeCell ref="E258:F258"/>
    <mergeCell ref="G258:P258"/>
    <mergeCell ref="A269:F269"/>
    <mergeCell ref="I269:P269"/>
    <mergeCell ref="C270:D270"/>
    <mergeCell ref="E270:F270"/>
    <mergeCell ref="I270:J270"/>
    <mergeCell ref="K270:L270"/>
    <mergeCell ref="M270:N270"/>
    <mergeCell ref="O270:P270"/>
    <mergeCell ref="A264:B265"/>
    <mergeCell ref="C264:J264"/>
    <mergeCell ref="K264:N264"/>
    <mergeCell ref="A266:B266"/>
    <mergeCell ref="A267:B267"/>
    <mergeCell ref="A274:F274"/>
    <mergeCell ref="C275:D275"/>
    <mergeCell ref="E275:F275"/>
    <mergeCell ref="C276:D276"/>
    <mergeCell ref="E276:F276"/>
    <mergeCell ref="O271:P271"/>
    <mergeCell ref="C272:D272"/>
    <mergeCell ref="E272:F272"/>
    <mergeCell ref="I272:J272"/>
    <mergeCell ref="K272:L272"/>
    <mergeCell ref="M272:N272"/>
    <mergeCell ref="O272:P272"/>
    <mergeCell ref="C271:D271"/>
    <mergeCell ref="E271:F271"/>
    <mergeCell ref="I271:J271"/>
    <mergeCell ref="K271:L271"/>
    <mergeCell ref="M271:N271"/>
    <mergeCell ref="H274:P274"/>
    <mergeCell ref="H275:P275"/>
    <mergeCell ref="H276:P276"/>
    <mergeCell ref="G281:K281"/>
    <mergeCell ref="L281:P281"/>
    <mergeCell ref="G283:K283"/>
    <mergeCell ref="L283:P283"/>
    <mergeCell ref="H285:N285"/>
    <mergeCell ref="C277:D277"/>
    <mergeCell ref="E277:F277"/>
    <mergeCell ref="G279:K279"/>
    <mergeCell ref="L279:P279"/>
    <mergeCell ref="G280:K280"/>
    <mergeCell ref="L280:P280"/>
    <mergeCell ref="H277:P277"/>
    <mergeCell ref="I292:K292"/>
    <mergeCell ref="A293:B293"/>
    <mergeCell ref="E293:F293"/>
    <mergeCell ref="G293:H293"/>
    <mergeCell ref="I293:J293"/>
    <mergeCell ref="H286:P286"/>
    <mergeCell ref="H287:P287"/>
    <mergeCell ref="H288:P288"/>
    <mergeCell ref="F289:I289"/>
    <mergeCell ref="B290:N290"/>
    <mergeCell ref="I295:K295"/>
    <mergeCell ref="O295:P295"/>
    <mergeCell ref="B296:P296"/>
    <mergeCell ref="B297:P297"/>
    <mergeCell ref="B298:P298"/>
    <mergeCell ref="L293:M293"/>
    <mergeCell ref="N293:O293"/>
    <mergeCell ref="B294:D294"/>
    <mergeCell ref="E294:F294"/>
    <mergeCell ref="G294:P294"/>
    <mergeCell ref="A305:F305"/>
    <mergeCell ref="I305:P305"/>
    <mergeCell ref="C306:D306"/>
    <mergeCell ref="E306:F306"/>
    <mergeCell ref="I306:J306"/>
    <mergeCell ref="K306:L306"/>
    <mergeCell ref="M306:N306"/>
    <mergeCell ref="O306:P306"/>
    <mergeCell ref="A300:B301"/>
    <mergeCell ref="C300:J300"/>
    <mergeCell ref="K300:N300"/>
    <mergeCell ref="A302:B302"/>
    <mergeCell ref="A303:B303"/>
    <mergeCell ref="A310:F310"/>
    <mergeCell ref="C311:D311"/>
    <mergeCell ref="E311:F311"/>
    <mergeCell ref="C312:D312"/>
    <mergeCell ref="E312:F312"/>
    <mergeCell ref="O307:P307"/>
    <mergeCell ref="C308:D308"/>
    <mergeCell ref="E308:F308"/>
    <mergeCell ref="I308:J308"/>
    <mergeCell ref="K308:L308"/>
    <mergeCell ref="M308:N308"/>
    <mergeCell ref="O308:P308"/>
    <mergeCell ref="C307:D307"/>
    <mergeCell ref="E307:F307"/>
    <mergeCell ref="I307:J307"/>
    <mergeCell ref="K307:L307"/>
    <mergeCell ref="M307:N307"/>
    <mergeCell ref="H310:P310"/>
    <mergeCell ref="H311:P311"/>
    <mergeCell ref="H312:P312"/>
    <mergeCell ref="G317:K317"/>
    <mergeCell ref="L317:P317"/>
    <mergeCell ref="G319:K319"/>
    <mergeCell ref="L319:P319"/>
    <mergeCell ref="H321:N321"/>
    <mergeCell ref="C313:D313"/>
    <mergeCell ref="E313:F313"/>
    <mergeCell ref="G315:K315"/>
    <mergeCell ref="L315:P315"/>
    <mergeCell ref="G316:K316"/>
    <mergeCell ref="L316:P316"/>
    <mergeCell ref="H313:P313"/>
    <mergeCell ref="I328:K328"/>
    <mergeCell ref="A329:B329"/>
    <mergeCell ref="E329:F329"/>
    <mergeCell ref="G329:H329"/>
    <mergeCell ref="I329:J329"/>
    <mergeCell ref="H322:P322"/>
    <mergeCell ref="H323:P323"/>
    <mergeCell ref="H324:P324"/>
    <mergeCell ref="F325:I325"/>
    <mergeCell ref="B326:N326"/>
    <mergeCell ref="I331:K331"/>
    <mergeCell ref="O331:P331"/>
    <mergeCell ref="B332:P332"/>
    <mergeCell ref="B333:P333"/>
    <mergeCell ref="B334:P334"/>
    <mergeCell ref="L329:M329"/>
    <mergeCell ref="N329:O329"/>
    <mergeCell ref="B330:D330"/>
    <mergeCell ref="E330:F330"/>
    <mergeCell ref="G330:P330"/>
    <mergeCell ref="A341:F341"/>
    <mergeCell ref="I341:P341"/>
    <mergeCell ref="C342:D342"/>
    <mergeCell ref="E342:F342"/>
    <mergeCell ref="I342:J342"/>
    <mergeCell ref="K342:L342"/>
    <mergeCell ref="M342:N342"/>
    <mergeCell ref="O342:P342"/>
    <mergeCell ref="A336:B337"/>
    <mergeCell ref="C336:J336"/>
    <mergeCell ref="K336:N336"/>
    <mergeCell ref="A338:B338"/>
    <mergeCell ref="A339:B339"/>
    <mergeCell ref="A346:F346"/>
    <mergeCell ref="C347:D347"/>
    <mergeCell ref="E347:F347"/>
    <mergeCell ref="C348:D348"/>
    <mergeCell ref="E348:F348"/>
    <mergeCell ref="O343:P343"/>
    <mergeCell ref="C344:D344"/>
    <mergeCell ref="E344:F344"/>
    <mergeCell ref="I344:J344"/>
    <mergeCell ref="K344:L344"/>
    <mergeCell ref="M344:N344"/>
    <mergeCell ref="O344:P344"/>
    <mergeCell ref="C343:D343"/>
    <mergeCell ref="E343:F343"/>
    <mergeCell ref="I343:J343"/>
    <mergeCell ref="K343:L343"/>
    <mergeCell ref="M343:N343"/>
    <mergeCell ref="H346:P346"/>
    <mergeCell ref="H347:P347"/>
    <mergeCell ref="H348:P348"/>
    <mergeCell ref="H358:P358"/>
    <mergeCell ref="H359:P359"/>
    <mergeCell ref="H360:P360"/>
    <mergeCell ref="G353:K353"/>
    <mergeCell ref="L353:P353"/>
    <mergeCell ref="G355:K355"/>
    <mergeCell ref="L355:P355"/>
    <mergeCell ref="H357:N357"/>
    <mergeCell ref="C349:D349"/>
    <mergeCell ref="E349:F349"/>
    <mergeCell ref="G351:K351"/>
    <mergeCell ref="L351:P351"/>
    <mergeCell ref="G352:K352"/>
    <mergeCell ref="L352:P352"/>
    <mergeCell ref="H349:P349"/>
  </mergeCells>
  <pageMargins left="0.70866141732283472" right="0.11811023622047245" top="0.35433070866141736" bottom="0.27559055118110237" header="0.11811023622047245" footer="0.1181102362204724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P24"/>
  <sheetViews>
    <sheetView workbookViewId="0">
      <selection activeCell="J4" sqref="J4"/>
    </sheetView>
  </sheetViews>
  <sheetFormatPr defaultRowHeight="21" customHeight="1"/>
  <cols>
    <col min="1" max="1" width="3.25" style="251" customWidth="1"/>
    <col min="2" max="2" width="21" style="251" customWidth="1"/>
    <col min="3" max="3" width="23.5" style="251" customWidth="1"/>
    <col min="4" max="4" width="5.125" style="251" customWidth="1"/>
    <col min="5" max="5" width="6.25" style="251" customWidth="1"/>
    <col min="6" max="6" width="14.375" style="251" customWidth="1"/>
    <col min="7" max="7" width="7" style="251" customWidth="1"/>
    <col min="8" max="8" width="6.625" style="251" customWidth="1"/>
    <col min="9" max="9" width="3.5" style="251" customWidth="1"/>
    <col min="10" max="10" width="38" style="251" customWidth="1"/>
    <col min="11" max="11" width="11.125" style="251" customWidth="1"/>
    <col min="12" max="14" width="11.75" style="251" customWidth="1"/>
    <col min="15" max="16384" width="9" style="251"/>
  </cols>
  <sheetData>
    <row r="1" spans="1:16" ht="21" customHeight="1">
      <c r="A1" s="354" t="s">
        <v>142</v>
      </c>
      <c r="B1" s="354"/>
      <c r="C1" s="249"/>
      <c r="D1" s="355" t="s">
        <v>159</v>
      </c>
      <c r="E1" s="355"/>
      <c r="F1" s="356"/>
      <c r="G1" s="356"/>
      <c r="H1" s="356"/>
      <c r="I1" s="353" t="s">
        <v>161</v>
      </c>
      <c r="J1" s="353"/>
      <c r="K1" s="353"/>
      <c r="L1" s="353"/>
      <c r="M1" s="353"/>
      <c r="N1" s="353"/>
      <c r="O1" s="250"/>
      <c r="P1" s="250"/>
    </row>
    <row r="2" spans="1:16" ht="21" customHeight="1">
      <c r="A2" s="354" t="s">
        <v>29</v>
      </c>
      <c r="B2" s="354"/>
      <c r="C2" s="252"/>
      <c r="D2" s="354" t="s">
        <v>17</v>
      </c>
      <c r="E2" s="354"/>
      <c r="F2" s="253"/>
      <c r="G2" s="254" t="s">
        <v>58</v>
      </c>
      <c r="I2" s="66"/>
      <c r="J2" s="66"/>
    </row>
    <row r="3" spans="1:16" ht="21" customHeight="1">
      <c r="A3" s="354" t="s">
        <v>143</v>
      </c>
      <c r="B3" s="354"/>
      <c r="C3" s="249"/>
      <c r="D3" s="255" t="s">
        <v>144</v>
      </c>
      <c r="E3" s="256"/>
      <c r="F3" s="354" t="s">
        <v>2000</v>
      </c>
      <c r="G3" s="354"/>
      <c r="H3" s="354"/>
      <c r="J3" s="346" t="s">
        <v>157</v>
      </c>
      <c r="K3" s="346"/>
      <c r="L3" s="63"/>
      <c r="M3" s="63"/>
      <c r="N3" s="63"/>
    </row>
    <row r="4" spans="1:16" ht="21" customHeight="1">
      <c r="A4" s="355" t="s">
        <v>30</v>
      </c>
      <c r="B4" s="355"/>
      <c r="C4" s="357"/>
      <c r="D4" s="357"/>
      <c r="E4" s="357"/>
      <c r="F4" s="357"/>
      <c r="G4" s="357"/>
      <c r="H4" s="357"/>
    </row>
    <row r="5" spans="1:16" ht="21" customHeight="1">
      <c r="A5" s="355" t="s">
        <v>31</v>
      </c>
      <c r="B5" s="355"/>
      <c r="C5" s="357"/>
      <c r="D5" s="357"/>
      <c r="E5" s="357"/>
      <c r="F5" s="357"/>
      <c r="G5" s="357"/>
      <c r="H5" s="357"/>
    </row>
    <row r="6" spans="1:16" ht="21" customHeight="1">
      <c r="A6" s="355" t="s">
        <v>31</v>
      </c>
      <c r="B6" s="355"/>
      <c r="C6" s="357"/>
      <c r="D6" s="357"/>
      <c r="E6" s="357"/>
      <c r="F6" s="357"/>
      <c r="G6" s="357"/>
      <c r="H6" s="357"/>
      <c r="I6" s="64" t="s">
        <v>60</v>
      </c>
      <c r="J6" s="64" t="s">
        <v>63</v>
      </c>
      <c r="K6" s="257" t="s">
        <v>153</v>
      </c>
      <c r="L6" s="257" t="s">
        <v>154</v>
      </c>
      <c r="M6" s="257" t="s">
        <v>155</v>
      </c>
      <c r="N6" s="257" t="s">
        <v>156</v>
      </c>
    </row>
    <row r="7" spans="1:16" ht="21" customHeight="1">
      <c r="A7" s="258"/>
      <c r="B7" s="258"/>
      <c r="I7" s="64">
        <v>1</v>
      </c>
      <c r="J7" s="259"/>
      <c r="K7" s="37"/>
      <c r="L7" s="37"/>
      <c r="M7" s="37"/>
      <c r="N7" s="64">
        <f>SUM(K7:M7)</f>
        <v>0</v>
      </c>
    </row>
    <row r="8" spans="1:16" ht="30.75" customHeight="1">
      <c r="A8" s="353" t="s">
        <v>62</v>
      </c>
      <c r="B8" s="353"/>
      <c r="C8" s="353"/>
      <c r="D8" s="353"/>
      <c r="E8" s="353"/>
      <c r="F8" s="353"/>
      <c r="G8" s="353"/>
      <c r="H8" s="353"/>
      <c r="I8" s="64">
        <v>2</v>
      </c>
      <c r="J8" s="259"/>
      <c r="K8" s="37"/>
      <c r="L8" s="37"/>
      <c r="M8" s="37"/>
      <c r="N8" s="64">
        <f t="shared" ref="N8:N16" si="0">SUM(K8:M8)</f>
        <v>0</v>
      </c>
    </row>
    <row r="9" spans="1:16" ht="21" customHeight="1">
      <c r="A9" s="64" t="s">
        <v>60</v>
      </c>
      <c r="B9" s="64" t="s">
        <v>63</v>
      </c>
      <c r="C9" s="64" t="s">
        <v>64</v>
      </c>
      <c r="D9" s="64" t="s">
        <v>65</v>
      </c>
      <c r="E9" s="64" t="s">
        <v>66</v>
      </c>
      <c r="F9" s="342" t="s">
        <v>67</v>
      </c>
      <c r="G9" s="343"/>
      <c r="H9" s="64" t="s">
        <v>68</v>
      </c>
      <c r="I9" s="64">
        <v>3</v>
      </c>
      <c r="J9" s="259"/>
      <c r="K9" s="37"/>
      <c r="L9" s="37"/>
      <c r="M9" s="37"/>
      <c r="N9" s="64">
        <f t="shared" si="0"/>
        <v>0</v>
      </c>
    </row>
    <row r="10" spans="1:16" ht="21" customHeight="1">
      <c r="A10" s="64">
        <v>1</v>
      </c>
      <c r="B10" s="260">
        <f t="shared" ref="B10:B19" si="1">J7</f>
        <v>0</v>
      </c>
      <c r="C10" s="37"/>
      <c r="D10" s="37"/>
      <c r="E10" s="65">
        <f t="shared" ref="E10:E19" si="2">N7</f>
        <v>0</v>
      </c>
      <c r="F10" s="344"/>
      <c r="G10" s="345"/>
      <c r="H10" s="37"/>
      <c r="I10" s="64">
        <v>4</v>
      </c>
      <c r="J10" s="259"/>
      <c r="K10" s="37"/>
      <c r="L10" s="37"/>
      <c r="M10" s="37"/>
      <c r="N10" s="64">
        <f t="shared" si="0"/>
        <v>0</v>
      </c>
    </row>
    <row r="11" spans="1:16" ht="21" customHeight="1">
      <c r="A11" s="64">
        <v>2</v>
      </c>
      <c r="B11" s="260">
        <f t="shared" si="1"/>
        <v>0</v>
      </c>
      <c r="C11" s="37"/>
      <c r="D11" s="37"/>
      <c r="E11" s="65">
        <f t="shared" si="2"/>
        <v>0</v>
      </c>
      <c r="F11" s="344"/>
      <c r="G11" s="345"/>
      <c r="H11" s="37"/>
      <c r="I11" s="64">
        <v>5</v>
      </c>
      <c r="J11" s="259"/>
      <c r="K11" s="37"/>
      <c r="L11" s="37"/>
      <c r="M11" s="37"/>
      <c r="N11" s="64">
        <f t="shared" si="0"/>
        <v>0</v>
      </c>
    </row>
    <row r="12" spans="1:16" ht="21" customHeight="1">
      <c r="A12" s="64">
        <v>3</v>
      </c>
      <c r="B12" s="260">
        <f t="shared" si="1"/>
        <v>0</v>
      </c>
      <c r="C12" s="37"/>
      <c r="D12" s="37"/>
      <c r="E12" s="65">
        <f t="shared" si="2"/>
        <v>0</v>
      </c>
      <c r="F12" s="344"/>
      <c r="G12" s="345"/>
      <c r="H12" s="37"/>
      <c r="I12" s="64">
        <v>6</v>
      </c>
      <c r="J12" s="259"/>
      <c r="K12" s="37"/>
      <c r="L12" s="37"/>
      <c r="M12" s="37"/>
      <c r="N12" s="64">
        <f t="shared" si="0"/>
        <v>0</v>
      </c>
    </row>
    <row r="13" spans="1:16" ht="21" customHeight="1">
      <c r="A13" s="64">
        <v>4</v>
      </c>
      <c r="B13" s="260">
        <f t="shared" si="1"/>
        <v>0</v>
      </c>
      <c r="C13" s="37"/>
      <c r="D13" s="37"/>
      <c r="E13" s="65">
        <f t="shared" si="2"/>
        <v>0</v>
      </c>
      <c r="F13" s="344"/>
      <c r="G13" s="345"/>
      <c r="H13" s="37"/>
      <c r="I13" s="64">
        <v>7</v>
      </c>
      <c r="J13" s="259"/>
      <c r="K13" s="37"/>
      <c r="L13" s="37"/>
      <c r="M13" s="37"/>
      <c r="N13" s="64">
        <f t="shared" si="0"/>
        <v>0</v>
      </c>
    </row>
    <row r="14" spans="1:16" ht="21" customHeight="1">
      <c r="A14" s="64">
        <v>5</v>
      </c>
      <c r="B14" s="260">
        <f t="shared" si="1"/>
        <v>0</v>
      </c>
      <c r="C14" s="37"/>
      <c r="D14" s="37"/>
      <c r="E14" s="65">
        <f t="shared" si="2"/>
        <v>0</v>
      </c>
      <c r="F14" s="344"/>
      <c r="G14" s="345"/>
      <c r="H14" s="37"/>
      <c r="I14" s="64">
        <v>8</v>
      </c>
      <c r="J14" s="259"/>
      <c r="K14" s="37"/>
      <c r="L14" s="37"/>
      <c r="M14" s="37"/>
      <c r="N14" s="64">
        <f t="shared" si="0"/>
        <v>0</v>
      </c>
    </row>
    <row r="15" spans="1:16" ht="21" customHeight="1">
      <c r="A15" s="64">
        <v>6</v>
      </c>
      <c r="B15" s="260">
        <f t="shared" si="1"/>
        <v>0</v>
      </c>
      <c r="C15" s="37"/>
      <c r="D15" s="37"/>
      <c r="E15" s="65">
        <f t="shared" si="2"/>
        <v>0</v>
      </c>
      <c r="F15" s="344"/>
      <c r="G15" s="345"/>
      <c r="H15" s="37"/>
      <c r="I15" s="64">
        <v>9</v>
      </c>
      <c r="J15" s="259"/>
      <c r="K15" s="37"/>
      <c r="L15" s="37"/>
      <c r="M15" s="37"/>
      <c r="N15" s="64">
        <f t="shared" si="0"/>
        <v>0</v>
      </c>
    </row>
    <row r="16" spans="1:16" ht="21" customHeight="1">
      <c r="A16" s="64">
        <v>7</v>
      </c>
      <c r="B16" s="260">
        <f t="shared" si="1"/>
        <v>0</v>
      </c>
      <c r="C16" s="37"/>
      <c r="D16" s="37"/>
      <c r="E16" s="65">
        <f t="shared" si="2"/>
        <v>0</v>
      </c>
      <c r="F16" s="344"/>
      <c r="G16" s="345"/>
      <c r="H16" s="37"/>
      <c r="I16" s="64">
        <v>10</v>
      </c>
      <c r="J16" s="259"/>
      <c r="K16" s="37"/>
      <c r="L16" s="37"/>
      <c r="M16" s="37"/>
      <c r="N16" s="64">
        <f t="shared" si="0"/>
        <v>0</v>
      </c>
    </row>
    <row r="17" spans="1:8" ht="21" customHeight="1">
      <c r="A17" s="64">
        <v>8</v>
      </c>
      <c r="B17" s="260">
        <f t="shared" si="1"/>
        <v>0</v>
      </c>
      <c r="C17" s="37"/>
      <c r="D17" s="37"/>
      <c r="E17" s="65">
        <f t="shared" si="2"/>
        <v>0</v>
      </c>
      <c r="F17" s="344"/>
      <c r="G17" s="345"/>
      <c r="H17" s="37"/>
    </row>
    <row r="18" spans="1:8" ht="21" customHeight="1">
      <c r="A18" s="64">
        <v>9</v>
      </c>
      <c r="B18" s="260">
        <f t="shared" si="1"/>
        <v>0</v>
      </c>
      <c r="C18" s="37"/>
      <c r="D18" s="37"/>
      <c r="E18" s="65">
        <f t="shared" si="2"/>
        <v>0</v>
      </c>
      <c r="F18" s="344"/>
      <c r="G18" s="345"/>
      <c r="H18" s="37"/>
    </row>
    <row r="19" spans="1:8" ht="21" customHeight="1">
      <c r="A19" s="64">
        <v>10</v>
      </c>
      <c r="B19" s="260">
        <f t="shared" si="1"/>
        <v>0</v>
      </c>
      <c r="C19" s="37"/>
      <c r="D19" s="37"/>
      <c r="E19" s="65">
        <f t="shared" si="2"/>
        <v>0</v>
      </c>
      <c r="F19" s="344"/>
      <c r="G19" s="345"/>
      <c r="H19" s="37"/>
    </row>
    <row r="20" spans="1:8" ht="21" customHeight="1" thickBot="1">
      <c r="B20" s="346" t="s">
        <v>158</v>
      </c>
      <c r="C20" s="347"/>
      <c r="D20" s="67">
        <f>SUM(D10:D19)</f>
        <v>0</v>
      </c>
      <c r="E20" s="68">
        <f>SUM(E10:E19)</f>
        <v>0</v>
      </c>
      <c r="F20" s="66"/>
      <c r="G20" s="66"/>
      <c r="H20" s="66"/>
    </row>
    <row r="21" spans="1:8" ht="21" customHeight="1">
      <c r="C21" s="261" t="s">
        <v>69</v>
      </c>
      <c r="D21" s="348" t="e">
        <f>(SUM(E10:E19)*L3)/(SUM(N7:N16))</f>
        <v>#DIV/0!</v>
      </c>
      <c r="E21" s="349"/>
    </row>
    <row r="22" spans="1:8" ht="21" customHeight="1">
      <c r="C22" s="262" t="s">
        <v>70</v>
      </c>
      <c r="D22" s="346">
        <f>M3</f>
        <v>0</v>
      </c>
      <c r="E22" s="352"/>
    </row>
    <row r="23" spans="1:8" ht="21" customHeight="1">
      <c r="C23" s="262" t="s">
        <v>71</v>
      </c>
      <c r="D23" s="346">
        <f>N3</f>
        <v>0</v>
      </c>
      <c r="E23" s="352"/>
    </row>
    <row r="24" spans="1:8" ht="21" customHeight="1" thickBot="1">
      <c r="C24" s="263" t="s">
        <v>72</v>
      </c>
      <c r="D24" s="350" t="e">
        <f>D21+D22+D23</f>
        <v>#DIV/0!</v>
      </c>
      <c r="E24" s="351"/>
    </row>
  </sheetData>
  <sheetProtection password="C665" sheet="1" objects="1" scenarios="1"/>
  <mergeCells count="32">
    <mergeCell ref="I1:N1"/>
    <mergeCell ref="A1:B1"/>
    <mergeCell ref="F3:H3"/>
    <mergeCell ref="A8:H8"/>
    <mergeCell ref="A3:B3"/>
    <mergeCell ref="D1:E1"/>
    <mergeCell ref="F1:H1"/>
    <mergeCell ref="A2:B2"/>
    <mergeCell ref="D2:E2"/>
    <mergeCell ref="A4:B4"/>
    <mergeCell ref="A5:B5"/>
    <mergeCell ref="A6:B6"/>
    <mergeCell ref="C4:H4"/>
    <mergeCell ref="C5:H5"/>
    <mergeCell ref="C6:H6"/>
    <mergeCell ref="J3:K3"/>
    <mergeCell ref="B20:C20"/>
    <mergeCell ref="D21:E21"/>
    <mergeCell ref="D24:E24"/>
    <mergeCell ref="D22:E22"/>
    <mergeCell ref="D23:E23"/>
    <mergeCell ref="F19:G19"/>
    <mergeCell ref="F10:G10"/>
    <mergeCell ref="F11:G11"/>
    <mergeCell ref="F12:G12"/>
    <mergeCell ref="F13:G13"/>
    <mergeCell ref="F14:G14"/>
    <mergeCell ref="F9:G9"/>
    <mergeCell ref="F15:G15"/>
    <mergeCell ref="F16:G16"/>
    <mergeCell ref="F17:G17"/>
    <mergeCell ref="F18:G18"/>
  </mergeCells>
  <pageMargins left="0.70866141732283472" right="0.11811023622047245" top="0.35433070866141736" bottom="0.27559055118110237" header="0.11811023622047245" footer="0.11811023622047245"/>
  <pageSetup paperSize="9" pageOrder="overThenDown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R148"/>
  <sheetViews>
    <sheetView workbookViewId="0"/>
  </sheetViews>
  <sheetFormatPr defaultRowHeight="21" customHeight="1"/>
  <cols>
    <col min="1" max="3" width="9" style="269"/>
    <col min="4" max="4" width="20.5" style="269" customWidth="1"/>
    <col min="5" max="5" width="9" style="269"/>
    <col min="6" max="6" width="5.125" style="269" customWidth="1"/>
    <col min="7" max="7" width="9" style="269"/>
    <col min="8" max="8" width="4.75" style="269" customWidth="1"/>
    <col min="9" max="9" width="12.25" style="269" customWidth="1"/>
    <col min="10" max="12" width="9" style="269"/>
    <col min="13" max="13" width="20.5" style="269" customWidth="1"/>
    <col min="14" max="14" width="9" style="269"/>
    <col min="15" max="15" width="5.5" style="269" customWidth="1"/>
    <col min="16" max="16" width="9" style="269"/>
    <col min="17" max="17" width="5.5" style="269" customWidth="1"/>
    <col min="18" max="18" width="12.25" style="269" customWidth="1"/>
    <col min="19" max="16384" width="9" style="269"/>
  </cols>
  <sheetData>
    <row r="1" spans="1:18" s="266" customFormat="1" ht="21" customHeight="1">
      <c r="A1" s="255" t="s">
        <v>142</v>
      </c>
      <c r="B1" s="255">
        <f>โครงสร้าง!$C$1</f>
        <v>0</v>
      </c>
      <c r="C1" s="258" t="s">
        <v>164</v>
      </c>
      <c r="D1" s="258">
        <f>โครงสร้าง!$F$1</f>
        <v>0</v>
      </c>
      <c r="E1" s="255" t="s">
        <v>29</v>
      </c>
      <c r="F1" s="264">
        <f>โครงสร้าง!$C$2</f>
        <v>0</v>
      </c>
      <c r="G1" s="255" t="s">
        <v>17</v>
      </c>
      <c r="H1" s="265">
        <f>โครงสร้าง!$F$2</f>
        <v>0</v>
      </c>
      <c r="I1" s="254" t="s">
        <v>58</v>
      </c>
      <c r="J1" s="255" t="s">
        <v>142</v>
      </c>
      <c r="K1" s="255">
        <f>โครงสร้าง!$C$1</f>
        <v>0</v>
      </c>
      <c r="L1" s="258" t="s">
        <v>164</v>
      </c>
      <c r="M1" s="258">
        <f>โครงสร้าง!$F$1</f>
        <v>0</v>
      </c>
      <c r="N1" s="255" t="s">
        <v>29</v>
      </c>
      <c r="O1" s="264">
        <f>โครงสร้าง!$C$2</f>
        <v>0</v>
      </c>
      <c r="P1" s="255" t="s">
        <v>17</v>
      </c>
      <c r="Q1" s="265">
        <f>โครงสร้าง!$F$2</f>
        <v>0</v>
      </c>
      <c r="R1" s="254" t="s">
        <v>58</v>
      </c>
    </row>
    <row r="2" spans="1:18" s="266" customFormat="1" ht="21" customHeight="1">
      <c r="A2" s="354" t="s">
        <v>143</v>
      </c>
      <c r="B2" s="354"/>
      <c r="C2" s="267">
        <f>โครงสร้าง!$C$3</f>
        <v>0</v>
      </c>
      <c r="D2" s="255" t="s">
        <v>144</v>
      </c>
      <c r="E2" s="268">
        <f>โครงสร้าง!$E$3</f>
        <v>0</v>
      </c>
      <c r="F2" s="354" t="s">
        <v>2000</v>
      </c>
      <c r="G2" s="354"/>
      <c r="H2" s="354"/>
      <c r="I2" s="354"/>
      <c r="J2" s="354" t="s">
        <v>143</v>
      </c>
      <c r="K2" s="354"/>
      <c r="L2" s="267">
        <f>โครงสร้าง!$C$3</f>
        <v>0</v>
      </c>
      <c r="M2" s="255" t="s">
        <v>144</v>
      </c>
      <c r="N2" s="268">
        <f>โครงสร้าง!$E$3</f>
        <v>0</v>
      </c>
      <c r="O2" s="354" t="s">
        <v>2000</v>
      </c>
      <c r="P2" s="354"/>
      <c r="Q2" s="354"/>
      <c r="R2" s="354"/>
    </row>
    <row r="3" spans="1:18" s="266" customFormat="1" ht="21" customHeight="1">
      <c r="A3" s="254" t="s">
        <v>30</v>
      </c>
      <c r="B3" s="355">
        <f>โครงสร้าง!$C$4</f>
        <v>0</v>
      </c>
      <c r="C3" s="355"/>
      <c r="D3" s="355"/>
      <c r="E3" s="355"/>
      <c r="F3" s="355"/>
      <c r="G3" s="355"/>
      <c r="H3" s="355"/>
      <c r="I3" s="355"/>
      <c r="J3" s="254" t="s">
        <v>30</v>
      </c>
      <c r="K3" s="355">
        <f>โครงสร้าง!$C$4</f>
        <v>0</v>
      </c>
      <c r="L3" s="355"/>
      <c r="M3" s="355"/>
      <c r="N3" s="355"/>
      <c r="O3" s="355"/>
      <c r="P3" s="355"/>
      <c r="Q3" s="355"/>
      <c r="R3" s="355"/>
    </row>
    <row r="4" spans="1:18" ht="21" customHeight="1">
      <c r="A4" s="359" t="s">
        <v>73</v>
      </c>
      <c r="B4" s="359"/>
      <c r="C4" s="359"/>
      <c r="D4" s="359"/>
      <c r="E4" s="359"/>
      <c r="F4" s="359"/>
      <c r="G4" s="359"/>
      <c r="H4" s="359"/>
      <c r="I4" s="359"/>
      <c r="J4" s="358" t="s">
        <v>2001</v>
      </c>
      <c r="K4" s="358"/>
      <c r="L4" s="358"/>
      <c r="M4" s="358"/>
      <c r="N4" s="358"/>
      <c r="O4" s="358"/>
      <c r="P4" s="358"/>
      <c r="Q4" s="358"/>
      <c r="R4" s="358"/>
    </row>
    <row r="5" spans="1:18" ht="21" customHeight="1">
      <c r="A5" s="355" t="s">
        <v>145</v>
      </c>
      <c r="B5" s="355"/>
      <c r="C5" s="356" t="s">
        <v>165</v>
      </c>
      <c r="D5" s="356"/>
      <c r="E5" s="356"/>
      <c r="F5" s="356"/>
      <c r="G5" s="356"/>
      <c r="H5" s="356"/>
      <c r="I5" s="356"/>
      <c r="J5" s="356" t="s">
        <v>145</v>
      </c>
      <c r="K5" s="356"/>
      <c r="L5" s="356" t="s">
        <v>165</v>
      </c>
      <c r="M5" s="356"/>
      <c r="N5" s="356"/>
      <c r="O5" s="356"/>
      <c r="P5" s="356"/>
      <c r="Q5" s="356"/>
      <c r="R5" s="356"/>
    </row>
    <row r="6" spans="1:18" ht="21" customHeight="1">
      <c r="A6" s="356" t="s">
        <v>146</v>
      </c>
      <c r="B6" s="356"/>
      <c r="C6" s="356"/>
      <c r="D6" s="356"/>
      <c r="E6" s="356"/>
      <c r="F6" s="356"/>
      <c r="G6" s="356"/>
      <c r="H6" s="356"/>
      <c r="I6" s="356"/>
      <c r="J6" s="356" t="s">
        <v>146</v>
      </c>
      <c r="K6" s="356"/>
      <c r="L6" s="356"/>
      <c r="M6" s="356"/>
      <c r="N6" s="356"/>
      <c r="O6" s="356"/>
      <c r="P6" s="356"/>
      <c r="Q6" s="356"/>
      <c r="R6" s="356"/>
    </row>
    <row r="7" spans="1:18" ht="21" customHeight="1">
      <c r="A7" s="356" t="s">
        <v>74</v>
      </c>
      <c r="B7" s="356"/>
      <c r="C7" s="356"/>
      <c r="D7" s="356"/>
      <c r="E7" s="356"/>
      <c r="F7" s="356"/>
      <c r="G7" s="356"/>
      <c r="H7" s="356"/>
      <c r="I7" s="356"/>
      <c r="J7" s="356" t="s">
        <v>74</v>
      </c>
      <c r="K7" s="356"/>
      <c r="L7" s="356"/>
      <c r="M7" s="356"/>
      <c r="N7" s="356"/>
      <c r="O7" s="356"/>
      <c r="P7" s="356"/>
      <c r="Q7" s="356"/>
      <c r="R7" s="356"/>
    </row>
    <row r="8" spans="1:18" ht="21" customHeight="1">
      <c r="A8" s="356"/>
      <c r="B8" s="356"/>
      <c r="C8" s="356"/>
      <c r="D8" s="356"/>
      <c r="E8" s="356"/>
      <c r="F8" s="356"/>
      <c r="G8" s="356"/>
      <c r="H8" s="356"/>
      <c r="I8" s="356"/>
      <c r="J8" s="358"/>
      <c r="K8" s="358"/>
      <c r="L8" s="358"/>
      <c r="M8" s="358"/>
      <c r="N8" s="358"/>
      <c r="O8" s="358"/>
      <c r="P8" s="358"/>
      <c r="Q8" s="358"/>
      <c r="R8" s="358"/>
    </row>
    <row r="9" spans="1:18" ht="21" customHeight="1">
      <c r="A9" s="356"/>
      <c r="B9" s="356"/>
      <c r="C9" s="356"/>
      <c r="D9" s="356"/>
      <c r="E9" s="356"/>
      <c r="F9" s="356"/>
      <c r="G9" s="356"/>
      <c r="H9" s="356"/>
      <c r="I9" s="356"/>
      <c r="J9" s="358" t="s">
        <v>2003</v>
      </c>
      <c r="K9" s="358"/>
      <c r="L9" s="358"/>
      <c r="M9" s="358"/>
      <c r="N9" s="358"/>
      <c r="O9" s="358"/>
      <c r="P9" s="358"/>
      <c r="Q9" s="358"/>
      <c r="R9" s="358"/>
    </row>
    <row r="10" spans="1:18" ht="21" customHeight="1">
      <c r="A10" s="356" t="s">
        <v>1715</v>
      </c>
      <c r="B10" s="356"/>
      <c r="C10" s="356"/>
      <c r="D10" s="356"/>
      <c r="E10" s="356"/>
      <c r="F10" s="356"/>
      <c r="G10" s="356"/>
      <c r="H10" s="356"/>
      <c r="I10" s="356"/>
      <c r="J10" s="356" t="s">
        <v>2002</v>
      </c>
      <c r="K10" s="356"/>
      <c r="L10" s="356"/>
      <c r="M10" s="356"/>
      <c r="N10" s="356"/>
      <c r="O10" s="356"/>
      <c r="P10" s="356"/>
      <c r="Q10" s="356"/>
      <c r="R10" s="356"/>
    </row>
    <row r="11" spans="1:18" ht="21" customHeight="1">
      <c r="A11" s="356" t="s">
        <v>1716</v>
      </c>
      <c r="B11" s="356"/>
      <c r="C11" s="356"/>
      <c r="D11" s="356"/>
      <c r="E11" s="356"/>
      <c r="F11" s="356"/>
      <c r="G11" s="356"/>
      <c r="H11" s="356"/>
      <c r="I11" s="356"/>
      <c r="J11" s="356" t="s">
        <v>2004</v>
      </c>
      <c r="K11" s="356"/>
      <c r="L11" s="356"/>
      <c r="M11" s="356"/>
      <c r="N11" s="356"/>
      <c r="O11" s="356"/>
      <c r="P11" s="356"/>
      <c r="Q11" s="356"/>
      <c r="R11" s="356"/>
    </row>
    <row r="12" spans="1:18" ht="21" customHeight="1">
      <c r="A12" s="356" t="s">
        <v>74</v>
      </c>
      <c r="B12" s="356"/>
      <c r="C12" s="356"/>
      <c r="D12" s="356"/>
      <c r="E12" s="356"/>
      <c r="F12" s="356"/>
      <c r="G12" s="356"/>
      <c r="H12" s="356"/>
      <c r="I12" s="356"/>
      <c r="J12" s="356" t="s">
        <v>74</v>
      </c>
      <c r="K12" s="356"/>
      <c r="L12" s="356"/>
      <c r="M12" s="356"/>
      <c r="N12" s="356"/>
      <c r="O12" s="356"/>
      <c r="P12" s="356"/>
      <c r="Q12" s="356"/>
      <c r="R12" s="356"/>
    </row>
    <row r="13" spans="1:18" ht="21" customHeight="1">
      <c r="A13" s="356" t="s">
        <v>1717</v>
      </c>
      <c r="B13" s="356"/>
      <c r="C13" s="356"/>
      <c r="D13" s="356"/>
      <c r="E13" s="356"/>
      <c r="F13" s="356"/>
      <c r="G13" s="356"/>
      <c r="H13" s="356"/>
      <c r="I13" s="356"/>
      <c r="J13" s="356" t="s">
        <v>2005</v>
      </c>
      <c r="K13" s="356"/>
      <c r="L13" s="356"/>
      <c r="M13" s="356"/>
      <c r="N13" s="356"/>
      <c r="O13" s="356"/>
      <c r="P13" s="356"/>
      <c r="Q13" s="356"/>
      <c r="R13" s="356"/>
    </row>
    <row r="14" spans="1:18" ht="21" customHeight="1">
      <c r="A14" s="356" t="s">
        <v>146</v>
      </c>
      <c r="B14" s="356"/>
      <c r="C14" s="356"/>
      <c r="D14" s="356"/>
      <c r="E14" s="356"/>
      <c r="F14" s="356"/>
      <c r="G14" s="356"/>
      <c r="H14" s="356"/>
      <c r="I14" s="356"/>
      <c r="J14" s="356" t="s">
        <v>146</v>
      </c>
      <c r="K14" s="356"/>
      <c r="L14" s="356"/>
      <c r="M14" s="356"/>
      <c r="N14" s="356"/>
      <c r="O14" s="356"/>
      <c r="P14" s="356"/>
      <c r="Q14" s="356"/>
      <c r="R14" s="356"/>
    </row>
    <row r="15" spans="1:18" ht="21" customHeight="1">
      <c r="A15" s="356" t="s">
        <v>74</v>
      </c>
      <c r="B15" s="356"/>
      <c r="C15" s="356"/>
      <c r="D15" s="356"/>
      <c r="E15" s="356"/>
      <c r="F15" s="356"/>
      <c r="G15" s="356"/>
      <c r="H15" s="356"/>
      <c r="I15" s="356"/>
      <c r="J15" s="356" t="s">
        <v>74</v>
      </c>
      <c r="K15" s="356"/>
      <c r="L15" s="356"/>
      <c r="M15" s="356"/>
      <c r="N15" s="356"/>
      <c r="O15" s="356"/>
      <c r="P15" s="356"/>
      <c r="Q15" s="356"/>
      <c r="R15" s="356"/>
    </row>
    <row r="16" spans="1:18" ht="21" customHeight="1">
      <c r="A16" s="356"/>
      <c r="B16" s="356"/>
      <c r="C16" s="356"/>
      <c r="D16" s="356"/>
      <c r="E16" s="356"/>
      <c r="F16" s="356"/>
      <c r="G16" s="356"/>
      <c r="H16" s="356"/>
      <c r="I16" s="356"/>
      <c r="J16" s="356"/>
      <c r="K16" s="356"/>
      <c r="L16" s="356"/>
      <c r="M16" s="356"/>
      <c r="N16" s="356"/>
      <c r="O16" s="356"/>
      <c r="P16" s="356"/>
      <c r="Q16" s="356"/>
      <c r="R16" s="356"/>
    </row>
    <row r="17" spans="1:18" ht="21" customHeight="1">
      <c r="A17" s="356"/>
      <c r="B17" s="356"/>
      <c r="C17" s="356"/>
      <c r="D17" s="356"/>
      <c r="E17" s="356"/>
      <c r="F17" s="356"/>
      <c r="G17" s="356"/>
      <c r="H17" s="356"/>
      <c r="I17" s="356"/>
      <c r="J17" s="356"/>
      <c r="K17" s="356"/>
      <c r="L17" s="356"/>
      <c r="M17" s="356"/>
      <c r="N17" s="356"/>
      <c r="O17" s="356"/>
      <c r="P17" s="356"/>
      <c r="Q17" s="356"/>
      <c r="R17" s="356"/>
    </row>
    <row r="18" spans="1:18" ht="21" customHeight="1">
      <c r="A18" s="356" t="s">
        <v>1715</v>
      </c>
      <c r="B18" s="356"/>
      <c r="C18" s="356"/>
      <c r="D18" s="356"/>
      <c r="E18" s="356"/>
      <c r="F18" s="356"/>
      <c r="G18" s="356"/>
      <c r="H18" s="356"/>
      <c r="I18" s="356"/>
      <c r="J18" s="356" t="s">
        <v>2002</v>
      </c>
      <c r="K18" s="356"/>
      <c r="L18" s="356"/>
      <c r="M18" s="356"/>
      <c r="N18" s="356"/>
      <c r="O18" s="356"/>
      <c r="P18" s="356"/>
      <c r="Q18" s="356"/>
      <c r="R18" s="356"/>
    </row>
    <row r="19" spans="1:18" ht="21" customHeight="1">
      <c r="A19" s="356" t="s">
        <v>1716</v>
      </c>
      <c r="B19" s="356"/>
      <c r="C19" s="356"/>
      <c r="D19" s="356"/>
      <c r="E19" s="356"/>
      <c r="F19" s="356"/>
      <c r="G19" s="356"/>
      <c r="H19" s="356"/>
      <c r="I19" s="356"/>
      <c r="J19" s="356" t="s">
        <v>2004</v>
      </c>
      <c r="K19" s="356"/>
      <c r="L19" s="356"/>
      <c r="M19" s="356"/>
      <c r="N19" s="356"/>
      <c r="O19" s="356"/>
      <c r="P19" s="356"/>
      <c r="Q19" s="356"/>
      <c r="R19" s="356"/>
    </row>
    <row r="20" spans="1:18" ht="21" customHeight="1">
      <c r="A20" s="356" t="s">
        <v>74</v>
      </c>
      <c r="B20" s="356"/>
      <c r="C20" s="356"/>
      <c r="D20" s="356"/>
      <c r="E20" s="356"/>
      <c r="F20" s="356"/>
      <c r="G20" s="356"/>
      <c r="H20" s="356"/>
      <c r="I20" s="356"/>
      <c r="J20" s="356" t="s">
        <v>74</v>
      </c>
      <c r="K20" s="356"/>
      <c r="L20" s="356"/>
      <c r="M20" s="356"/>
      <c r="N20" s="356"/>
      <c r="O20" s="356"/>
      <c r="P20" s="356"/>
      <c r="Q20" s="356"/>
      <c r="R20" s="356"/>
    </row>
    <row r="21" spans="1:18" ht="21" customHeight="1">
      <c r="A21" s="356" t="s">
        <v>1717</v>
      </c>
      <c r="B21" s="356"/>
      <c r="C21" s="356"/>
      <c r="D21" s="356"/>
      <c r="E21" s="356"/>
      <c r="F21" s="356"/>
      <c r="G21" s="356"/>
      <c r="H21" s="356"/>
      <c r="I21" s="356"/>
      <c r="J21" s="356" t="s">
        <v>2005</v>
      </c>
      <c r="K21" s="356"/>
      <c r="L21" s="356"/>
      <c r="M21" s="356"/>
      <c r="N21" s="356"/>
      <c r="O21" s="356"/>
      <c r="P21" s="356"/>
      <c r="Q21" s="356"/>
      <c r="R21" s="356"/>
    </row>
    <row r="22" spans="1:18" ht="21" customHeight="1">
      <c r="A22" s="356" t="s">
        <v>146</v>
      </c>
      <c r="B22" s="356"/>
      <c r="C22" s="356"/>
      <c r="D22" s="356"/>
      <c r="E22" s="356"/>
      <c r="F22" s="356"/>
      <c r="G22" s="356"/>
      <c r="H22" s="356"/>
      <c r="I22" s="356"/>
      <c r="J22" s="356" t="s">
        <v>146</v>
      </c>
      <c r="K22" s="356"/>
      <c r="L22" s="356"/>
      <c r="M22" s="356"/>
      <c r="N22" s="356"/>
      <c r="O22" s="356"/>
      <c r="P22" s="356"/>
      <c r="Q22" s="356"/>
      <c r="R22" s="356"/>
    </row>
    <row r="23" spans="1:18" ht="21" customHeight="1">
      <c r="A23" s="356" t="s">
        <v>74</v>
      </c>
      <c r="B23" s="356"/>
      <c r="C23" s="356"/>
      <c r="D23" s="356"/>
      <c r="E23" s="356"/>
      <c r="F23" s="356"/>
      <c r="G23" s="356"/>
      <c r="H23" s="356"/>
      <c r="I23" s="356"/>
      <c r="J23" s="356" t="s">
        <v>74</v>
      </c>
      <c r="K23" s="356"/>
      <c r="L23" s="356"/>
      <c r="M23" s="356"/>
      <c r="N23" s="356"/>
      <c r="O23" s="356"/>
      <c r="P23" s="356"/>
      <c r="Q23" s="356"/>
      <c r="R23" s="356"/>
    </row>
    <row r="24" spans="1:18" ht="21" customHeight="1">
      <c r="A24" s="356"/>
      <c r="B24" s="356"/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</row>
    <row r="25" spans="1:18" ht="21" customHeight="1">
      <c r="A25" s="356"/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</row>
    <row r="26" spans="1:18" ht="21" customHeight="1">
      <c r="A26" s="356" t="s">
        <v>1715</v>
      </c>
      <c r="B26" s="356"/>
      <c r="C26" s="356"/>
      <c r="D26" s="356"/>
      <c r="E26" s="356"/>
      <c r="F26" s="356"/>
      <c r="G26" s="356"/>
      <c r="H26" s="356"/>
      <c r="I26" s="356"/>
      <c r="J26" s="356" t="s">
        <v>2002</v>
      </c>
      <c r="K26" s="356"/>
      <c r="L26" s="356"/>
      <c r="M26" s="356"/>
      <c r="N26" s="356"/>
      <c r="O26" s="356"/>
      <c r="P26" s="356"/>
      <c r="Q26" s="356"/>
      <c r="R26" s="356"/>
    </row>
    <row r="27" spans="1:18" ht="21" customHeight="1">
      <c r="A27" s="356" t="s">
        <v>1716</v>
      </c>
      <c r="B27" s="356"/>
      <c r="C27" s="356"/>
      <c r="D27" s="356"/>
      <c r="E27" s="356"/>
      <c r="F27" s="356"/>
      <c r="G27" s="356"/>
      <c r="H27" s="356"/>
      <c r="I27" s="356"/>
      <c r="J27" s="356" t="s">
        <v>2004</v>
      </c>
      <c r="K27" s="356"/>
      <c r="L27" s="356"/>
      <c r="M27" s="356"/>
      <c r="N27" s="356"/>
      <c r="O27" s="356"/>
      <c r="P27" s="356"/>
      <c r="Q27" s="356"/>
      <c r="R27" s="356"/>
    </row>
    <row r="28" spans="1:18" ht="21" customHeight="1">
      <c r="A28" s="356" t="s">
        <v>74</v>
      </c>
      <c r="B28" s="356"/>
      <c r="C28" s="356"/>
      <c r="D28" s="356"/>
      <c r="E28" s="356"/>
      <c r="F28" s="356"/>
      <c r="G28" s="356"/>
      <c r="H28" s="356"/>
      <c r="I28" s="356"/>
      <c r="J28" s="356" t="s">
        <v>74</v>
      </c>
      <c r="K28" s="356"/>
      <c r="L28" s="356"/>
      <c r="M28" s="356"/>
      <c r="N28" s="356"/>
      <c r="O28" s="356"/>
      <c r="P28" s="356"/>
      <c r="Q28" s="356"/>
      <c r="R28" s="356"/>
    </row>
    <row r="29" spans="1:18" ht="21" customHeight="1">
      <c r="A29" s="356" t="s">
        <v>1717</v>
      </c>
      <c r="B29" s="356"/>
      <c r="C29" s="356"/>
      <c r="D29" s="356"/>
      <c r="E29" s="356"/>
      <c r="F29" s="356"/>
      <c r="G29" s="356"/>
      <c r="H29" s="356"/>
      <c r="I29" s="356"/>
      <c r="J29" s="356" t="s">
        <v>2005</v>
      </c>
      <c r="K29" s="356"/>
      <c r="L29" s="356"/>
      <c r="M29" s="356"/>
      <c r="N29" s="356"/>
      <c r="O29" s="356"/>
      <c r="P29" s="356"/>
      <c r="Q29" s="356"/>
      <c r="R29" s="356"/>
    </row>
    <row r="30" spans="1:18" ht="21" customHeight="1">
      <c r="A30" s="356" t="s">
        <v>146</v>
      </c>
      <c r="B30" s="356"/>
      <c r="C30" s="356"/>
      <c r="D30" s="356"/>
      <c r="E30" s="356"/>
      <c r="F30" s="356"/>
      <c r="G30" s="356"/>
      <c r="H30" s="356"/>
      <c r="I30" s="356"/>
      <c r="J30" s="356" t="s">
        <v>146</v>
      </c>
      <c r="K30" s="356"/>
      <c r="L30" s="356"/>
      <c r="M30" s="356"/>
      <c r="N30" s="356"/>
      <c r="O30" s="356"/>
      <c r="P30" s="356"/>
      <c r="Q30" s="356"/>
      <c r="R30" s="356"/>
    </row>
    <row r="31" spans="1:18" ht="21" customHeight="1">
      <c r="A31" s="356" t="s">
        <v>74</v>
      </c>
      <c r="B31" s="356"/>
      <c r="C31" s="356"/>
      <c r="D31" s="356"/>
      <c r="E31" s="356"/>
      <c r="F31" s="356"/>
      <c r="G31" s="356"/>
      <c r="H31" s="356"/>
      <c r="I31" s="356"/>
      <c r="J31" s="356" t="s">
        <v>74</v>
      </c>
      <c r="K31" s="356"/>
      <c r="L31" s="356"/>
      <c r="M31" s="356"/>
      <c r="N31" s="356"/>
      <c r="O31" s="356"/>
      <c r="P31" s="356"/>
      <c r="Q31" s="356"/>
      <c r="R31" s="356"/>
    </row>
    <row r="32" spans="1:18" ht="21" customHeight="1">
      <c r="A32" s="356"/>
      <c r="B32" s="356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</row>
    <row r="33" spans="1:18" ht="21" customHeight="1">
      <c r="A33" s="356"/>
      <c r="B33" s="356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</row>
    <row r="34" spans="1:18" ht="21" customHeight="1">
      <c r="A34" s="356" t="s">
        <v>1715</v>
      </c>
      <c r="B34" s="356"/>
      <c r="C34" s="356"/>
      <c r="D34" s="356"/>
      <c r="E34" s="356"/>
      <c r="F34" s="356"/>
      <c r="G34" s="356"/>
      <c r="H34" s="356"/>
      <c r="I34" s="356"/>
      <c r="J34" s="356" t="s">
        <v>2002</v>
      </c>
      <c r="K34" s="356"/>
      <c r="L34" s="356"/>
      <c r="M34" s="356"/>
      <c r="N34" s="356"/>
      <c r="O34" s="356"/>
      <c r="P34" s="356"/>
      <c r="Q34" s="356"/>
      <c r="R34" s="356"/>
    </row>
    <row r="35" spans="1:18" ht="21" customHeight="1">
      <c r="A35" s="356" t="s">
        <v>1716</v>
      </c>
      <c r="B35" s="356"/>
      <c r="C35" s="356"/>
      <c r="D35" s="356"/>
      <c r="E35" s="356"/>
      <c r="F35" s="356"/>
      <c r="G35" s="356"/>
      <c r="H35" s="356"/>
      <c r="I35" s="356"/>
      <c r="J35" s="356" t="s">
        <v>2004</v>
      </c>
      <c r="K35" s="356"/>
      <c r="L35" s="356"/>
      <c r="M35" s="356"/>
      <c r="N35" s="356"/>
      <c r="O35" s="356"/>
      <c r="P35" s="356"/>
      <c r="Q35" s="356"/>
      <c r="R35" s="356"/>
    </row>
    <row r="36" spans="1:18" ht="21" customHeight="1">
      <c r="A36" s="356" t="s">
        <v>74</v>
      </c>
      <c r="B36" s="356"/>
      <c r="C36" s="356"/>
      <c r="D36" s="356"/>
      <c r="E36" s="356"/>
      <c r="F36" s="356"/>
      <c r="G36" s="356"/>
      <c r="H36" s="356"/>
      <c r="I36" s="356"/>
      <c r="J36" s="356" t="s">
        <v>74</v>
      </c>
      <c r="K36" s="356"/>
      <c r="L36" s="356"/>
      <c r="M36" s="356"/>
      <c r="N36" s="356"/>
      <c r="O36" s="356"/>
      <c r="P36" s="356"/>
      <c r="Q36" s="356"/>
      <c r="R36" s="356"/>
    </row>
    <row r="37" spans="1:18" ht="21" customHeight="1">
      <c r="A37" s="356" t="s">
        <v>1717</v>
      </c>
      <c r="B37" s="356"/>
      <c r="C37" s="356"/>
      <c r="D37" s="356"/>
      <c r="E37" s="356"/>
      <c r="F37" s="356"/>
      <c r="G37" s="356"/>
      <c r="H37" s="356"/>
      <c r="I37" s="356"/>
      <c r="J37" s="356" t="s">
        <v>2005</v>
      </c>
      <c r="K37" s="356"/>
      <c r="L37" s="356"/>
      <c r="M37" s="356"/>
      <c r="N37" s="356"/>
      <c r="O37" s="356"/>
      <c r="P37" s="356"/>
      <c r="Q37" s="356"/>
      <c r="R37" s="356"/>
    </row>
    <row r="38" spans="1:18" s="266" customFormat="1" ht="21" customHeight="1">
      <c r="A38" s="255" t="s">
        <v>142</v>
      </c>
      <c r="B38" s="255">
        <f>โครงสร้าง!$C$1</f>
        <v>0</v>
      </c>
      <c r="C38" s="258" t="s">
        <v>164</v>
      </c>
      <c r="D38" s="258">
        <f>โครงสร้าง!$F$1</f>
        <v>0</v>
      </c>
      <c r="E38" s="255" t="s">
        <v>29</v>
      </c>
      <c r="F38" s="264">
        <f>โครงสร้าง!$C$2</f>
        <v>0</v>
      </c>
      <c r="G38" s="255" t="s">
        <v>17</v>
      </c>
      <c r="H38" s="265">
        <f>โครงสร้าง!$F$2</f>
        <v>0</v>
      </c>
      <c r="I38" s="254" t="s">
        <v>58</v>
      </c>
      <c r="J38" s="255" t="s">
        <v>142</v>
      </c>
      <c r="K38" s="255">
        <f>โครงสร้าง!$C$1</f>
        <v>0</v>
      </c>
      <c r="L38" s="258" t="s">
        <v>164</v>
      </c>
      <c r="M38" s="258">
        <f>โครงสร้าง!$F$1</f>
        <v>0</v>
      </c>
      <c r="N38" s="255" t="s">
        <v>29</v>
      </c>
      <c r="O38" s="264">
        <f>โครงสร้าง!$C$2</f>
        <v>0</v>
      </c>
      <c r="P38" s="255" t="s">
        <v>17</v>
      </c>
      <c r="Q38" s="265">
        <f>โครงสร้าง!$F$2</f>
        <v>0</v>
      </c>
      <c r="R38" s="254" t="s">
        <v>58</v>
      </c>
    </row>
    <row r="39" spans="1:18" s="266" customFormat="1" ht="21" customHeight="1">
      <c r="A39" s="354" t="s">
        <v>143</v>
      </c>
      <c r="B39" s="354"/>
      <c r="C39" s="267">
        <f>โครงสร้าง!$C$3</f>
        <v>0</v>
      </c>
      <c r="D39" s="255" t="s">
        <v>144</v>
      </c>
      <c r="E39" s="268">
        <f>โครงสร้าง!$E$3</f>
        <v>0</v>
      </c>
      <c r="F39" s="354" t="s">
        <v>2000</v>
      </c>
      <c r="G39" s="354"/>
      <c r="H39" s="354"/>
      <c r="I39" s="354"/>
      <c r="J39" s="354" t="s">
        <v>143</v>
      </c>
      <c r="K39" s="354"/>
      <c r="L39" s="267">
        <f>โครงสร้าง!$C$3</f>
        <v>0</v>
      </c>
      <c r="M39" s="255" t="s">
        <v>144</v>
      </c>
      <c r="N39" s="268">
        <f>โครงสร้าง!$E$3</f>
        <v>0</v>
      </c>
      <c r="O39" s="354" t="s">
        <v>2000</v>
      </c>
      <c r="P39" s="354"/>
      <c r="Q39" s="354"/>
      <c r="R39" s="354"/>
    </row>
    <row r="40" spans="1:18" s="266" customFormat="1" ht="21" customHeight="1">
      <c r="A40" s="254" t="s">
        <v>30</v>
      </c>
      <c r="B40" s="355">
        <f>โครงสร้าง!$C$4</f>
        <v>0</v>
      </c>
      <c r="C40" s="355"/>
      <c r="D40" s="355"/>
      <c r="E40" s="355"/>
      <c r="F40" s="355"/>
      <c r="G40" s="355"/>
      <c r="H40" s="355"/>
      <c r="I40" s="355"/>
      <c r="J40" s="254" t="s">
        <v>30</v>
      </c>
      <c r="K40" s="355">
        <f>โครงสร้าง!$C$4</f>
        <v>0</v>
      </c>
      <c r="L40" s="355"/>
      <c r="M40" s="355"/>
      <c r="N40" s="355"/>
      <c r="O40" s="355"/>
      <c r="P40" s="355"/>
      <c r="Q40" s="355"/>
      <c r="R40" s="355"/>
    </row>
    <row r="41" spans="1:18" ht="21" customHeight="1">
      <c r="A41" s="359" t="s">
        <v>73</v>
      </c>
      <c r="B41" s="359"/>
      <c r="C41" s="359"/>
      <c r="D41" s="359"/>
      <c r="E41" s="359"/>
      <c r="F41" s="359"/>
      <c r="G41" s="359"/>
      <c r="H41" s="359"/>
      <c r="I41" s="359"/>
      <c r="J41" s="358" t="s">
        <v>73</v>
      </c>
      <c r="K41" s="358"/>
      <c r="L41" s="358"/>
      <c r="M41" s="358"/>
      <c r="N41" s="358"/>
      <c r="O41" s="358"/>
      <c r="P41" s="358"/>
      <c r="Q41" s="358"/>
      <c r="R41" s="358"/>
    </row>
    <row r="42" spans="1:18" ht="21" customHeight="1">
      <c r="A42" s="355" t="s">
        <v>145</v>
      </c>
      <c r="B42" s="355"/>
      <c r="C42" s="356" t="s">
        <v>165</v>
      </c>
      <c r="D42" s="356"/>
      <c r="E42" s="356"/>
      <c r="F42" s="356"/>
      <c r="G42" s="356"/>
      <c r="H42" s="356"/>
      <c r="I42" s="356"/>
      <c r="J42" s="356" t="s">
        <v>145</v>
      </c>
      <c r="K42" s="356"/>
      <c r="L42" s="356" t="s">
        <v>165</v>
      </c>
      <c r="M42" s="356"/>
      <c r="N42" s="356"/>
      <c r="O42" s="356"/>
      <c r="P42" s="356"/>
      <c r="Q42" s="356"/>
      <c r="R42" s="356"/>
    </row>
    <row r="43" spans="1:18" ht="21" customHeight="1">
      <c r="A43" s="356" t="s">
        <v>146</v>
      </c>
      <c r="B43" s="356"/>
      <c r="C43" s="356"/>
      <c r="D43" s="356"/>
      <c r="E43" s="356"/>
      <c r="F43" s="356"/>
      <c r="G43" s="356"/>
      <c r="H43" s="356"/>
      <c r="I43" s="356"/>
      <c r="J43" s="356" t="s">
        <v>146</v>
      </c>
      <c r="K43" s="356"/>
      <c r="L43" s="356"/>
      <c r="M43" s="356"/>
      <c r="N43" s="356"/>
      <c r="O43" s="356"/>
      <c r="P43" s="356"/>
      <c r="Q43" s="356"/>
      <c r="R43" s="356"/>
    </row>
    <row r="44" spans="1:18" ht="21" customHeight="1">
      <c r="A44" s="356" t="s">
        <v>74</v>
      </c>
      <c r="B44" s="356"/>
      <c r="C44" s="356"/>
      <c r="D44" s="356"/>
      <c r="E44" s="356"/>
      <c r="F44" s="356"/>
      <c r="G44" s="356"/>
      <c r="H44" s="356"/>
      <c r="I44" s="356"/>
      <c r="J44" s="356" t="s">
        <v>74</v>
      </c>
      <c r="K44" s="356"/>
      <c r="L44" s="356"/>
      <c r="M44" s="356"/>
      <c r="N44" s="356"/>
      <c r="O44" s="356"/>
      <c r="P44" s="356"/>
      <c r="Q44" s="356"/>
      <c r="R44" s="356"/>
    </row>
    <row r="45" spans="1:18" ht="21" customHeight="1">
      <c r="A45" s="356"/>
      <c r="B45" s="356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</row>
    <row r="46" spans="1:18" ht="21" customHeight="1">
      <c r="A46" s="356"/>
      <c r="B46" s="356"/>
      <c r="C46" s="356"/>
      <c r="D46" s="356"/>
      <c r="E46" s="356"/>
      <c r="F46" s="356"/>
      <c r="G46" s="356"/>
      <c r="H46" s="356"/>
      <c r="I46" s="356"/>
      <c r="J46" s="358" t="s">
        <v>2003</v>
      </c>
      <c r="K46" s="358"/>
      <c r="L46" s="358"/>
      <c r="M46" s="358"/>
      <c r="N46" s="358"/>
      <c r="O46" s="358"/>
      <c r="P46" s="358"/>
      <c r="Q46" s="358"/>
      <c r="R46" s="358"/>
    </row>
    <row r="47" spans="1:18" ht="21" customHeight="1">
      <c r="A47" s="356" t="s">
        <v>1715</v>
      </c>
      <c r="B47" s="356"/>
      <c r="C47" s="356"/>
      <c r="D47" s="356"/>
      <c r="E47" s="356"/>
      <c r="F47" s="356"/>
      <c r="G47" s="356"/>
      <c r="H47" s="356"/>
      <c r="I47" s="356"/>
      <c r="J47" s="356" t="s">
        <v>2002</v>
      </c>
      <c r="K47" s="356"/>
      <c r="L47" s="356"/>
      <c r="M47" s="356"/>
      <c r="N47" s="356"/>
      <c r="O47" s="356"/>
      <c r="P47" s="356"/>
      <c r="Q47" s="356"/>
      <c r="R47" s="356"/>
    </row>
    <row r="48" spans="1:18" ht="21" customHeight="1">
      <c r="A48" s="356" t="s">
        <v>1716</v>
      </c>
      <c r="B48" s="356"/>
      <c r="C48" s="356"/>
      <c r="D48" s="356"/>
      <c r="E48" s="356"/>
      <c r="F48" s="356"/>
      <c r="G48" s="356"/>
      <c r="H48" s="356"/>
      <c r="I48" s="356"/>
      <c r="J48" s="356" t="s">
        <v>2004</v>
      </c>
      <c r="K48" s="356"/>
      <c r="L48" s="356"/>
      <c r="M48" s="356"/>
      <c r="N48" s="356"/>
      <c r="O48" s="356"/>
      <c r="P48" s="356"/>
      <c r="Q48" s="356"/>
      <c r="R48" s="356"/>
    </row>
    <row r="49" spans="1:18" ht="21" customHeight="1">
      <c r="A49" s="356" t="s">
        <v>74</v>
      </c>
      <c r="B49" s="356"/>
      <c r="C49" s="356"/>
      <c r="D49" s="356"/>
      <c r="E49" s="356"/>
      <c r="F49" s="356"/>
      <c r="G49" s="356"/>
      <c r="H49" s="356"/>
      <c r="I49" s="356"/>
      <c r="J49" s="356" t="s">
        <v>74</v>
      </c>
      <c r="K49" s="356"/>
      <c r="L49" s="356"/>
      <c r="M49" s="356"/>
      <c r="N49" s="356"/>
      <c r="O49" s="356"/>
      <c r="P49" s="356"/>
      <c r="Q49" s="356"/>
      <c r="R49" s="356"/>
    </row>
    <row r="50" spans="1:18" ht="21" customHeight="1">
      <c r="A50" s="356" t="s">
        <v>1717</v>
      </c>
      <c r="B50" s="356"/>
      <c r="C50" s="356"/>
      <c r="D50" s="356"/>
      <c r="E50" s="356"/>
      <c r="F50" s="356"/>
      <c r="G50" s="356"/>
      <c r="H50" s="356"/>
      <c r="I50" s="356"/>
      <c r="J50" s="356" t="s">
        <v>2005</v>
      </c>
      <c r="K50" s="356"/>
      <c r="L50" s="356"/>
      <c r="M50" s="356"/>
      <c r="N50" s="356"/>
      <c r="O50" s="356"/>
      <c r="P50" s="356"/>
      <c r="Q50" s="356"/>
      <c r="R50" s="356"/>
    </row>
    <row r="51" spans="1:18" ht="21" customHeight="1">
      <c r="A51" s="356" t="s">
        <v>146</v>
      </c>
      <c r="B51" s="356"/>
      <c r="C51" s="356"/>
      <c r="D51" s="356"/>
      <c r="E51" s="356"/>
      <c r="F51" s="356"/>
      <c r="G51" s="356"/>
      <c r="H51" s="356"/>
      <c r="I51" s="356"/>
      <c r="J51" s="356" t="s">
        <v>146</v>
      </c>
      <c r="K51" s="356"/>
      <c r="L51" s="356"/>
      <c r="M51" s="356"/>
      <c r="N51" s="356"/>
      <c r="O51" s="356"/>
      <c r="P51" s="356"/>
      <c r="Q51" s="356"/>
      <c r="R51" s="356"/>
    </row>
    <row r="52" spans="1:18" ht="21" customHeight="1">
      <c r="A52" s="356" t="s">
        <v>74</v>
      </c>
      <c r="B52" s="356"/>
      <c r="C52" s="356"/>
      <c r="D52" s="356"/>
      <c r="E52" s="356"/>
      <c r="F52" s="356"/>
      <c r="G52" s="356"/>
      <c r="H52" s="356"/>
      <c r="I52" s="356"/>
      <c r="J52" s="356" t="s">
        <v>74</v>
      </c>
      <c r="K52" s="356"/>
      <c r="L52" s="356"/>
      <c r="M52" s="356"/>
      <c r="N52" s="356"/>
      <c r="O52" s="356"/>
      <c r="P52" s="356"/>
      <c r="Q52" s="356"/>
      <c r="R52" s="356"/>
    </row>
    <row r="53" spans="1:18" ht="21" customHeight="1">
      <c r="A53" s="356"/>
      <c r="B53" s="356"/>
      <c r="C53" s="356"/>
      <c r="D53" s="356"/>
      <c r="E53" s="356"/>
      <c r="F53" s="356"/>
      <c r="G53" s="356"/>
      <c r="H53" s="356"/>
      <c r="I53" s="356"/>
      <c r="J53" s="356"/>
      <c r="K53" s="356"/>
      <c r="L53" s="356"/>
      <c r="M53" s="356"/>
      <c r="N53" s="356"/>
      <c r="O53" s="356"/>
      <c r="P53" s="356"/>
      <c r="Q53" s="356"/>
      <c r="R53" s="356"/>
    </row>
    <row r="54" spans="1:18" ht="21" customHeight="1">
      <c r="A54" s="356"/>
      <c r="B54" s="356"/>
      <c r="C54" s="356"/>
      <c r="D54" s="356"/>
      <c r="E54" s="356"/>
      <c r="F54" s="356"/>
      <c r="G54" s="356"/>
      <c r="H54" s="356"/>
      <c r="I54" s="356"/>
      <c r="J54" s="356"/>
      <c r="K54" s="356"/>
      <c r="L54" s="356"/>
      <c r="M54" s="356"/>
      <c r="N54" s="356"/>
      <c r="O54" s="356"/>
      <c r="P54" s="356"/>
      <c r="Q54" s="356"/>
      <c r="R54" s="356"/>
    </row>
    <row r="55" spans="1:18" ht="21" customHeight="1">
      <c r="A55" s="356" t="s">
        <v>1715</v>
      </c>
      <c r="B55" s="356"/>
      <c r="C55" s="356"/>
      <c r="D55" s="356"/>
      <c r="E55" s="356"/>
      <c r="F55" s="356"/>
      <c r="G55" s="356"/>
      <c r="H55" s="356"/>
      <c r="I55" s="356"/>
      <c r="J55" s="356" t="s">
        <v>2002</v>
      </c>
      <c r="K55" s="356"/>
      <c r="L55" s="356"/>
      <c r="M55" s="356"/>
      <c r="N55" s="356"/>
      <c r="O55" s="356"/>
      <c r="P55" s="356"/>
      <c r="Q55" s="356"/>
      <c r="R55" s="356"/>
    </row>
    <row r="56" spans="1:18" ht="21" customHeight="1">
      <c r="A56" s="356" t="s">
        <v>1716</v>
      </c>
      <c r="B56" s="356"/>
      <c r="C56" s="356"/>
      <c r="D56" s="356"/>
      <c r="E56" s="356"/>
      <c r="F56" s="356"/>
      <c r="G56" s="356"/>
      <c r="H56" s="356"/>
      <c r="I56" s="356"/>
      <c r="J56" s="356" t="s">
        <v>2004</v>
      </c>
      <c r="K56" s="356"/>
      <c r="L56" s="356"/>
      <c r="M56" s="356"/>
      <c r="N56" s="356"/>
      <c r="O56" s="356"/>
      <c r="P56" s="356"/>
      <c r="Q56" s="356"/>
      <c r="R56" s="356"/>
    </row>
    <row r="57" spans="1:18" ht="21" customHeight="1">
      <c r="A57" s="356" t="s">
        <v>74</v>
      </c>
      <c r="B57" s="356"/>
      <c r="C57" s="356"/>
      <c r="D57" s="356"/>
      <c r="E57" s="356"/>
      <c r="F57" s="356"/>
      <c r="G57" s="356"/>
      <c r="H57" s="356"/>
      <c r="I57" s="356"/>
      <c r="J57" s="356" t="s">
        <v>74</v>
      </c>
      <c r="K57" s="356"/>
      <c r="L57" s="356"/>
      <c r="M57" s="356"/>
      <c r="N57" s="356"/>
      <c r="O57" s="356"/>
      <c r="P57" s="356"/>
      <c r="Q57" s="356"/>
      <c r="R57" s="356"/>
    </row>
    <row r="58" spans="1:18" ht="21" customHeight="1">
      <c r="A58" s="356" t="s">
        <v>1717</v>
      </c>
      <c r="B58" s="356"/>
      <c r="C58" s="356"/>
      <c r="D58" s="356"/>
      <c r="E58" s="356"/>
      <c r="F58" s="356"/>
      <c r="G58" s="356"/>
      <c r="H58" s="356"/>
      <c r="I58" s="356"/>
      <c r="J58" s="356" t="s">
        <v>2005</v>
      </c>
      <c r="K58" s="356"/>
      <c r="L58" s="356"/>
      <c r="M58" s="356"/>
      <c r="N58" s="356"/>
      <c r="O58" s="356"/>
      <c r="P58" s="356"/>
      <c r="Q58" s="356"/>
      <c r="R58" s="356"/>
    </row>
    <row r="59" spans="1:18" ht="21" customHeight="1">
      <c r="A59" s="356" t="s">
        <v>146</v>
      </c>
      <c r="B59" s="356"/>
      <c r="C59" s="356"/>
      <c r="D59" s="356"/>
      <c r="E59" s="356"/>
      <c r="F59" s="356"/>
      <c r="G59" s="356"/>
      <c r="H59" s="356"/>
      <c r="I59" s="356"/>
      <c r="J59" s="356" t="s">
        <v>146</v>
      </c>
      <c r="K59" s="356"/>
      <c r="L59" s="356"/>
      <c r="M59" s="356"/>
      <c r="N59" s="356"/>
      <c r="O59" s="356"/>
      <c r="P59" s="356"/>
      <c r="Q59" s="356"/>
      <c r="R59" s="356"/>
    </row>
    <row r="60" spans="1:18" ht="21" customHeight="1">
      <c r="A60" s="356" t="s">
        <v>74</v>
      </c>
      <c r="B60" s="356"/>
      <c r="C60" s="356"/>
      <c r="D60" s="356"/>
      <c r="E60" s="356"/>
      <c r="F60" s="356"/>
      <c r="G60" s="356"/>
      <c r="H60" s="356"/>
      <c r="I60" s="356"/>
      <c r="J60" s="356" t="s">
        <v>74</v>
      </c>
      <c r="K60" s="356"/>
      <c r="L60" s="356"/>
      <c r="M60" s="356"/>
      <c r="N60" s="356"/>
      <c r="O60" s="356"/>
      <c r="P60" s="356"/>
      <c r="Q60" s="356"/>
      <c r="R60" s="356"/>
    </row>
    <row r="61" spans="1:18" ht="21" customHeight="1">
      <c r="A61" s="356"/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N61" s="356"/>
      <c r="O61" s="356"/>
      <c r="P61" s="356"/>
      <c r="Q61" s="356"/>
      <c r="R61" s="356"/>
    </row>
    <row r="62" spans="1:18" ht="21" customHeight="1">
      <c r="A62" s="356"/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6"/>
      <c r="N62" s="356"/>
      <c r="O62" s="356"/>
      <c r="P62" s="356"/>
      <c r="Q62" s="356"/>
      <c r="R62" s="356"/>
    </row>
    <row r="63" spans="1:18" ht="21" customHeight="1">
      <c r="A63" s="356" t="s">
        <v>1715</v>
      </c>
      <c r="B63" s="356"/>
      <c r="C63" s="356"/>
      <c r="D63" s="356"/>
      <c r="E63" s="356"/>
      <c r="F63" s="356"/>
      <c r="G63" s="356"/>
      <c r="H63" s="356"/>
      <c r="I63" s="356"/>
      <c r="J63" s="356" t="s">
        <v>2002</v>
      </c>
      <c r="K63" s="356"/>
      <c r="L63" s="356"/>
      <c r="M63" s="356"/>
      <c r="N63" s="356"/>
      <c r="O63" s="356"/>
      <c r="P63" s="356"/>
      <c r="Q63" s="356"/>
      <c r="R63" s="356"/>
    </row>
    <row r="64" spans="1:18" ht="21" customHeight="1">
      <c r="A64" s="356" t="s">
        <v>1716</v>
      </c>
      <c r="B64" s="356"/>
      <c r="C64" s="356"/>
      <c r="D64" s="356"/>
      <c r="E64" s="356"/>
      <c r="F64" s="356"/>
      <c r="G64" s="356"/>
      <c r="H64" s="356"/>
      <c r="I64" s="356"/>
      <c r="J64" s="356" t="s">
        <v>2004</v>
      </c>
      <c r="K64" s="356"/>
      <c r="L64" s="356"/>
      <c r="M64" s="356"/>
      <c r="N64" s="356"/>
      <c r="O64" s="356"/>
      <c r="P64" s="356"/>
      <c r="Q64" s="356"/>
      <c r="R64" s="356"/>
    </row>
    <row r="65" spans="1:18" ht="21" customHeight="1">
      <c r="A65" s="356" t="s">
        <v>74</v>
      </c>
      <c r="B65" s="356"/>
      <c r="C65" s="356"/>
      <c r="D65" s="356"/>
      <c r="E65" s="356"/>
      <c r="F65" s="356"/>
      <c r="G65" s="356"/>
      <c r="H65" s="356"/>
      <c r="I65" s="356"/>
      <c r="J65" s="356" t="s">
        <v>74</v>
      </c>
      <c r="K65" s="356"/>
      <c r="L65" s="356"/>
      <c r="M65" s="356"/>
      <c r="N65" s="356"/>
      <c r="O65" s="356"/>
      <c r="P65" s="356"/>
      <c r="Q65" s="356"/>
      <c r="R65" s="356"/>
    </row>
    <row r="66" spans="1:18" ht="21" customHeight="1">
      <c r="A66" s="356" t="s">
        <v>1717</v>
      </c>
      <c r="B66" s="356"/>
      <c r="C66" s="356"/>
      <c r="D66" s="356"/>
      <c r="E66" s="356"/>
      <c r="F66" s="356"/>
      <c r="G66" s="356"/>
      <c r="H66" s="356"/>
      <c r="I66" s="356"/>
      <c r="J66" s="356" t="s">
        <v>2005</v>
      </c>
      <c r="K66" s="356"/>
      <c r="L66" s="356"/>
      <c r="M66" s="356"/>
      <c r="N66" s="356"/>
      <c r="O66" s="356"/>
      <c r="P66" s="356"/>
      <c r="Q66" s="356"/>
      <c r="R66" s="356"/>
    </row>
    <row r="67" spans="1:18" ht="21" customHeight="1">
      <c r="A67" s="356" t="s">
        <v>146</v>
      </c>
      <c r="B67" s="356"/>
      <c r="C67" s="356"/>
      <c r="D67" s="356"/>
      <c r="E67" s="356"/>
      <c r="F67" s="356"/>
      <c r="G67" s="356"/>
      <c r="H67" s="356"/>
      <c r="I67" s="356"/>
      <c r="J67" s="356" t="s">
        <v>146</v>
      </c>
      <c r="K67" s="356"/>
      <c r="L67" s="356"/>
      <c r="M67" s="356"/>
      <c r="N67" s="356"/>
      <c r="O67" s="356"/>
      <c r="P67" s="356"/>
      <c r="Q67" s="356"/>
      <c r="R67" s="356"/>
    </row>
    <row r="68" spans="1:18" ht="21" customHeight="1">
      <c r="A68" s="356" t="s">
        <v>74</v>
      </c>
      <c r="B68" s="356"/>
      <c r="C68" s="356"/>
      <c r="D68" s="356"/>
      <c r="E68" s="356"/>
      <c r="F68" s="356"/>
      <c r="G68" s="356"/>
      <c r="H68" s="356"/>
      <c r="I68" s="356"/>
      <c r="J68" s="356" t="s">
        <v>74</v>
      </c>
      <c r="K68" s="356"/>
      <c r="L68" s="356"/>
      <c r="M68" s="356"/>
      <c r="N68" s="356"/>
      <c r="O68" s="356"/>
      <c r="P68" s="356"/>
      <c r="Q68" s="356"/>
      <c r="R68" s="356"/>
    </row>
    <row r="69" spans="1:18" ht="21" customHeight="1">
      <c r="A69" s="356"/>
      <c r="B69" s="356"/>
      <c r="C69" s="356"/>
      <c r="D69" s="356"/>
      <c r="E69" s="356"/>
      <c r="F69" s="356"/>
      <c r="G69" s="356"/>
      <c r="H69" s="356"/>
      <c r="I69" s="356"/>
      <c r="J69" s="356"/>
      <c r="K69" s="356"/>
      <c r="L69" s="356"/>
      <c r="M69" s="356"/>
      <c r="N69" s="356"/>
      <c r="O69" s="356"/>
      <c r="P69" s="356"/>
      <c r="Q69" s="356"/>
      <c r="R69" s="356"/>
    </row>
    <row r="70" spans="1:18" ht="21" customHeight="1">
      <c r="A70" s="356"/>
      <c r="B70" s="356"/>
      <c r="C70" s="356"/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6"/>
      <c r="Q70" s="356"/>
      <c r="R70" s="356"/>
    </row>
    <row r="71" spans="1:18" ht="21" customHeight="1">
      <c r="A71" s="356" t="s">
        <v>1715</v>
      </c>
      <c r="B71" s="356"/>
      <c r="C71" s="356"/>
      <c r="D71" s="356"/>
      <c r="E71" s="356"/>
      <c r="F71" s="356"/>
      <c r="G71" s="356"/>
      <c r="H71" s="356"/>
      <c r="I71" s="356"/>
      <c r="J71" s="356" t="s">
        <v>2002</v>
      </c>
      <c r="K71" s="356"/>
      <c r="L71" s="356"/>
      <c r="M71" s="356"/>
      <c r="N71" s="356"/>
      <c r="O71" s="356"/>
      <c r="P71" s="356"/>
      <c r="Q71" s="356"/>
      <c r="R71" s="356"/>
    </row>
    <row r="72" spans="1:18" ht="21" customHeight="1">
      <c r="A72" s="356" t="s">
        <v>1716</v>
      </c>
      <c r="B72" s="356"/>
      <c r="C72" s="356"/>
      <c r="D72" s="356"/>
      <c r="E72" s="356"/>
      <c r="F72" s="356"/>
      <c r="G72" s="356"/>
      <c r="H72" s="356"/>
      <c r="I72" s="356"/>
      <c r="J72" s="356" t="s">
        <v>2004</v>
      </c>
      <c r="K72" s="356"/>
      <c r="L72" s="356"/>
      <c r="M72" s="356"/>
      <c r="N72" s="356"/>
      <c r="O72" s="356"/>
      <c r="P72" s="356"/>
      <c r="Q72" s="356"/>
      <c r="R72" s="356"/>
    </row>
    <row r="73" spans="1:18" ht="21" customHeight="1">
      <c r="A73" s="356" t="s">
        <v>74</v>
      </c>
      <c r="B73" s="356"/>
      <c r="C73" s="356"/>
      <c r="D73" s="356"/>
      <c r="E73" s="356"/>
      <c r="F73" s="356"/>
      <c r="G73" s="356"/>
      <c r="H73" s="356"/>
      <c r="I73" s="356"/>
      <c r="J73" s="356" t="s">
        <v>74</v>
      </c>
      <c r="K73" s="356"/>
      <c r="L73" s="356"/>
      <c r="M73" s="356"/>
      <c r="N73" s="356"/>
      <c r="O73" s="356"/>
      <c r="P73" s="356"/>
      <c r="Q73" s="356"/>
      <c r="R73" s="356"/>
    </row>
    <row r="74" spans="1:18" ht="21" customHeight="1">
      <c r="A74" s="356" t="s">
        <v>1717</v>
      </c>
      <c r="B74" s="356"/>
      <c r="C74" s="356"/>
      <c r="D74" s="356"/>
      <c r="E74" s="356"/>
      <c r="F74" s="356"/>
      <c r="G74" s="356"/>
      <c r="H74" s="356"/>
      <c r="I74" s="356"/>
      <c r="J74" s="356" t="s">
        <v>2005</v>
      </c>
      <c r="K74" s="356"/>
      <c r="L74" s="356"/>
      <c r="M74" s="356"/>
      <c r="N74" s="356"/>
      <c r="O74" s="356"/>
      <c r="P74" s="356"/>
      <c r="Q74" s="356"/>
      <c r="R74" s="356"/>
    </row>
    <row r="75" spans="1:18" s="266" customFormat="1" ht="21" customHeight="1">
      <c r="A75" s="255" t="s">
        <v>142</v>
      </c>
      <c r="B75" s="255">
        <f>โครงสร้าง!$C$1</f>
        <v>0</v>
      </c>
      <c r="C75" s="258" t="s">
        <v>164</v>
      </c>
      <c r="D75" s="258">
        <f>โครงสร้าง!$F$1</f>
        <v>0</v>
      </c>
      <c r="E75" s="255" t="s">
        <v>29</v>
      </c>
      <c r="F75" s="264">
        <f>โครงสร้าง!$C$2</f>
        <v>0</v>
      </c>
      <c r="G75" s="255" t="s">
        <v>17</v>
      </c>
      <c r="H75" s="265">
        <f>โครงสร้าง!$F$2</f>
        <v>0</v>
      </c>
      <c r="I75" s="254" t="s">
        <v>58</v>
      </c>
      <c r="J75" s="255" t="s">
        <v>142</v>
      </c>
      <c r="K75" s="255">
        <f>โครงสร้าง!$C$1</f>
        <v>0</v>
      </c>
      <c r="L75" s="258" t="s">
        <v>164</v>
      </c>
      <c r="M75" s="258">
        <f>โครงสร้าง!$F$1</f>
        <v>0</v>
      </c>
      <c r="N75" s="255" t="s">
        <v>29</v>
      </c>
      <c r="O75" s="264">
        <f>โครงสร้าง!$C$2</f>
        <v>0</v>
      </c>
      <c r="P75" s="255" t="s">
        <v>17</v>
      </c>
      <c r="Q75" s="265">
        <f>โครงสร้าง!$F$2</f>
        <v>0</v>
      </c>
      <c r="R75" s="254" t="s">
        <v>58</v>
      </c>
    </row>
    <row r="76" spans="1:18" s="266" customFormat="1" ht="21" customHeight="1">
      <c r="A76" s="354" t="s">
        <v>143</v>
      </c>
      <c r="B76" s="354"/>
      <c r="C76" s="267">
        <f>โครงสร้าง!$C$3</f>
        <v>0</v>
      </c>
      <c r="D76" s="255" t="s">
        <v>144</v>
      </c>
      <c r="E76" s="268">
        <f>โครงสร้าง!$E$3</f>
        <v>0</v>
      </c>
      <c r="F76" s="354" t="s">
        <v>2000</v>
      </c>
      <c r="G76" s="354"/>
      <c r="H76" s="354"/>
      <c r="I76" s="354"/>
      <c r="J76" s="354" t="s">
        <v>143</v>
      </c>
      <c r="K76" s="354"/>
      <c r="L76" s="267">
        <f>โครงสร้าง!$C$3</f>
        <v>0</v>
      </c>
      <c r="M76" s="255" t="s">
        <v>144</v>
      </c>
      <c r="N76" s="268">
        <f>โครงสร้าง!$E$3</f>
        <v>0</v>
      </c>
      <c r="O76" s="354" t="s">
        <v>2000</v>
      </c>
      <c r="P76" s="354"/>
      <c r="Q76" s="354"/>
      <c r="R76" s="354"/>
    </row>
    <row r="77" spans="1:18" s="266" customFormat="1" ht="21" customHeight="1">
      <c r="A77" s="254" t="s">
        <v>30</v>
      </c>
      <c r="B77" s="355">
        <f>โครงสร้าง!$C$4</f>
        <v>0</v>
      </c>
      <c r="C77" s="355"/>
      <c r="D77" s="355"/>
      <c r="E77" s="355"/>
      <c r="F77" s="355"/>
      <c r="G77" s="355"/>
      <c r="H77" s="355"/>
      <c r="I77" s="355"/>
      <c r="J77" s="254" t="s">
        <v>30</v>
      </c>
      <c r="K77" s="355">
        <f>โครงสร้าง!$C$4</f>
        <v>0</v>
      </c>
      <c r="L77" s="355"/>
      <c r="M77" s="355"/>
      <c r="N77" s="355"/>
      <c r="O77" s="355"/>
      <c r="P77" s="355"/>
      <c r="Q77" s="355"/>
      <c r="R77" s="355"/>
    </row>
    <row r="78" spans="1:18" ht="21" customHeight="1">
      <c r="A78" s="359" t="s">
        <v>73</v>
      </c>
      <c r="B78" s="359"/>
      <c r="C78" s="359"/>
      <c r="D78" s="359"/>
      <c r="E78" s="359"/>
      <c r="F78" s="359"/>
      <c r="G78" s="359"/>
      <c r="H78" s="359"/>
      <c r="I78" s="359"/>
      <c r="J78" s="358" t="s">
        <v>73</v>
      </c>
      <c r="K78" s="358"/>
      <c r="L78" s="358"/>
      <c r="M78" s="358"/>
      <c r="N78" s="358"/>
      <c r="O78" s="358"/>
      <c r="P78" s="358"/>
      <c r="Q78" s="358"/>
      <c r="R78" s="358"/>
    </row>
    <row r="79" spans="1:18" ht="21" customHeight="1">
      <c r="A79" s="355" t="s">
        <v>145</v>
      </c>
      <c r="B79" s="355"/>
      <c r="C79" s="356" t="s">
        <v>165</v>
      </c>
      <c r="D79" s="356"/>
      <c r="E79" s="356"/>
      <c r="F79" s="356"/>
      <c r="G79" s="356"/>
      <c r="H79" s="356"/>
      <c r="I79" s="356"/>
      <c r="J79" s="356" t="s">
        <v>145</v>
      </c>
      <c r="K79" s="356"/>
      <c r="L79" s="356" t="s">
        <v>165</v>
      </c>
      <c r="M79" s="356"/>
      <c r="N79" s="356"/>
      <c r="O79" s="356"/>
      <c r="P79" s="356"/>
      <c r="Q79" s="356"/>
      <c r="R79" s="356"/>
    </row>
    <row r="80" spans="1:18" ht="21" customHeight="1">
      <c r="A80" s="356" t="s">
        <v>146</v>
      </c>
      <c r="B80" s="356"/>
      <c r="C80" s="356"/>
      <c r="D80" s="356"/>
      <c r="E80" s="356"/>
      <c r="F80" s="356"/>
      <c r="G80" s="356"/>
      <c r="H80" s="356"/>
      <c r="I80" s="356"/>
      <c r="J80" s="356" t="s">
        <v>146</v>
      </c>
      <c r="K80" s="356"/>
      <c r="L80" s="356"/>
      <c r="M80" s="356"/>
      <c r="N80" s="356"/>
      <c r="O80" s="356"/>
      <c r="P80" s="356"/>
      <c r="Q80" s="356"/>
      <c r="R80" s="356"/>
    </row>
    <row r="81" spans="1:18" ht="21" customHeight="1">
      <c r="A81" s="356" t="s">
        <v>74</v>
      </c>
      <c r="B81" s="356"/>
      <c r="C81" s="356"/>
      <c r="D81" s="356"/>
      <c r="E81" s="356"/>
      <c r="F81" s="356"/>
      <c r="G81" s="356"/>
      <c r="H81" s="356"/>
      <c r="I81" s="356"/>
      <c r="J81" s="356" t="s">
        <v>74</v>
      </c>
      <c r="K81" s="356"/>
      <c r="L81" s="356"/>
      <c r="M81" s="356"/>
      <c r="N81" s="356"/>
      <c r="O81" s="356"/>
      <c r="P81" s="356"/>
      <c r="Q81" s="356"/>
      <c r="R81" s="356"/>
    </row>
    <row r="82" spans="1:18" ht="21" customHeight="1">
      <c r="A82" s="356"/>
      <c r="B82" s="356"/>
      <c r="C82" s="356"/>
      <c r="D82" s="356"/>
      <c r="E82" s="356"/>
      <c r="F82" s="356"/>
      <c r="G82" s="356"/>
      <c r="H82" s="356"/>
      <c r="I82" s="356"/>
      <c r="J82" s="356"/>
      <c r="K82" s="356"/>
      <c r="L82" s="356"/>
      <c r="M82" s="356"/>
      <c r="N82" s="356"/>
      <c r="O82" s="356"/>
      <c r="P82" s="356"/>
      <c r="Q82" s="356"/>
      <c r="R82" s="356"/>
    </row>
    <row r="83" spans="1:18" ht="21" customHeight="1">
      <c r="A83" s="356"/>
      <c r="B83" s="356"/>
      <c r="C83" s="356"/>
      <c r="D83" s="356"/>
      <c r="E83" s="356"/>
      <c r="F83" s="356"/>
      <c r="G83" s="356"/>
      <c r="H83" s="356"/>
      <c r="I83" s="356"/>
      <c r="J83" s="358" t="s">
        <v>2003</v>
      </c>
      <c r="K83" s="358"/>
      <c r="L83" s="358"/>
      <c r="M83" s="358"/>
      <c r="N83" s="358"/>
      <c r="O83" s="358"/>
      <c r="P83" s="358"/>
      <c r="Q83" s="358"/>
      <c r="R83" s="358"/>
    </row>
    <row r="84" spans="1:18" ht="21" customHeight="1">
      <c r="A84" s="356" t="s">
        <v>1715</v>
      </c>
      <c r="B84" s="356"/>
      <c r="C84" s="356"/>
      <c r="D84" s="356"/>
      <c r="E84" s="356"/>
      <c r="F84" s="356"/>
      <c r="G84" s="356"/>
      <c r="H84" s="356"/>
      <c r="I84" s="356"/>
      <c r="J84" s="356" t="s">
        <v>2002</v>
      </c>
      <c r="K84" s="356"/>
      <c r="L84" s="356"/>
      <c r="M84" s="356"/>
      <c r="N84" s="356"/>
      <c r="O84" s="356"/>
      <c r="P84" s="356"/>
      <c r="Q84" s="356"/>
      <c r="R84" s="356"/>
    </row>
    <row r="85" spans="1:18" ht="21" customHeight="1">
      <c r="A85" s="356" t="s">
        <v>1716</v>
      </c>
      <c r="B85" s="356"/>
      <c r="C85" s="356"/>
      <c r="D85" s="356"/>
      <c r="E85" s="356"/>
      <c r="F85" s="356"/>
      <c r="G85" s="356"/>
      <c r="H85" s="356"/>
      <c r="I85" s="356"/>
      <c r="J85" s="356" t="s">
        <v>2004</v>
      </c>
      <c r="K85" s="356"/>
      <c r="L85" s="356"/>
      <c r="M85" s="356"/>
      <c r="N85" s="356"/>
      <c r="O85" s="356"/>
      <c r="P85" s="356"/>
      <c r="Q85" s="356"/>
      <c r="R85" s="356"/>
    </row>
    <row r="86" spans="1:18" ht="21" customHeight="1">
      <c r="A86" s="356" t="s">
        <v>74</v>
      </c>
      <c r="B86" s="356"/>
      <c r="C86" s="356"/>
      <c r="D86" s="356"/>
      <c r="E86" s="356"/>
      <c r="F86" s="356"/>
      <c r="G86" s="356"/>
      <c r="H86" s="356"/>
      <c r="I86" s="356"/>
      <c r="J86" s="356" t="s">
        <v>74</v>
      </c>
      <c r="K86" s="356"/>
      <c r="L86" s="356"/>
      <c r="M86" s="356"/>
      <c r="N86" s="356"/>
      <c r="O86" s="356"/>
      <c r="P86" s="356"/>
      <c r="Q86" s="356"/>
      <c r="R86" s="356"/>
    </row>
    <row r="87" spans="1:18" ht="21" customHeight="1">
      <c r="A87" s="356" t="s">
        <v>1717</v>
      </c>
      <c r="B87" s="356"/>
      <c r="C87" s="356"/>
      <c r="D87" s="356"/>
      <c r="E87" s="356"/>
      <c r="F87" s="356"/>
      <c r="G87" s="356"/>
      <c r="H87" s="356"/>
      <c r="I87" s="356"/>
      <c r="J87" s="356" t="s">
        <v>2005</v>
      </c>
      <c r="K87" s="356"/>
      <c r="L87" s="356"/>
      <c r="M87" s="356"/>
      <c r="N87" s="356"/>
      <c r="O87" s="356"/>
      <c r="P87" s="356"/>
      <c r="Q87" s="356"/>
      <c r="R87" s="356"/>
    </row>
    <row r="88" spans="1:18" ht="21" customHeight="1">
      <c r="A88" s="356" t="s">
        <v>146</v>
      </c>
      <c r="B88" s="356"/>
      <c r="C88" s="356"/>
      <c r="D88" s="356"/>
      <c r="E88" s="356"/>
      <c r="F88" s="356"/>
      <c r="G88" s="356"/>
      <c r="H88" s="356"/>
      <c r="I88" s="356"/>
      <c r="J88" s="356" t="s">
        <v>146</v>
      </c>
      <c r="K88" s="356"/>
      <c r="L88" s="356"/>
      <c r="M88" s="356"/>
      <c r="N88" s="356"/>
      <c r="O88" s="356"/>
      <c r="P88" s="356"/>
      <c r="Q88" s="356"/>
      <c r="R88" s="356"/>
    </row>
    <row r="89" spans="1:18" ht="21" customHeight="1">
      <c r="A89" s="356" t="s">
        <v>74</v>
      </c>
      <c r="B89" s="356"/>
      <c r="C89" s="356"/>
      <c r="D89" s="356"/>
      <c r="E89" s="356"/>
      <c r="F89" s="356"/>
      <c r="G89" s="356"/>
      <c r="H89" s="356"/>
      <c r="I89" s="356"/>
      <c r="J89" s="356" t="s">
        <v>74</v>
      </c>
      <c r="K89" s="356"/>
      <c r="L89" s="356"/>
      <c r="M89" s="356"/>
      <c r="N89" s="356"/>
      <c r="O89" s="356"/>
      <c r="P89" s="356"/>
      <c r="Q89" s="356"/>
      <c r="R89" s="356"/>
    </row>
    <row r="90" spans="1:18" ht="21" customHeight="1">
      <c r="A90" s="356"/>
      <c r="B90" s="356"/>
      <c r="C90" s="356"/>
      <c r="D90" s="356"/>
      <c r="E90" s="356"/>
      <c r="F90" s="356"/>
      <c r="G90" s="356"/>
      <c r="H90" s="356"/>
      <c r="I90" s="356"/>
      <c r="J90" s="356"/>
      <c r="K90" s="356"/>
      <c r="L90" s="356"/>
      <c r="M90" s="356"/>
      <c r="N90" s="356"/>
      <c r="O90" s="356"/>
      <c r="P90" s="356"/>
      <c r="Q90" s="356"/>
      <c r="R90" s="356"/>
    </row>
    <row r="91" spans="1:18" ht="21" customHeight="1">
      <c r="A91" s="356"/>
      <c r="B91" s="356"/>
      <c r="C91" s="356"/>
      <c r="D91" s="356"/>
      <c r="E91" s="356"/>
      <c r="F91" s="356"/>
      <c r="G91" s="356"/>
      <c r="H91" s="356"/>
      <c r="I91" s="356"/>
      <c r="J91" s="356"/>
      <c r="K91" s="356"/>
      <c r="L91" s="356"/>
      <c r="M91" s="356"/>
      <c r="N91" s="356"/>
      <c r="O91" s="356"/>
      <c r="P91" s="356"/>
      <c r="Q91" s="356"/>
      <c r="R91" s="356"/>
    </row>
    <row r="92" spans="1:18" ht="21" customHeight="1">
      <c r="A92" s="356" t="s">
        <v>1715</v>
      </c>
      <c r="B92" s="356"/>
      <c r="C92" s="356"/>
      <c r="D92" s="356"/>
      <c r="E92" s="356"/>
      <c r="F92" s="356"/>
      <c r="G92" s="356"/>
      <c r="H92" s="356"/>
      <c r="I92" s="356"/>
      <c r="J92" s="356" t="s">
        <v>2002</v>
      </c>
      <c r="K92" s="356"/>
      <c r="L92" s="356"/>
      <c r="M92" s="356"/>
      <c r="N92" s="356"/>
      <c r="O92" s="356"/>
      <c r="P92" s="356"/>
      <c r="Q92" s="356"/>
      <c r="R92" s="356"/>
    </row>
    <row r="93" spans="1:18" ht="21" customHeight="1">
      <c r="A93" s="356" t="s">
        <v>1716</v>
      </c>
      <c r="B93" s="356"/>
      <c r="C93" s="356"/>
      <c r="D93" s="356"/>
      <c r="E93" s="356"/>
      <c r="F93" s="356"/>
      <c r="G93" s="356"/>
      <c r="H93" s="356"/>
      <c r="I93" s="356"/>
      <c r="J93" s="356" t="s">
        <v>2004</v>
      </c>
      <c r="K93" s="356"/>
      <c r="L93" s="356"/>
      <c r="M93" s="356"/>
      <c r="N93" s="356"/>
      <c r="O93" s="356"/>
      <c r="P93" s="356"/>
      <c r="Q93" s="356"/>
      <c r="R93" s="356"/>
    </row>
    <row r="94" spans="1:18" ht="21" customHeight="1">
      <c r="A94" s="356" t="s">
        <v>74</v>
      </c>
      <c r="B94" s="356"/>
      <c r="C94" s="356"/>
      <c r="D94" s="356"/>
      <c r="E94" s="356"/>
      <c r="F94" s="356"/>
      <c r="G94" s="356"/>
      <c r="H94" s="356"/>
      <c r="I94" s="356"/>
      <c r="J94" s="356" t="s">
        <v>74</v>
      </c>
      <c r="K94" s="356"/>
      <c r="L94" s="356"/>
      <c r="M94" s="356"/>
      <c r="N94" s="356"/>
      <c r="O94" s="356"/>
      <c r="P94" s="356"/>
      <c r="Q94" s="356"/>
      <c r="R94" s="356"/>
    </row>
    <row r="95" spans="1:18" ht="21" customHeight="1">
      <c r="A95" s="356" t="s">
        <v>1717</v>
      </c>
      <c r="B95" s="356"/>
      <c r="C95" s="356"/>
      <c r="D95" s="356"/>
      <c r="E95" s="356"/>
      <c r="F95" s="356"/>
      <c r="G95" s="356"/>
      <c r="H95" s="356"/>
      <c r="I95" s="356"/>
      <c r="J95" s="356" t="s">
        <v>2005</v>
      </c>
      <c r="K95" s="356"/>
      <c r="L95" s="356"/>
      <c r="M95" s="356"/>
      <c r="N95" s="356"/>
      <c r="O95" s="356"/>
      <c r="P95" s="356"/>
      <c r="Q95" s="356"/>
      <c r="R95" s="356"/>
    </row>
    <row r="96" spans="1:18" ht="21" customHeight="1">
      <c r="A96" s="356" t="s">
        <v>146</v>
      </c>
      <c r="B96" s="356"/>
      <c r="C96" s="356"/>
      <c r="D96" s="356"/>
      <c r="E96" s="356"/>
      <c r="F96" s="356"/>
      <c r="G96" s="356"/>
      <c r="H96" s="356"/>
      <c r="I96" s="356"/>
      <c r="J96" s="356" t="s">
        <v>146</v>
      </c>
      <c r="K96" s="356"/>
      <c r="L96" s="356"/>
      <c r="M96" s="356"/>
      <c r="N96" s="356"/>
      <c r="O96" s="356"/>
      <c r="P96" s="356"/>
      <c r="Q96" s="356"/>
      <c r="R96" s="356"/>
    </row>
    <row r="97" spans="1:18" ht="21" customHeight="1">
      <c r="A97" s="356" t="s">
        <v>74</v>
      </c>
      <c r="B97" s="356"/>
      <c r="C97" s="356"/>
      <c r="D97" s="356"/>
      <c r="E97" s="356"/>
      <c r="F97" s="356"/>
      <c r="G97" s="356"/>
      <c r="H97" s="356"/>
      <c r="I97" s="356"/>
      <c r="J97" s="356" t="s">
        <v>74</v>
      </c>
      <c r="K97" s="356"/>
      <c r="L97" s="356"/>
      <c r="M97" s="356"/>
      <c r="N97" s="356"/>
      <c r="O97" s="356"/>
      <c r="P97" s="356"/>
      <c r="Q97" s="356"/>
      <c r="R97" s="356"/>
    </row>
    <row r="98" spans="1:18" ht="21" customHeight="1">
      <c r="A98" s="356"/>
      <c r="B98" s="356"/>
      <c r="C98" s="356"/>
      <c r="D98" s="356"/>
      <c r="E98" s="356"/>
      <c r="F98" s="356"/>
      <c r="G98" s="356"/>
      <c r="H98" s="356"/>
      <c r="I98" s="356"/>
      <c r="J98" s="356"/>
      <c r="K98" s="356"/>
      <c r="L98" s="356"/>
      <c r="M98" s="356"/>
      <c r="N98" s="356"/>
      <c r="O98" s="356"/>
      <c r="P98" s="356"/>
      <c r="Q98" s="356"/>
      <c r="R98" s="356"/>
    </row>
    <row r="99" spans="1:18" ht="21" customHeight="1">
      <c r="A99" s="356"/>
      <c r="B99" s="356"/>
      <c r="C99" s="356"/>
      <c r="D99" s="356"/>
      <c r="E99" s="356"/>
      <c r="F99" s="356"/>
      <c r="G99" s="356"/>
      <c r="H99" s="356"/>
      <c r="I99" s="356"/>
      <c r="J99" s="356"/>
      <c r="K99" s="356"/>
      <c r="L99" s="356"/>
      <c r="M99" s="356"/>
      <c r="N99" s="356"/>
      <c r="O99" s="356"/>
      <c r="P99" s="356"/>
      <c r="Q99" s="356"/>
      <c r="R99" s="356"/>
    </row>
    <row r="100" spans="1:18" ht="21" customHeight="1">
      <c r="A100" s="356" t="s">
        <v>1715</v>
      </c>
      <c r="B100" s="356"/>
      <c r="C100" s="356"/>
      <c r="D100" s="356"/>
      <c r="E100" s="356"/>
      <c r="F100" s="356"/>
      <c r="G100" s="356"/>
      <c r="H100" s="356"/>
      <c r="I100" s="356"/>
      <c r="J100" s="356" t="s">
        <v>2002</v>
      </c>
      <c r="K100" s="356"/>
      <c r="L100" s="356"/>
      <c r="M100" s="356"/>
      <c r="N100" s="356"/>
      <c r="O100" s="356"/>
      <c r="P100" s="356"/>
      <c r="Q100" s="356"/>
      <c r="R100" s="356"/>
    </row>
    <row r="101" spans="1:18" ht="21" customHeight="1">
      <c r="A101" s="356" t="s">
        <v>1716</v>
      </c>
      <c r="B101" s="356"/>
      <c r="C101" s="356"/>
      <c r="D101" s="356"/>
      <c r="E101" s="356"/>
      <c r="F101" s="356"/>
      <c r="G101" s="356"/>
      <c r="H101" s="356"/>
      <c r="I101" s="356"/>
      <c r="J101" s="356" t="s">
        <v>2004</v>
      </c>
      <c r="K101" s="356"/>
      <c r="L101" s="356"/>
      <c r="M101" s="356"/>
      <c r="N101" s="356"/>
      <c r="O101" s="356"/>
      <c r="P101" s="356"/>
      <c r="Q101" s="356"/>
      <c r="R101" s="356"/>
    </row>
    <row r="102" spans="1:18" ht="21" customHeight="1">
      <c r="A102" s="356" t="s">
        <v>74</v>
      </c>
      <c r="B102" s="356"/>
      <c r="C102" s="356"/>
      <c r="D102" s="356"/>
      <c r="E102" s="356"/>
      <c r="F102" s="356"/>
      <c r="G102" s="356"/>
      <c r="H102" s="356"/>
      <c r="I102" s="356"/>
      <c r="J102" s="356" t="s">
        <v>74</v>
      </c>
      <c r="K102" s="356"/>
      <c r="L102" s="356"/>
      <c r="M102" s="356"/>
      <c r="N102" s="356"/>
      <c r="O102" s="356"/>
      <c r="P102" s="356"/>
      <c r="Q102" s="356"/>
      <c r="R102" s="356"/>
    </row>
    <row r="103" spans="1:18" ht="21" customHeight="1">
      <c r="A103" s="356" t="s">
        <v>1717</v>
      </c>
      <c r="B103" s="356"/>
      <c r="C103" s="356"/>
      <c r="D103" s="356"/>
      <c r="E103" s="356"/>
      <c r="F103" s="356"/>
      <c r="G103" s="356"/>
      <c r="H103" s="356"/>
      <c r="I103" s="356"/>
      <c r="J103" s="356" t="s">
        <v>2005</v>
      </c>
      <c r="K103" s="356"/>
      <c r="L103" s="356"/>
      <c r="M103" s="356"/>
      <c r="N103" s="356"/>
      <c r="O103" s="356"/>
      <c r="P103" s="356"/>
      <c r="Q103" s="356"/>
      <c r="R103" s="356"/>
    </row>
    <row r="104" spans="1:18" ht="21" customHeight="1">
      <c r="A104" s="356" t="s">
        <v>146</v>
      </c>
      <c r="B104" s="356"/>
      <c r="C104" s="356"/>
      <c r="D104" s="356"/>
      <c r="E104" s="356"/>
      <c r="F104" s="356"/>
      <c r="G104" s="356"/>
      <c r="H104" s="356"/>
      <c r="I104" s="356"/>
      <c r="J104" s="356" t="s">
        <v>146</v>
      </c>
      <c r="K104" s="356"/>
      <c r="L104" s="356"/>
      <c r="M104" s="356"/>
      <c r="N104" s="356"/>
      <c r="O104" s="356"/>
      <c r="P104" s="356"/>
      <c r="Q104" s="356"/>
      <c r="R104" s="356"/>
    </row>
    <row r="105" spans="1:18" ht="21" customHeight="1">
      <c r="A105" s="356" t="s">
        <v>74</v>
      </c>
      <c r="B105" s="356"/>
      <c r="C105" s="356"/>
      <c r="D105" s="356"/>
      <c r="E105" s="356"/>
      <c r="F105" s="356"/>
      <c r="G105" s="356"/>
      <c r="H105" s="356"/>
      <c r="I105" s="356"/>
      <c r="J105" s="356" t="s">
        <v>74</v>
      </c>
      <c r="K105" s="356"/>
      <c r="L105" s="356"/>
      <c r="M105" s="356"/>
      <c r="N105" s="356"/>
      <c r="O105" s="356"/>
      <c r="P105" s="356"/>
      <c r="Q105" s="356"/>
      <c r="R105" s="356"/>
    </row>
    <row r="106" spans="1:18" ht="21" customHeight="1">
      <c r="A106" s="356"/>
      <c r="B106" s="356"/>
      <c r="C106" s="356"/>
      <c r="D106" s="356"/>
      <c r="E106" s="356"/>
      <c r="F106" s="356"/>
      <c r="G106" s="356"/>
      <c r="H106" s="356"/>
      <c r="I106" s="356"/>
      <c r="J106" s="356"/>
      <c r="K106" s="356"/>
      <c r="L106" s="356"/>
      <c r="M106" s="356"/>
      <c r="N106" s="356"/>
      <c r="O106" s="356"/>
      <c r="P106" s="356"/>
      <c r="Q106" s="356"/>
      <c r="R106" s="356"/>
    </row>
    <row r="107" spans="1:18" ht="21" customHeight="1">
      <c r="A107" s="356"/>
      <c r="B107" s="356"/>
      <c r="C107" s="356"/>
      <c r="D107" s="356"/>
      <c r="E107" s="356"/>
      <c r="F107" s="356"/>
      <c r="G107" s="356"/>
      <c r="H107" s="356"/>
      <c r="I107" s="356"/>
      <c r="J107" s="356"/>
      <c r="K107" s="356"/>
      <c r="L107" s="356"/>
      <c r="M107" s="356"/>
      <c r="N107" s="356"/>
      <c r="O107" s="356"/>
      <c r="P107" s="356"/>
      <c r="Q107" s="356"/>
      <c r="R107" s="356"/>
    </row>
    <row r="108" spans="1:18" ht="21" customHeight="1">
      <c r="A108" s="356" t="s">
        <v>1715</v>
      </c>
      <c r="B108" s="356"/>
      <c r="C108" s="356"/>
      <c r="D108" s="356"/>
      <c r="E108" s="356"/>
      <c r="F108" s="356"/>
      <c r="G108" s="356"/>
      <c r="H108" s="356"/>
      <c r="I108" s="356"/>
      <c r="J108" s="356" t="s">
        <v>2002</v>
      </c>
      <c r="K108" s="356"/>
      <c r="L108" s="356"/>
      <c r="M108" s="356"/>
      <c r="N108" s="356"/>
      <c r="O108" s="356"/>
      <c r="P108" s="356"/>
      <c r="Q108" s="356"/>
      <c r="R108" s="356"/>
    </row>
    <row r="109" spans="1:18" ht="21" customHeight="1">
      <c r="A109" s="356" t="s">
        <v>1716</v>
      </c>
      <c r="B109" s="356"/>
      <c r="C109" s="356"/>
      <c r="D109" s="356"/>
      <c r="E109" s="356"/>
      <c r="F109" s="356"/>
      <c r="G109" s="356"/>
      <c r="H109" s="356"/>
      <c r="I109" s="356"/>
      <c r="J109" s="356" t="s">
        <v>2004</v>
      </c>
      <c r="K109" s="356"/>
      <c r="L109" s="356"/>
      <c r="M109" s="356"/>
      <c r="N109" s="356"/>
      <c r="O109" s="356"/>
      <c r="P109" s="356"/>
      <c r="Q109" s="356"/>
      <c r="R109" s="356"/>
    </row>
    <row r="110" spans="1:18" ht="21" customHeight="1">
      <c r="A110" s="356" t="s">
        <v>74</v>
      </c>
      <c r="B110" s="356"/>
      <c r="C110" s="356"/>
      <c r="D110" s="356"/>
      <c r="E110" s="356"/>
      <c r="F110" s="356"/>
      <c r="G110" s="356"/>
      <c r="H110" s="356"/>
      <c r="I110" s="356"/>
      <c r="J110" s="356" t="s">
        <v>74</v>
      </c>
      <c r="K110" s="356"/>
      <c r="L110" s="356"/>
      <c r="M110" s="356"/>
      <c r="N110" s="356"/>
      <c r="O110" s="356"/>
      <c r="P110" s="356"/>
      <c r="Q110" s="356"/>
      <c r="R110" s="356"/>
    </row>
    <row r="111" spans="1:18" ht="21" customHeight="1">
      <c r="A111" s="356" t="s">
        <v>1717</v>
      </c>
      <c r="B111" s="356"/>
      <c r="C111" s="356"/>
      <c r="D111" s="356"/>
      <c r="E111" s="356"/>
      <c r="F111" s="356"/>
      <c r="G111" s="356"/>
      <c r="H111" s="356"/>
      <c r="I111" s="356"/>
      <c r="J111" s="356" t="s">
        <v>2005</v>
      </c>
      <c r="K111" s="356"/>
      <c r="L111" s="356"/>
      <c r="M111" s="356"/>
      <c r="N111" s="356"/>
      <c r="O111" s="356"/>
      <c r="P111" s="356"/>
      <c r="Q111" s="356"/>
      <c r="R111" s="356"/>
    </row>
    <row r="112" spans="1:18" s="266" customFormat="1" ht="21" customHeight="1">
      <c r="A112" s="255" t="s">
        <v>142</v>
      </c>
      <c r="B112" s="255">
        <f>โครงสร้าง!$C$1</f>
        <v>0</v>
      </c>
      <c r="C112" s="258" t="s">
        <v>164</v>
      </c>
      <c r="D112" s="258">
        <f>โครงสร้าง!$F$1</f>
        <v>0</v>
      </c>
      <c r="E112" s="255" t="s">
        <v>29</v>
      </c>
      <c r="F112" s="264">
        <f>โครงสร้าง!$C$2</f>
        <v>0</v>
      </c>
      <c r="G112" s="255" t="s">
        <v>17</v>
      </c>
      <c r="H112" s="265">
        <f>โครงสร้าง!$F$2</f>
        <v>0</v>
      </c>
      <c r="I112" s="254" t="s">
        <v>58</v>
      </c>
      <c r="J112" s="255" t="s">
        <v>142</v>
      </c>
      <c r="K112" s="255">
        <f>โครงสร้าง!$C$1</f>
        <v>0</v>
      </c>
      <c r="L112" s="258" t="s">
        <v>164</v>
      </c>
      <c r="M112" s="258">
        <f>โครงสร้าง!$F$1</f>
        <v>0</v>
      </c>
      <c r="N112" s="255" t="s">
        <v>29</v>
      </c>
      <c r="O112" s="264">
        <f>โครงสร้าง!$C$2</f>
        <v>0</v>
      </c>
      <c r="P112" s="255" t="s">
        <v>17</v>
      </c>
      <c r="Q112" s="265">
        <f>โครงสร้าง!$F$2</f>
        <v>0</v>
      </c>
      <c r="R112" s="254" t="s">
        <v>58</v>
      </c>
    </row>
    <row r="113" spans="1:18" s="266" customFormat="1" ht="21" customHeight="1">
      <c r="A113" s="354" t="s">
        <v>143</v>
      </c>
      <c r="B113" s="354"/>
      <c r="C113" s="267">
        <f>โครงสร้าง!$C$3</f>
        <v>0</v>
      </c>
      <c r="D113" s="255" t="s">
        <v>144</v>
      </c>
      <c r="E113" s="268">
        <f>โครงสร้าง!$E$3</f>
        <v>0</v>
      </c>
      <c r="F113" s="354" t="s">
        <v>2000</v>
      </c>
      <c r="G113" s="354"/>
      <c r="H113" s="354"/>
      <c r="I113" s="354"/>
      <c r="J113" s="354" t="s">
        <v>143</v>
      </c>
      <c r="K113" s="354"/>
      <c r="L113" s="267">
        <f>โครงสร้าง!$C$3</f>
        <v>0</v>
      </c>
      <c r="M113" s="255" t="s">
        <v>144</v>
      </c>
      <c r="N113" s="268">
        <f>โครงสร้าง!$E$3</f>
        <v>0</v>
      </c>
      <c r="O113" s="354" t="s">
        <v>2000</v>
      </c>
      <c r="P113" s="354"/>
      <c r="Q113" s="354"/>
      <c r="R113" s="354"/>
    </row>
    <row r="114" spans="1:18" s="266" customFormat="1" ht="21" customHeight="1">
      <c r="A114" s="254" t="s">
        <v>30</v>
      </c>
      <c r="B114" s="355">
        <f>โครงสร้าง!$C$4</f>
        <v>0</v>
      </c>
      <c r="C114" s="355"/>
      <c r="D114" s="355"/>
      <c r="E114" s="355"/>
      <c r="F114" s="355"/>
      <c r="G114" s="355"/>
      <c r="H114" s="355"/>
      <c r="I114" s="355"/>
      <c r="J114" s="254" t="s">
        <v>30</v>
      </c>
      <c r="K114" s="355">
        <f>โครงสร้าง!$C$4</f>
        <v>0</v>
      </c>
      <c r="L114" s="355"/>
      <c r="M114" s="355"/>
      <c r="N114" s="355"/>
      <c r="O114" s="355"/>
      <c r="P114" s="355"/>
      <c r="Q114" s="355"/>
      <c r="R114" s="355"/>
    </row>
    <row r="115" spans="1:18" ht="21" customHeight="1">
      <c r="A115" s="359" t="s">
        <v>73</v>
      </c>
      <c r="B115" s="359"/>
      <c r="C115" s="359"/>
      <c r="D115" s="359"/>
      <c r="E115" s="359"/>
      <c r="F115" s="359"/>
      <c r="G115" s="359"/>
      <c r="H115" s="359"/>
      <c r="I115" s="359"/>
      <c r="J115" s="358" t="s">
        <v>73</v>
      </c>
      <c r="K115" s="358"/>
      <c r="L115" s="358"/>
      <c r="M115" s="358"/>
      <c r="N115" s="358"/>
      <c r="O115" s="358"/>
      <c r="P115" s="358"/>
      <c r="Q115" s="358"/>
      <c r="R115" s="358"/>
    </row>
    <row r="116" spans="1:18" ht="21" customHeight="1">
      <c r="A116" s="355" t="s">
        <v>145</v>
      </c>
      <c r="B116" s="355"/>
      <c r="C116" s="356" t="s">
        <v>165</v>
      </c>
      <c r="D116" s="356"/>
      <c r="E116" s="356"/>
      <c r="F116" s="356"/>
      <c r="G116" s="356"/>
      <c r="H116" s="356"/>
      <c r="I116" s="356"/>
      <c r="J116" s="356" t="s">
        <v>145</v>
      </c>
      <c r="K116" s="356"/>
      <c r="L116" s="356" t="s">
        <v>165</v>
      </c>
      <c r="M116" s="356"/>
      <c r="N116" s="356"/>
      <c r="O116" s="356"/>
      <c r="P116" s="356"/>
      <c r="Q116" s="356"/>
      <c r="R116" s="356"/>
    </row>
    <row r="117" spans="1:18" ht="21" customHeight="1">
      <c r="A117" s="356" t="s">
        <v>146</v>
      </c>
      <c r="B117" s="356"/>
      <c r="C117" s="356"/>
      <c r="D117" s="356"/>
      <c r="E117" s="356"/>
      <c r="F117" s="356"/>
      <c r="G117" s="356"/>
      <c r="H117" s="356"/>
      <c r="I117" s="356"/>
      <c r="J117" s="356" t="s">
        <v>146</v>
      </c>
      <c r="K117" s="356"/>
      <c r="L117" s="356"/>
      <c r="M117" s="356"/>
      <c r="N117" s="356"/>
      <c r="O117" s="356"/>
      <c r="P117" s="356"/>
      <c r="Q117" s="356"/>
      <c r="R117" s="356"/>
    </row>
    <row r="118" spans="1:18" ht="21" customHeight="1">
      <c r="A118" s="356" t="s">
        <v>74</v>
      </c>
      <c r="B118" s="356"/>
      <c r="C118" s="356"/>
      <c r="D118" s="356"/>
      <c r="E118" s="356"/>
      <c r="F118" s="356"/>
      <c r="G118" s="356"/>
      <c r="H118" s="356"/>
      <c r="I118" s="356"/>
      <c r="J118" s="356" t="s">
        <v>74</v>
      </c>
      <c r="K118" s="356"/>
      <c r="L118" s="356"/>
      <c r="M118" s="356"/>
      <c r="N118" s="356"/>
      <c r="O118" s="356"/>
      <c r="P118" s="356"/>
      <c r="Q118" s="356"/>
      <c r="R118" s="356"/>
    </row>
    <row r="119" spans="1:18" ht="21" customHeight="1">
      <c r="A119" s="356"/>
      <c r="B119" s="356"/>
      <c r="C119" s="356"/>
      <c r="D119" s="356"/>
      <c r="E119" s="356"/>
      <c r="F119" s="356"/>
      <c r="G119" s="356"/>
      <c r="H119" s="356"/>
      <c r="I119" s="356"/>
      <c r="J119" s="356"/>
      <c r="K119" s="356"/>
      <c r="L119" s="356"/>
      <c r="M119" s="356"/>
      <c r="N119" s="356"/>
      <c r="O119" s="356"/>
      <c r="P119" s="356"/>
      <c r="Q119" s="356"/>
      <c r="R119" s="356"/>
    </row>
    <row r="120" spans="1:18" ht="21" customHeight="1">
      <c r="A120" s="356"/>
      <c r="B120" s="356"/>
      <c r="C120" s="356"/>
      <c r="D120" s="356"/>
      <c r="E120" s="356"/>
      <c r="F120" s="356"/>
      <c r="G120" s="356"/>
      <c r="H120" s="356"/>
      <c r="I120" s="356"/>
      <c r="J120" s="358" t="s">
        <v>2003</v>
      </c>
      <c r="K120" s="358"/>
      <c r="L120" s="358"/>
      <c r="M120" s="358"/>
      <c r="N120" s="358"/>
      <c r="O120" s="358"/>
      <c r="P120" s="358"/>
      <c r="Q120" s="358"/>
      <c r="R120" s="358"/>
    </row>
    <row r="121" spans="1:18" ht="21" customHeight="1">
      <c r="A121" s="356" t="s">
        <v>1715</v>
      </c>
      <c r="B121" s="356"/>
      <c r="C121" s="356"/>
      <c r="D121" s="356"/>
      <c r="E121" s="356"/>
      <c r="F121" s="356"/>
      <c r="G121" s="356"/>
      <c r="H121" s="356"/>
      <c r="I121" s="356"/>
      <c r="J121" s="356" t="s">
        <v>2002</v>
      </c>
      <c r="K121" s="356"/>
      <c r="L121" s="356"/>
      <c r="M121" s="356"/>
      <c r="N121" s="356"/>
      <c r="O121" s="356"/>
      <c r="P121" s="356"/>
      <c r="Q121" s="356"/>
      <c r="R121" s="356"/>
    </row>
    <row r="122" spans="1:18" ht="21" customHeight="1">
      <c r="A122" s="356" t="s">
        <v>1716</v>
      </c>
      <c r="B122" s="356"/>
      <c r="C122" s="356"/>
      <c r="D122" s="356"/>
      <c r="E122" s="356"/>
      <c r="F122" s="356"/>
      <c r="G122" s="356"/>
      <c r="H122" s="356"/>
      <c r="I122" s="356"/>
      <c r="J122" s="356" t="s">
        <v>2004</v>
      </c>
      <c r="K122" s="356"/>
      <c r="L122" s="356"/>
      <c r="M122" s="356"/>
      <c r="N122" s="356"/>
      <c r="O122" s="356"/>
      <c r="P122" s="356"/>
      <c r="Q122" s="356"/>
      <c r="R122" s="356"/>
    </row>
    <row r="123" spans="1:18" ht="21" customHeight="1">
      <c r="A123" s="356" t="s">
        <v>74</v>
      </c>
      <c r="B123" s="356"/>
      <c r="C123" s="356"/>
      <c r="D123" s="356"/>
      <c r="E123" s="356"/>
      <c r="F123" s="356"/>
      <c r="G123" s="356"/>
      <c r="H123" s="356"/>
      <c r="I123" s="356"/>
      <c r="J123" s="356" t="s">
        <v>74</v>
      </c>
      <c r="K123" s="356"/>
      <c r="L123" s="356"/>
      <c r="M123" s="356"/>
      <c r="N123" s="356"/>
      <c r="O123" s="356"/>
      <c r="P123" s="356"/>
      <c r="Q123" s="356"/>
      <c r="R123" s="356"/>
    </row>
    <row r="124" spans="1:18" ht="21" customHeight="1">
      <c r="A124" s="356" t="s">
        <v>1717</v>
      </c>
      <c r="B124" s="356"/>
      <c r="C124" s="356"/>
      <c r="D124" s="356"/>
      <c r="E124" s="356"/>
      <c r="F124" s="356"/>
      <c r="G124" s="356"/>
      <c r="H124" s="356"/>
      <c r="I124" s="356"/>
      <c r="J124" s="356" t="s">
        <v>2005</v>
      </c>
      <c r="K124" s="356"/>
      <c r="L124" s="356"/>
      <c r="M124" s="356"/>
      <c r="N124" s="356"/>
      <c r="O124" s="356"/>
      <c r="P124" s="356"/>
      <c r="Q124" s="356"/>
      <c r="R124" s="356"/>
    </row>
    <row r="125" spans="1:18" ht="21" customHeight="1">
      <c r="A125" s="356" t="s">
        <v>146</v>
      </c>
      <c r="B125" s="356"/>
      <c r="C125" s="356"/>
      <c r="D125" s="356"/>
      <c r="E125" s="356"/>
      <c r="F125" s="356"/>
      <c r="G125" s="356"/>
      <c r="H125" s="356"/>
      <c r="I125" s="356"/>
      <c r="J125" s="356" t="s">
        <v>146</v>
      </c>
      <c r="K125" s="356"/>
      <c r="L125" s="356"/>
      <c r="M125" s="356"/>
      <c r="N125" s="356"/>
      <c r="O125" s="356"/>
      <c r="P125" s="356"/>
      <c r="Q125" s="356"/>
      <c r="R125" s="356"/>
    </row>
    <row r="126" spans="1:18" ht="21" customHeight="1">
      <c r="A126" s="356" t="s">
        <v>74</v>
      </c>
      <c r="B126" s="356"/>
      <c r="C126" s="356"/>
      <c r="D126" s="356"/>
      <c r="E126" s="356"/>
      <c r="F126" s="356"/>
      <c r="G126" s="356"/>
      <c r="H126" s="356"/>
      <c r="I126" s="356"/>
      <c r="J126" s="356" t="s">
        <v>74</v>
      </c>
      <c r="K126" s="356"/>
      <c r="L126" s="356"/>
      <c r="M126" s="356"/>
      <c r="N126" s="356"/>
      <c r="O126" s="356"/>
      <c r="P126" s="356"/>
      <c r="Q126" s="356"/>
      <c r="R126" s="356"/>
    </row>
    <row r="127" spans="1:18" ht="21" customHeight="1">
      <c r="A127" s="356"/>
      <c r="B127" s="356"/>
      <c r="C127" s="356"/>
      <c r="D127" s="356"/>
      <c r="E127" s="356"/>
      <c r="F127" s="356"/>
      <c r="G127" s="356"/>
      <c r="H127" s="356"/>
      <c r="I127" s="356"/>
      <c r="J127" s="356"/>
      <c r="K127" s="356"/>
      <c r="L127" s="356"/>
      <c r="M127" s="356"/>
      <c r="N127" s="356"/>
      <c r="O127" s="356"/>
      <c r="P127" s="356"/>
      <c r="Q127" s="356"/>
      <c r="R127" s="356"/>
    </row>
    <row r="128" spans="1:18" ht="21" customHeight="1">
      <c r="A128" s="356"/>
      <c r="B128" s="356"/>
      <c r="C128" s="356"/>
      <c r="D128" s="356"/>
      <c r="E128" s="356"/>
      <c r="F128" s="356"/>
      <c r="G128" s="356"/>
      <c r="H128" s="356"/>
      <c r="I128" s="356"/>
      <c r="J128" s="356"/>
      <c r="K128" s="356"/>
      <c r="L128" s="356"/>
      <c r="M128" s="356"/>
      <c r="N128" s="356"/>
      <c r="O128" s="356"/>
      <c r="P128" s="356"/>
      <c r="Q128" s="356"/>
      <c r="R128" s="356"/>
    </row>
    <row r="129" spans="1:18" ht="21" customHeight="1">
      <c r="A129" s="356" t="s">
        <v>1715</v>
      </c>
      <c r="B129" s="356"/>
      <c r="C129" s="356"/>
      <c r="D129" s="356"/>
      <c r="E129" s="356"/>
      <c r="F129" s="356"/>
      <c r="G129" s="356"/>
      <c r="H129" s="356"/>
      <c r="I129" s="356"/>
      <c r="J129" s="356" t="s">
        <v>2002</v>
      </c>
      <c r="K129" s="356"/>
      <c r="L129" s="356"/>
      <c r="M129" s="356"/>
      <c r="N129" s="356"/>
      <c r="O129" s="356"/>
      <c r="P129" s="356"/>
      <c r="Q129" s="356"/>
      <c r="R129" s="356"/>
    </row>
    <row r="130" spans="1:18" ht="21" customHeight="1">
      <c r="A130" s="356" t="s">
        <v>1716</v>
      </c>
      <c r="B130" s="356"/>
      <c r="C130" s="356"/>
      <c r="D130" s="356"/>
      <c r="E130" s="356"/>
      <c r="F130" s="356"/>
      <c r="G130" s="356"/>
      <c r="H130" s="356"/>
      <c r="I130" s="356"/>
      <c r="J130" s="356" t="s">
        <v>2004</v>
      </c>
      <c r="K130" s="356"/>
      <c r="L130" s="356"/>
      <c r="M130" s="356"/>
      <c r="N130" s="356"/>
      <c r="O130" s="356"/>
      <c r="P130" s="356"/>
      <c r="Q130" s="356"/>
      <c r="R130" s="356"/>
    </row>
    <row r="131" spans="1:18" ht="21" customHeight="1">
      <c r="A131" s="356" t="s">
        <v>74</v>
      </c>
      <c r="B131" s="356"/>
      <c r="C131" s="356"/>
      <c r="D131" s="356"/>
      <c r="E131" s="356"/>
      <c r="F131" s="356"/>
      <c r="G131" s="356"/>
      <c r="H131" s="356"/>
      <c r="I131" s="356"/>
      <c r="J131" s="356" t="s">
        <v>74</v>
      </c>
      <c r="K131" s="356"/>
      <c r="L131" s="356"/>
      <c r="M131" s="356"/>
      <c r="N131" s="356"/>
      <c r="O131" s="356"/>
      <c r="P131" s="356"/>
      <c r="Q131" s="356"/>
      <c r="R131" s="356"/>
    </row>
    <row r="132" spans="1:18" ht="21" customHeight="1">
      <c r="A132" s="356" t="s">
        <v>1717</v>
      </c>
      <c r="B132" s="356"/>
      <c r="C132" s="356"/>
      <c r="D132" s="356"/>
      <c r="E132" s="356"/>
      <c r="F132" s="356"/>
      <c r="G132" s="356"/>
      <c r="H132" s="356"/>
      <c r="I132" s="356"/>
      <c r="J132" s="356" t="s">
        <v>2005</v>
      </c>
      <c r="K132" s="356"/>
      <c r="L132" s="356"/>
      <c r="M132" s="356"/>
      <c r="N132" s="356"/>
      <c r="O132" s="356"/>
      <c r="P132" s="356"/>
      <c r="Q132" s="356"/>
      <c r="R132" s="356"/>
    </row>
    <row r="133" spans="1:18" ht="21" customHeight="1">
      <c r="A133" s="356" t="s">
        <v>146</v>
      </c>
      <c r="B133" s="356"/>
      <c r="C133" s="356"/>
      <c r="D133" s="356"/>
      <c r="E133" s="356"/>
      <c r="F133" s="356"/>
      <c r="G133" s="356"/>
      <c r="H133" s="356"/>
      <c r="I133" s="356"/>
      <c r="J133" s="356" t="s">
        <v>146</v>
      </c>
      <c r="K133" s="356"/>
      <c r="L133" s="356"/>
      <c r="M133" s="356"/>
      <c r="N133" s="356"/>
      <c r="O133" s="356"/>
      <c r="P133" s="356"/>
      <c r="Q133" s="356"/>
      <c r="R133" s="356"/>
    </row>
    <row r="134" spans="1:18" ht="21" customHeight="1">
      <c r="A134" s="356" t="s">
        <v>74</v>
      </c>
      <c r="B134" s="356"/>
      <c r="C134" s="356"/>
      <c r="D134" s="356"/>
      <c r="E134" s="356"/>
      <c r="F134" s="356"/>
      <c r="G134" s="356"/>
      <c r="H134" s="356"/>
      <c r="I134" s="356"/>
      <c r="J134" s="356" t="s">
        <v>74</v>
      </c>
      <c r="K134" s="356"/>
      <c r="L134" s="356"/>
      <c r="M134" s="356"/>
      <c r="N134" s="356"/>
      <c r="O134" s="356"/>
      <c r="P134" s="356"/>
      <c r="Q134" s="356"/>
      <c r="R134" s="356"/>
    </row>
    <row r="135" spans="1:18" ht="21" customHeight="1">
      <c r="A135" s="356"/>
      <c r="B135" s="356"/>
      <c r="C135" s="356"/>
      <c r="D135" s="356"/>
      <c r="E135" s="356"/>
      <c r="F135" s="356"/>
      <c r="G135" s="356"/>
      <c r="H135" s="356"/>
      <c r="I135" s="356"/>
      <c r="J135" s="356"/>
      <c r="K135" s="356"/>
      <c r="L135" s="356"/>
      <c r="M135" s="356"/>
      <c r="N135" s="356"/>
      <c r="O135" s="356"/>
      <c r="P135" s="356"/>
      <c r="Q135" s="356"/>
      <c r="R135" s="356"/>
    </row>
    <row r="136" spans="1:18" ht="21" customHeight="1">
      <c r="A136" s="356"/>
      <c r="B136" s="356"/>
      <c r="C136" s="356"/>
      <c r="D136" s="356"/>
      <c r="E136" s="356"/>
      <c r="F136" s="356"/>
      <c r="G136" s="356"/>
      <c r="H136" s="356"/>
      <c r="I136" s="356"/>
      <c r="J136" s="356"/>
      <c r="K136" s="356"/>
      <c r="L136" s="356"/>
      <c r="M136" s="356"/>
      <c r="N136" s="356"/>
      <c r="O136" s="356"/>
      <c r="P136" s="356"/>
      <c r="Q136" s="356"/>
      <c r="R136" s="356"/>
    </row>
    <row r="137" spans="1:18" ht="21" customHeight="1">
      <c r="A137" s="356" t="s">
        <v>1715</v>
      </c>
      <c r="B137" s="356"/>
      <c r="C137" s="356"/>
      <c r="D137" s="356"/>
      <c r="E137" s="356"/>
      <c r="F137" s="356"/>
      <c r="G137" s="356"/>
      <c r="H137" s="356"/>
      <c r="I137" s="356"/>
      <c r="J137" s="356" t="s">
        <v>2002</v>
      </c>
      <c r="K137" s="356"/>
      <c r="L137" s="356"/>
      <c r="M137" s="356"/>
      <c r="N137" s="356"/>
      <c r="O137" s="356"/>
      <c r="P137" s="356"/>
      <c r="Q137" s="356"/>
      <c r="R137" s="356"/>
    </row>
    <row r="138" spans="1:18" ht="21" customHeight="1">
      <c r="A138" s="356" t="s">
        <v>1716</v>
      </c>
      <c r="B138" s="356"/>
      <c r="C138" s="356"/>
      <c r="D138" s="356"/>
      <c r="E138" s="356"/>
      <c r="F138" s="356"/>
      <c r="G138" s="356"/>
      <c r="H138" s="356"/>
      <c r="I138" s="356"/>
      <c r="J138" s="356" t="s">
        <v>2004</v>
      </c>
      <c r="K138" s="356"/>
      <c r="L138" s="356"/>
      <c r="M138" s="356"/>
      <c r="N138" s="356"/>
      <c r="O138" s="356"/>
      <c r="P138" s="356"/>
      <c r="Q138" s="356"/>
      <c r="R138" s="356"/>
    </row>
    <row r="139" spans="1:18" ht="21" customHeight="1">
      <c r="A139" s="356" t="s">
        <v>74</v>
      </c>
      <c r="B139" s="356"/>
      <c r="C139" s="356"/>
      <c r="D139" s="356"/>
      <c r="E139" s="356"/>
      <c r="F139" s="356"/>
      <c r="G139" s="356"/>
      <c r="H139" s="356"/>
      <c r="I139" s="356"/>
      <c r="J139" s="356" t="s">
        <v>74</v>
      </c>
      <c r="K139" s="356"/>
      <c r="L139" s="356"/>
      <c r="M139" s="356"/>
      <c r="N139" s="356"/>
      <c r="O139" s="356"/>
      <c r="P139" s="356"/>
      <c r="Q139" s="356"/>
      <c r="R139" s="356"/>
    </row>
    <row r="140" spans="1:18" ht="21" customHeight="1">
      <c r="A140" s="356" t="s">
        <v>1717</v>
      </c>
      <c r="B140" s="356"/>
      <c r="C140" s="356"/>
      <c r="D140" s="356"/>
      <c r="E140" s="356"/>
      <c r="F140" s="356"/>
      <c r="G140" s="356"/>
      <c r="H140" s="356"/>
      <c r="I140" s="356"/>
      <c r="J140" s="356" t="s">
        <v>2005</v>
      </c>
      <c r="K140" s="356"/>
      <c r="L140" s="356"/>
      <c r="M140" s="356"/>
      <c r="N140" s="356"/>
      <c r="O140" s="356"/>
      <c r="P140" s="356"/>
      <c r="Q140" s="356"/>
      <c r="R140" s="356"/>
    </row>
    <row r="141" spans="1:18" ht="21" customHeight="1">
      <c r="A141" s="356" t="s">
        <v>146</v>
      </c>
      <c r="B141" s="356"/>
      <c r="C141" s="356"/>
      <c r="D141" s="356"/>
      <c r="E141" s="356"/>
      <c r="F141" s="356"/>
      <c r="G141" s="356"/>
      <c r="H141" s="356"/>
      <c r="I141" s="356"/>
      <c r="J141" s="356" t="s">
        <v>146</v>
      </c>
      <c r="K141" s="356"/>
      <c r="L141" s="356"/>
      <c r="M141" s="356"/>
      <c r="N141" s="356"/>
      <c r="O141" s="356"/>
      <c r="P141" s="356"/>
      <c r="Q141" s="356"/>
      <c r="R141" s="356"/>
    </row>
    <row r="142" spans="1:18" ht="21" customHeight="1">
      <c r="A142" s="356" t="s">
        <v>74</v>
      </c>
      <c r="B142" s="356"/>
      <c r="C142" s="356"/>
      <c r="D142" s="356"/>
      <c r="E142" s="356"/>
      <c r="F142" s="356"/>
      <c r="G142" s="356"/>
      <c r="H142" s="356"/>
      <c r="I142" s="356"/>
      <c r="J142" s="356" t="s">
        <v>74</v>
      </c>
      <c r="K142" s="356"/>
      <c r="L142" s="356"/>
      <c r="M142" s="356"/>
      <c r="N142" s="356"/>
      <c r="O142" s="356"/>
      <c r="P142" s="356"/>
      <c r="Q142" s="356"/>
      <c r="R142" s="356"/>
    </row>
    <row r="143" spans="1:18" ht="21" customHeight="1">
      <c r="A143" s="356"/>
      <c r="B143" s="356"/>
      <c r="C143" s="356"/>
      <c r="D143" s="356"/>
      <c r="E143" s="356"/>
      <c r="F143" s="356"/>
      <c r="G143" s="356"/>
      <c r="H143" s="356"/>
      <c r="I143" s="356"/>
      <c r="J143" s="356"/>
      <c r="K143" s="356"/>
      <c r="L143" s="356"/>
      <c r="M143" s="356"/>
      <c r="N143" s="356"/>
      <c r="O143" s="356"/>
      <c r="P143" s="356"/>
      <c r="Q143" s="356"/>
      <c r="R143" s="356"/>
    </row>
    <row r="144" spans="1:18" ht="21" customHeight="1">
      <c r="A144" s="356"/>
      <c r="B144" s="356"/>
      <c r="C144" s="356"/>
      <c r="D144" s="356"/>
      <c r="E144" s="356"/>
      <c r="F144" s="356"/>
      <c r="G144" s="356"/>
      <c r="H144" s="356"/>
      <c r="I144" s="356"/>
      <c r="J144" s="356"/>
      <c r="K144" s="356"/>
      <c r="L144" s="356"/>
      <c r="M144" s="356"/>
      <c r="N144" s="356"/>
      <c r="O144" s="356"/>
      <c r="P144" s="356"/>
      <c r="Q144" s="356"/>
      <c r="R144" s="356"/>
    </row>
    <row r="145" spans="1:18" ht="21" customHeight="1">
      <c r="A145" s="356" t="s">
        <v>1715</v>
      </c>
      <c r="B145" s="356"/>
      <c r="C145" s="356"/>
      <c r="D145" s="356"/>
      <c r="E145" s="356"/>
      <c r="F145" s="356"/>
      <c r="G145" s="356"/>
      <c r="H145" s="356"/>
      <c r="I145" s="356"/>
      <c r="J145" s="356" t="s">
        <v>2002</v>
      </c>
      <c r="K145" s="356"/>
      <c r="L145" s="356"/>
      <c r="M145" s="356"/>
      <c r="N145" s="356"/>
      <c r="O145" s="356"/>
      <c r="P145" s="356"/>
      <c r="Q145" s="356"/>
      <c r="R145" s="356"/>
    </row>
    <row r="146" spans="1:18" ht="21" customHeight="1">
      <c r="A146" s="356" t="s">
        <v>1716</v>
      </c>
      <c r="B146" s="356"/>
      <c r="C146" s="356"/>
      <c r="D146" s="356"/>
      <c r="E146" s="356"/>
      <c r="F146" s="356"/>
      <c r="G146" s="356"/>
      <c r="H146" s="356"/>
      <c r="I146" s="356"/>
      <c r="J146" s="356" t="s">
        <v>2004</v>
      </c>
      <c r="K146" s="356"/>
      <c r="L146" s="356"/>
      <c r="M146" s="356"/>
      <c r="N146" s="356"/>
      <c r="O146" s="356"/>
      <c r="P146" s="356"/>
      <c r="Q146" s="356"/>
      <c r="R146" s="356"/>
    </row>
    <row r="147" spans="1:18" ht="21" customHeight="1">
      <c r="A147" s="356" t="s">
        <v>74</v>
      </c>
      <c r="B147" s="356"/>
      <c r="C147" s="356"/>
      <c r="D147" s="356"/>
      <c r="E147" s="356"/>
      <c r="F147" s="356"/>
      <c r="G147" s="356"/>
      <c r="H147" s="356"/>
      <c r="I147" s="356"/>
      <c r="J147" s="356" t="s">
        <v>74</v>
      </c>
      <c r="K147" s="356"/>
      <c r="L147" s="356"/>
      <c r="M147" s="356"/>
      <c r="N147" s="356"/>
      <c r="O147" s="356"/>
      <c r="P147" s="356"/>
      <c r="Q147" s="356"/>
      <c r="R147" s="356"/>
    </row>
    <row r="148" spans="1:18" ht="21" customHeight="1">
      <c r="A148" s="356" t="s">
        <v>1717</v>
      </c>
      <c r="B148" s="356"/>
      <c r="C148" s="356"/>
      <c r="D148" s="356"/>
      <c r="E148" s="356"/>
      <c r="F148" s="356"/>
      <c r="G148" s="356"/>
      <c r="H148" s="356"/>
      <c r="I148" s="356"/>
      <c r="J148" s="356" t="s">
        <v>2005</v>
      </c>
      <c r="K148" s="356"/>
      <c r="L148" s="356"/>
      <c r="M148" s="356"/>
      <c r="N148" s="356"/>
      <c r="O148" s="356"/>
      <c r="P148" s="356"/>
      <c r="Q148" s="356"/>
      <c r="R148" s="356"/>
    </row>
  </sheetData>
  <sheetProtection password="C665" sheet="1" objects="1" scenarios="1"/>
  <mergeCells count="304">
    <mergeCell ref="A51:I51"/>
    <mergeCell ref="A52:I52"/>
    <mergeCell ref="A53:I53"/>
    <mergeCell ref="A31:I31"/>
    <mergeCell ref="A32:I32"/>
    <mergeCell ref="A33:I33"/>
    <mergeCell ref="A144:I144"/>
    <mergeCell ref="A145:I145"/>
    <mergeCell ref="A146:I146"/>
    <mergeCell ref="A60:I60"/>
    <mergeCell ref="A61:I61"/>
    <mergeCell ref="A62:I62"/>
    <mergeCell ref="A63:I63"/>
    <mergeCell ref="A64:I64"/>
    <mergeCell ref="A65:I65"/>
    <mergeCell ref="A66:I66"/>
    <mergeCell ref="A67:I67"/>
    <mergeCell ref="B77:I77"/>
    <mergeCell ref="A78:I78"/>
    <mergeCell ref="A79:B79"/>
    <mergeCell ref="C79:I79"/>
    <mergeCell ref="A76:B76"/>
    <mergeCell ref="F76:I76"/>
    <mergeCell ref="A68:I68"/>
    <mergeCell ref="A147:I147"/>
    <mergeCell ref="A148:I148"/>
    <mergeCell ref="A34:I34"/>
    <mergeCell ref="A35:I35"/>
    <mergeCell ref="A36:I36"/>
    <mergeCell ref="A37:I37"/>
    <mergeCell ref="A43:I43"/>
    <mergeCell ref="A44:I44"/>
    <mergeCell ref="A45:I45"/>
    <mergeCell ref="A46:I46"/>
    <mergeCell ref="A47:I47"/>
    <mergeCell ref="B40:I40"/>
    <mergeCell ref="A41:I41"/>
    <mergeCell ref="A42:B42"/>
    <mergeCell ref="C42:I42"/>
    <mergeCell ref="A48:I48"/>
    <mergeCell ref="A49:I49"/>
    <mergeCell ref="A50:I50"/>
    <mergeCell ref="A54:I54"/>
    <mergeCell ref="A55:I55"/>
    <mergeCell ref="A56:I56"/>
    <mergeCell ref="A57:I57"/>
    <mergeCell ref="A58:I58"/>
    <mergeCell ref="A59:I59"/>
    <mergeCell ref="A2:B2"/>
    <mergeCell ref="B3:I3"/>
    <mergeCell ref="F2:I2"/>
    <mergeCell ref="A4:I4"/>
    <mergeCell ref="A5:B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C5:I5"/>
    <mergeCell ref="A39:B39"/>
    <mergeCell ref="F39:I39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69:I69"/>
    <mergeCell ref="A70:I70"/>
    <mergeCell ref="A71:I71"/>
    <mergeCell ref="A72:I72"/>
    <mergeCell ref="A73:I73"/>
    <mergeCell ref="A74:I74"/>
    <mergeCell ref="A80:I80"/>
    <mergeCell ref="A81:I81"/>
    <mergeCell ref="A82:I82"/>
    <mergeCell ref="A83:I83"/>
    <mergeCell ref="A84:I84"/>
    <mergeCell ref="A85:I85"/>
    <mergeCell ref="A86:I86"/>
    <mergeCell ref="A87:I87"/>
    <mergeCell ref="A88:I88"/>
    <mergeCell ref="A89:I89"/>
    <mergeCell ref="A90:I90"/>
    <mergeCell ref="A91:I91"/>
    <mergeCell ref="A92:I92"/>
    <mergeCell ref="A93:I93"/>
    <mergeCell ref="A94:I94"/>
    <mergeCell ref="A95:I95"/>
    <mergeCell ref="A96:I96"/>
    <mergeCell ref="A97:I97"/>
    <mergeCell ref="A98:I98"/>
    <mergeCell ref="A99:I99"/>
    <mergeCell ref="A100:I100"/>
    <mergeCell ref="A113:B113"/>
    <mergeCell ref="F113:I113"/>
    <mergeCell ref="A101:I101"/>
    <mergeCell ref="A102:I102"/>
    <mergeCell ref="A103:I103"/>
    <mergeCell ref="A104:I104"/>
    <mergeCell ref="A105:I105"/>
    <mergeCell ref="A106:I106"/>
    <mergeCell ref="A107:I107"/>
    <mergeCell ref="A108:I108"/>
    <mergeCell ref="A109:I109"/>
    <mergeCell ref="A110:I110"/>
    <mergeCell ref="A111:I111"/>
    <mergeCell ref="B114:I114"/>
    <mergeCell ref="A115:I115"/>
    <mergeCell ref="A116:B116"/>
    <mergeCell ref="C116:I116"/>
    <mergeCell ref="A117:I117"/>
    <mergeCell ref="A118:I118"/>
    <mergeCell ref="A119:I119"/>
    <mergeCell ref="A120:I120"/>
    <mergeCell ref="A121:I121"/>
    <mergeCell ref="A122:I122"/>
    <mergeCell ref="A123:I123"/>
    <mergeCell ref="A124:I124"/>
    <mergeCell ref="A125:I125"/>
    <mergeCell ref="A126:I126"/>
    <mergeCell ref="A127:I127"/>
    <mergeCell ref="A128:I128"/>
    <mergeCell ref="A129:I129"/>
    <mergeCell ref="A130:I130"/>
    <mergeCell ref="A140:I140"/>
    <mergeCell ref="A141:I141"/>
    <mergeCell ref="A142:I142"/>
    <mergeCell ref="A143:I143"/>
    <mergeCell ref="A131:I131"/>
    <mergeCell ref="A132:I132"/>
    <mergeCell ref="A133:I133"/>
    <mergeCell ref="A134:I134"/>
    <mergeCell ref="A135:I135"/>
    <mergeCell ref="A136:I136"/>
    <mergeCell ref="A137:I137"/>
    <mergeCell ref="A138:I138"/>
    <mergeCell ref="A139:I139"/>
    <mergeCell ref="J2:K2"/>
    <mergeCell ref="O2:R2"/>
    <mergeCell ref="K3:R3"/>
    <mergeCell ref="J4:R4"/>
    <mergeCell ref="J5:K5"/>
    <mergeCell ref="L5:R5"/>
    <mergeCell ref="J6:R6"/>
    <mergeCell ref="J7:R7"/>
    <mergeCell ref="J8:R8"/>
    <mergeCell ref="J9:R9"/>
    <mergeCell ref="J10:R10"/>
    <mergeCell ref="J11:R11"/>
    <mergeCell ref="J12:R12"/>
    <mergeCell ref="J13:R13"/>
    <mergeCell ref="J14:R14"/>
    <mergeCell ref="J15:R15"/>
    <mergeCell ref="J16:R16"/>
    <mergeCell ref="J17:R17"/>
    <mergeCell ref="J18:R18"/>
    <mergeCell ref="J19:R19"/>
    <mergeCell ref="J20:R20"/>
    <mergeCell ref="J21:R21"/>
    <mergeCell ref="J22:R22"/>
    <mergeCell ref="J23:R23"/>
    <mergeCell ref="J24:R24"/>
    <mergeCell ref="J25:R25"/>
    <mergeCell ref="J26:R26"/>
    <mergeCell ref="J27:R27"/>
    <mergeCell ref="J28:R28"/>
    <mergeCell ref="J29:R29"/>
    <mergeCell ref="J30:R30"/>
    <mergeCell ref="J31:R31"/>
    <mergeCell ref="J32:R32"/>
    <mergeCell ref="J33:R33"/>
    <mergeCell ref="J34:R34"/>
    <mergeCell ref="J35:R35"/>
    <mergeCell ref="J36:R36"/>
    <mergeCell ref="J37:R37"/>
    <mergeCell ref="J39:K39"/>
    <mergeCell ref="O39:R39"/>
    <mergeCell ref="K40:R40"/>
    <mergeCell ref="J41:R41"/>
    <mergeCell ref="J42:K42"/>
    <mergeCell ref="L42:R42"/>
    <mergeCell ref="J43:R43"/>
    <mergeCell ref="J44:R44"/>
    <mergeCell ref="J45:R45"/>
    <mergeCell ref="J46:R46"/>
    <mergeCell ref="J47:R47"/>
    <mergeCell ref="J48:R48"/>
    <mergeCell ref="J49:R49"/>
    <mergeCell ref="J50:R50"/>
    <mergeCell ref="J51:R51"/>
    <mergeCell ref="J52:R52"/>
    <mergeCell ref="J53:R53"/>
    <mergeCell ref="J54:R54"/>
    <mergeCell ref="J55:R55"/>
    <mergeCell ref="J56:R56"/>
    <mergeCell ref="J57:R57"/>
    <mergeCell ref="J58:R58"/>
    <mergeCell ref="J59:R59"/>
    <mergeCell ref="J60:R60"/>
    <mergeCell ref="J61:R61"/>
    <mergeCell ref="J62:R62"/>
    <mergeCell ref="J63:R63"/>
    <mergeCell ref="J64:R64"/>
    <mergeCell ref="J65:R65"/>
    <mergeCell ref="J66:R66"/>
    <mergeCell ref="J67:R67"/>
    <mergeCell ref="J68:R68"/>
    <mergeCell ref="J69:R69"/>
    <mergeCell ref="J70:R70"/>
    <mergeCell ref="J71:R71"/>
    <mergeCell ref="J72:R72"/>
    <mergeCell ref="J73:R73"/>
    <mergeCell ref="J74:R74"/>
    <mergeCell ref="J76:K76"/>
    <mergeCell ref="O76:R76"/>
    <mergeCell ref="K77:R77"/>
    <mergeCell ref="J78:R78"/>
    <mergeCell ref="J79:K79"/>
    <mergeCell ref="L79:R79"/>
    <mergeCell ref="J80:R80"/>
    <mergeCell ref="J81:R81"/>
    <mergeCell ref="J82:R82"/>
    <mergeCell ref="J83:R83"/>
    <mergeCell ref="J84:R84"/>
    <mergeCell ref="J85:R85"/>
    <mergeCell ref="J86:R86"/>
    <mergeCell ref="J87:R87"/>
    <mergeCell ref="J88:R88"/>
    <mergeCell ref="J89:R89"/>
    <mergeCell ref="J90:R90"/>
    <mergeCell ref="J91:R91"/>
    <mergeCell ref="J92:R92"/>
    <mergeCell ref="J93:R93"/>
    <mergeCell ref="J94:R94"/>
    <mergeCell ref="J95:R95"/>
    <mergeCell ref="J96:R96"/>
    <mergeCell ref="J97:R97"/>
    <mergeCell ref="J98:R98"/>
    <mergeCell ref="J99:R99"/>
    <mergeCell ref="J100:R100"/>
    <mergeCell ref="J101:R101"/>
    <mergeCell ref="J102:R102"/>
    <mergeCell ref="J103:R103"/>
    <mergeCell ref="J104:R104"/>
    <mergeCell ref="J105:R105"/>
    <mergeCell ref="J106:R106"/>
    <mergeCell ref="J107:R107"/>
    <mergeCell ref="J108:R108"/>
    <mergeCell ref="J109:R109"/>
    <mergeCell ref="J110:R110"/>
    <mergeCell ref="J111:R111"/>
    <mergeCell ref="J113:K113"/>
    <mergeCell ref="O113:R113"/>
    <mergeCell ref="K114:R114"/>
    <mergeCell ref="J115:R115"/>
    <mergeCell ref="J116:K116"/>
    <mergeCell ref="L116:R116"/>
    <mergeCell ref="J117:R117"/>
    <mergeCell ref="J118:R118"/>
    <mergeCell ref="J119:R119"/>
    <mergeCell ref="J120:R120"/>
    <mergeCell ref="J121:R121"/>
    <mergeCell ref="J122:R122"/>
    <mergeCell ref="J123:R123"/>
    <mergeCell ref="J124:R124"/>
    <mergeCell ref="J125:R125"/>
    <mergeCell ref="J126:R126"/>
    <mergeCell ref="J127:R127"/>
    <mergeCell ref="J128:R128"/>
    <mergeCell ref="J129:R129"/>
    <mergeCell ref="J130:R130"/>
    <mergeCell ref="J131:R131"/>
    <mergeCell ref="J132:R132"/>
    <mergeCell ref="J142:R142"/>
    <mergeCell ref="J143:R143"/>
    <mergeCell ref="J144:R144"/>
    <mergeCell ref="J145:R145"/>
    <mergeCell ref="J146:R146"/>
    <mergeCell ref="J147:R147"/>
    <mergeCell ref="J148:R148"/>
    <mergeCell ref="J133:R133"/>
    <mergeCell ref="J134:R134"/>
    <mergeCell ref="J135:R135"/>
    <mergeCell ref="J136:R136"/>
    <mergeCell ref="J137:R137"/>
    <mergeCell ref="J138:R138"/>
    <mergeCell ref="J139:R139"/>
    <mergeCell ref="J140:R140"/>
    <mergeCell ref="J141:R141"/>
  </mergeCells>
  <pageMargins left="0.70866141732283472" right="0.11811023622047245" top="0.35433070866141736" bottom="0.27559055118110237" header="0.11811023622047245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DE500"/>
  <sheetViews>
    <sheetView workbookViewId="0">
      <selection activeCell="P26" sqref="P26"/>
    </sheetView>
  </sheetViews>
  <sheetFormatPr defaultRowHeight="15.75" customHeight="1"/>
  <cols>
    <col min="1" max="1" width="2.5" style="91" customWidth="1"/>
    <col min="2" max="2" width="5.875" style="70" customWidth="1"/>
    <col min="3" max="3" width="14.5" style="70" customWidth="1"/>
    <col min="4" max="4" width="3.375" style="70" customWidth="1"/>
    <col min="5" max="37" width="1.375" style="70" customWidth="1"/>
    <col min="38" max="38" width="1.125" style="70" customWidth="1"/>
    <col min="39" max="49" width="1.375" style="70" customWidth="1"/>
    <col min="50" max="50" width="2.5" style="91" customWidth="1"/>
    <col min="51" max="105" width="1.375" style="70" customWidth="1"/>
    <col min="106" max="106" width="3.375" style="70" customWidth="1"/>
    <col min="107" max="107" width="3.25" style="70" customWidth="1"/>
    <col min="108" max="108" width="3.125" style="70" customWidth="1"/>
    <col min="109" max="109" width="7.625" style="199" customWidth="1"/>
    <col min="110" max="16384" width="9" style="70"/>
  </cols>
  <sheetData>
    <row r="1" spans="1:109" ht="15.75" customHeight="1" thickBot="1">
      <c r="A1" s="69">
        <v>1</v>
      </c>
      <c r="B1" s="388" t="s">
        <v>147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  <c r="AF1" s="388"/>
      <c r="AG1" s="388"/>
      <c r="AH1" s="388"/>
      <c r="AI1" s="388"/>
      <c r="AJ1" s="388"/>
      <c r="AK1" s="388"/>
      <c r="AL1" s="388"/>
      <c r="AM1" s="388"/>
      <c r="AN1" s="388"/>
      <c r="AO1" s="388"/>
      <c r="AP1" s="388"/>
      <c r="AQ1" s="388"/>
      <c r="AR1" s="388"/>
      <c r="AS1" s="388"/>
      <c r="AT1" s="388"/>
      <c r="AU1" s="388"/>
      <c r="AV1" s="388"/>
      <c r="AW1" s="388"/>
      <c r="AX1" s="379" t="s">
        <v>147</v>
      </c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  <c r="BR1" s="379"/>
      <c r="BS1" s="379"/>
      <c r="BT1" s="379"/>
      <c r="BU1" s="379"/>
      <c r="BV1" s="379"/>
      <c r="BW1" s="379"/>
      <c r="BX1" s="379"/>
      <c r="BY1" s="379"/>
      <c r="BZ1" s="379"/>
      <c r="CA1" s="379"/>
      <c r="CB1" s="379"/>
      <c r="CC1" s="379"/>
      <c r="CD1" s="379"/>
      <c r="CE1" s="379"/>
      <c r="CF1" s="379"/>
      <c r="CG1" s="379"/>
      <c r="CH1" s="379"/>
      <c r="CI1" s="379"/>
      <c r="CJ1" s="379"/>
      <c r="CK1" s="379"/>
      <c r="CL1" s="379"/>
      <c r="CM1" s="379"/>
      <c r="CN1" s="379"/>
      <c r="CO1" s="379"/>
      <c r="CP1" s="379"/>
      <c r="CQ1" s="379"/>
      <c r="CR1" s="379"/>
      <c r="CS1" s="379"/>
      <c r="CT1" s="379"/>
      <c r="CU1" s="379"/>
      <c r="CV1" s="379"/>
      <c r="CW1" s="379"/>
      <c r="CX1" s="379"/>
      <c r="CY1" s="379"/>
      <c r="CZ1" s="379"/>
      <c r="DA1" s="379"/>
      <c r="DB1" s="379"/>
      <c r="DC1" s="379"/>
      <c r="DD1" s="379"/>
      <c r="DE1" s="361">
        <v>1</v>
      </c>
    </row>
    <row r="2" spans="1:109" ht="15.75" customHeight="1">
      <c r="A2" s="380" t="s">
        <v>0</v>
      </c>
      <c r="B2" s="380" t="s">
        <v>1</v>
      </c>
      <c r="C2" s="376" t="s">
        <v>2</v>
      </c>
      <c r="D2" s="167" t="s">
        <v>148</v>
      </c>
      <c r="E2" s="370">
        <v>1</v>
      </c>
      <c r="F2" s="371"/>
      <c r="G2" s="371"/>
      <c r="H2" s="371"/>
      <c r="I2" s="372"/>
      <c r="J2" s="370">
        <v>2</v>
      </c>
      <c r="K2" s="371"/>
      <c r="L2" s="371"/>
      <c r="M2" s="371"/>
      <c r="N2" s="372"/>
      <c r="O2" s="370">
        <v>3</v>
      </c>
      <c r="P2" s="371"/>
      <c r="Q2" s="371"/>
      <c r="R2" s="371"/>
      <c r="S2" s="372"/>
      <c r="T2" s="370">
        <v>4</v>
      </c>
      <c r="U2" s="371"/>
      <c r="V2" s="371"/>
      <c r="W2" s="371"/>
      <c r="X2" s="372"/>
      <c r="Y2" s="370">
        <v>5</v>
      </c>
      <c r="Z2" s="371"/>
      <c r="AA2" s="371"/>
      <c r="AB2" s="371"/>
      <c r="AC2" s="372"/>
      <c r="AD2" s="370">
        <v>6</v>
      </c>
      <c r="AE2" s="371"/>
      <c r="AF2" s="371"/>
      <c r="AG2" s="371"/>
      <c r="AH2" s="372"/>
      <c r="AI2" s="370">
        <v>7</v>
      </c>
      <c r="AJ2" s="371"/>
      <c r="AK2" s="371"/>
      <c r="AL2" s="371"/>
      <c r="AM2" s="372"/>
      <c r="AN2" s="370">
        <v>8</v>
      </c>
      <c r="AO2" s="371"/>
      <c r="AP2" s="371"/>
      <c r="AQ2" s="371"/>
      <c r="AR2" s="372"/>
      <c r="AS2" s="370">
        <v>9</v>
      </c>
      <c r="AT2" s="371"/>
      <c r="AU2" s="371"/>
      <c r="AV2" s="371"/>
      <c r="AW2" s="372"/>
      <c r="AX2" s="391" t="s">
        <v>0</v>
      </c>
      <c r="AY2" s="370">
        <v>10</v>
      </c>
      <c r="AZ2" s="371"/>
      <c r="BA2" s="371"/>
      <c r="BB2" s="371"/>
      <c r="BC2" s="372"/>
      <c r="BD2" s="370">
        <v>11</v>
      </c>
      <c r="BE2" s="371"/>
      <c r="BF2" s="371"/>
      <c r="BG2" s="371"/>
      <c r="BH2" s="372"/>
      <c r="BI2" s="370">
        <v>12</v>
      </c>
      <c r="BJ2" s="371"/>
      <c r="BK2" s="371"/>
      <c r="BL2" s="371"/>
      <c r="BM2" s="372"/>
      <c r="BN2" s="370">
        <v>13</v>
      </c>
      <c r="BO2" s="371"/>
      <c r="BP2" s="371"/>
      <c r="BQ2" s="371"/>
      <c r="BR2" s="372"/>
      <c r="BS2" s="370">
        <v>14</v>
      </c>
      <c r="BT2" s="371"/>
      <c r="BU2" s="371"/>
      <c r="BV2" s="371"/>
      <c r="BW2" s="372"/>
      <c r="BX2" s="370">
        <v>15</v>
      </c>
      <c r="BY2" s="371"/>
      <c r="BZ2" s="371"/>
      <c r="CA2" s="371"/>
      <c r="CB2" s="372"/>
      <c r="CC2" s="370">
        <v>16</v>
      </c>
      <c r="CD2" s="371"/>
      <c r="CE2" s="371"/>
      <c r="CF2" s="371"/>
      <c r="CG2" s="372"/>
      <c r="CH2" s="370">
        <v>17</v>
      </c>
      <c r="CI2" s="371"/>
      <c r="CJ2" s="371"/>
      <c r="CK2" s="371"/>
      <c r="CL2" s="372"/>
      <c r="CM2" s="370">
        <v>18</v>
      </c>
      <c r="CN2" s="371"/>
      <c r="CO2" s="371"/>
      <c r="CP2" s="371"/>
      <c r="CQ2" s="372"/>
      <c r="CR2" s="370">
        <v>19</v>
      </c>
      <c r="CS2" s="371"/>
      <c r="CT2" s="371"/>
      <c r="CU2" s="371"/>
      <c r="CV2" s="372"/>
      <c r="CW2" s="370">
        <v>20</v>
      </c>
      <c r="CX2" s="371"/>
      <c r="CY2" s="371"/>
      <c r="CZ2" s="371"/>
      <c r="DA2" s="372"/>
      <c r="DB2" s="376" t="s">
        <v>17</v>
      </c>
      <c r="DC2" s="377"/>
      <c r="DD2" s="378"/>
      <c r="DE2" s="361"/>
    </row>
    <row r="3" spans="1:109" ht="15.75" customHeight="1">
      <c r="A3" s="381"/>
      <c r="B3" s="381"/>
      <c r="C3" s="383"/>
      <c r="D3" s="168" t="s">
        <v>149</v>
      </c>
      <c r="E3" s="367" t="s">
        <v>2034</v>
      </c>
      <c r="F3" s="368"/>
      <c r="G3" s="368"/>
      <c r="H3" s="368"/>
      <c r="I3" s="369"/>
      <c r="J3" s="367" t="s">
        <v>2034</v>
      </c>
      <c r="K3" s="368"/>
      <c r="L3" s="368"/>
      <c r="M3" s="368"/>
      <c r="N3" s="369"/>
      <c r="O3" s="367" t="s">
        <v>2035</v>
      </c>
      <c r="P3" s="368"/>
      <c r="Q3" s="368"/>
      <c r="R3" s="368"/>
      <c r="S3" s="369"/>
      <c r="T3" s="367" t="s">
        <v>2036</v>
      </c>
      <c r="U3" s="368"/>
      <c r="V3" s="368"/>
      <c r="W3" s="368"/>
      <c r="X3" s="369"/>
      <c r="Y3" s="367"/>
      <c r="Z3" s="368"/>
      <c r="AA3" s="368"/>
      <c r="AB3" s="368"/>
      <c r="AC3" s="369"/>
      <c r="AD3" s="367"/>
      <c r="AE3" s="368"/>
      <c r="AF3" s="368"/>
      <c r="AG3" s="368"/>
      <c r="AH3" s="369"/>
      <c r="AI3" s="367"/>
      <c r="AJ3" s="368"/>
      <c r="AK3" s="368"/>
      <c r="AL3" s="368"/>
      <c r="AM3" s="369"/>
      <c r="AN3" s="367"/>
      <c r="AO3" s="368"/>
      <c r="AP3" s="368"/>
      <c r="AQ3" s="368"/>
      <c r="AR3" s="369"/>
      <c r="AS3" s="367"/>
      <c r="AT3" s="368"/>
      <c r="AU3" s="368"/>
      <c r="AV3" s="368"/>
      <c r="AW3" s="369"/>
      <c r="AX3" s="392"/>
      <c r="AY3" s="367"/>
      <c r="AZ3" s="368"/>
      <c r="BA3" s="368"/>
      <c r="BB3" s="368"/>
      <c r="BC3" s="369"/>
      <c r="BD3" s="367"/>
      <c r="BE3" s="368"/>
      <c r="BF3" s="368"/>
      <c r="BG3" s="368"/>
      <c r="BH3" s="369"/>
      <c r="BI3" s="367"/>
      <c r="BJ3" s="368"/>
      <c r="BK3" s="368"/>
      <c r="BL3" s="368"/>
      <c r="BM3" s="369"/>
      <c r="BN3" s="367"/>
      <c r="BO3" s="368"/>
      <c r="BP3" s="368"/>
      <c r="BQ3" s="368"/>
      <c r="BR3" s="369"/>
      <c r="BS3" s="367"/>
      <c r="BT3" s="368"/>
      <c r="BU3" s="368"/>
      <c r="BV3" s="368"/>
      <c r="BW3" s="369"/>
      <c r="BX3" s="367"/>
      <c r="BY3" s="368"/>
      <c r="BZ3" s="368"/>
      <c r="CA3" s="368"/>
      <c r="CB3" s="369"/>
      <c r="CC3" s="367"/>
      <c r="CD3" s="368"/>
      <c r="CE3" s="368"/>
      <c r="CF3" s="368"/>
      <c r="CG3" s="369"/>
      <c r="CH3" s="367"/>
      <c r="CI3" s="368"/>
      <c r="CJ3" s="368"/>
      <c r="CK3" s="368"/>
      <c r="CL3" s="369"/>
      <c r="CM3" s="367"/>
      <c r="CN3" s="368"/>
      <c r="CO3" s="368"/>
      <c r="CP3" s="368"/>
      <c r="CQ3" s="369"/>
      <c r="CR3" s="367"/>
      <c r="CS3" s="368"/>
      <c r="CT3" s="368"/>
      <c r="CU3" s="368"/>
      <c r="CV3" s="369"/>
      <c r="CW3" s="367"/>
      <c r="CX3" s="368"/>
      <c r="CY3" s="368"/>
      <c r="CZ3" s="368"/>
      <c r="DA3" s="369"/>
      <c r="DB3" s="383"/>
      <c r="DC3" s="386"/>
      <c r="DD3" s="387"/>
      <c r="DE3" s="361"/>
    </row>
    <row r="4" spans="1:109" ht="15.75" customHeight="1" thickBot="1">
      <c r="A4" s="381"/>
      <c r="B4" s="382"/>
      <c r="C4" s="384"/>
      <c r="D4" s="169" t="s">
        <v>150</v>
      </c>
      <c r="E4" s="221"/>
      <c r="F4" s="222">
        <v>15</v>
      </c>
      <c r="G4" s="222">
        <v>16</v>
      </c>
      <c r="H4" s="222">
        <v>17</v>
      </c>
      <c r="I4" s="223">
        <v>18</v>
      </c>
      <c r="J4" s="221"/>
      <c r="K4" s="222">
        <v>22</v>
      </c>
      <c r="L4" s="222">
        <v>23</v>
      </c>
      <c r="M4" s="222">
        <v>24</v>
      </c>
      <c r="N4" s="223">
        <v>25</v>
      </c>
      <c r="O4" s="221"/>
      <c r="P4" s="222">
        <v>29</v>
      </c>
      <c r="Q4" s="222">
        <v>30</v>
      </c>
      <c r="R4" s="222">
        <v>31</v>
      </c>
      <c r="S4" s="223">
        <v>1</v>
      </c>
      <c r="T4" s="221"/>
      <c r="U4" s="222"/>
      <c r="V4" s="222"/>
      <c r="W4" s="222"/>
      <c r="X4" s="223"/>
      <c r="Y4" s="221"/>
      <c r="Z4" s="222"/>
      <c r="AA4" s="222"/>
      <c r="AB4" s="222"/>
      <c r="AC4" s="223"/>
      <c r="AD4" s="221"/>
      <c r="AE4" s="222"/>
      <c r="AF4" s="222"/>
      <c r="AG4" s="222"/>
      <c r="AH4" s="223"/>
      <c r="AI4" s="221"/>
      <c r="AJ4" s="222"/>
      <c r="AK4" s="222"/>
      <c r="AL4" s="222"/>
      <c r="AM4" s="223"/>
      <c r="AN4" s="221"/>
      <c r="AO4" s="222"/>
      <c r="AP4" s="222"/>
      <c r="AQ4" s="222"/>
      <c r="AR4" s="223"/>
      <c r="AS4" s="224"/>
      <c r="AT4" s="222"/>
      <c r="AU4" s="222"/>
      <c r="AV4" s="222"/>
      <c r="AW4" s="223"/>
      <c r="AX4" s="393"/>
      <c r="AY4" s="225"/>
      <c r="AZ4" s="226"/>
      <c r="BA4" s="226"/>
      <c r="BB4" s="226"/>
      <c r="BC4" s="223"/>
      <c r="BD4" s="221"/>
      <c r="BE4" s="222"/>
      <c r="BF4" s="222"/>
      <c r="BG4" s="222"/>
      <c r="BH4" s="223"/>
      <c r="BI4" s="221"/>
      <c r="BJ4" s="222"/>
      <c r="BK4" s="222"/>
      <c r="BL4" s="222"/>
      <c r="BM4" s="223"/>
      <c r="BN4" s="221"/>
      <c r="BO4" s="222"/>
      <c r="BP4" s="222"/>
      <c r="BQ4" s="222"/>
      <c r="BR4" s="223"/>
      <c r="BS4" s="221"/>
      <c r="BT4" s="222"/>
      <c r="BU4" s="222"/>
      <c r="BV4" s="222"/>
      <c r="BW4" s="223"/>
      <c r="BX4" s="221"/>
      <c r="BY4" s="222"/>
      <c r="BZ4" s="222"/>
      <c r="CA4" s="222"/>
      <c r="CB4" s="223"/>
      <c r="CC4" s="221"/>
      <c r="CD4" s="222"/>
      <c r="CE4" s="222"/>
      <c r="CF4" s="222"/>
      <c r="CG4" s="223"/>
      <c r="CH4" s="221"/>
      <c r="CI4" s="222"/>
      <c r="CJ4" s="222"/>
      <c r="CK4" s="222"/>
      <c r="CL4" s="223"/>
      <c r="CM4" s="221"/>
      <c r="CN4" s="222"/>
      <c r="CO4" s="222"/>
      <c r="CP4" s="222"/>
      <c r="CQ4" s="223"/>
      <c r="CR4" s="221"/>
      <c r="CS4" s="222"/>
      <c r="CT4" s="222"/>
      <c r="CU4" s="222"/>
      <c r="CV4" s="223"/>
      <c r="CW4" s="224"/>
      <c r="CX4" s="222"/>
      <c r="CY4" s="222"/>
      <c r="CZ4" s="222"/>
      <c r="DA4" s="223"/>
      <c r="DB4" s="230" t="s">
        <v>14</v>
      </c>
      <c r="DC4" s="75" t="s">
        <v>15</v>
      </c>
      <c r="DD4" s="52" t="s">
        <v>16</v>
      </c>
      <c r="DE4" s="361"/>
    </row>
    <row r="5" spans="1:109" ht="15.75" customHeight="1">
      <c r="A5" s="270">
        <v>1</v>
      </c>
      <c r="B5" s="77">
        <f>รายชื่อ!E5</f>
        <v>0</v>
      </c>
      <c r="C5" s="363">
        <f>รายชื่อ!F5</f>
        <v>0</v>
      </c>
      <c r="D5" s="364"/>
      <c r="E5" s="78"/>
      <c r="F5" s="79"/>
      <c r="G5" s="79"/>
      <c r="H5" s="79"/>
      <c r="I5" s="80"/>
      <c r="J5" s="78"/>
      <c r="K5" s="79"/>
      <c r="L5" s="79"/>
      <c r="M5" s="79"/>
      <c r="N5" s="80"/>
      <c r="O5" s="78"/>
      <c r="P5" s="79"/>
      <c r="Q5" s="79"/>
      <c r="R5" s="79"/>
      <c r="S5" s="80"/>
      <c r="T5" s="78"/>
      <c r="U5" s="79"/>
      <c r="V5" s="79"/>
      <c r="W5" s="79"/>
      <c r="X5" s="80"/>
      <c r="Y5" s="78"/>
      <c r="Z5" s="79"/>
      <c r="AA5" s="79"/>
      <c r="AB5" s="79"/>
      <c r="AC5" s="80"/>
      <c r="AD5" s="78"/>
      <c r="AE5" s="79"/>
      <c r="AF5" s="79"/>
      <c r="AG5" s="79"/>
      <c r="AH5" s="80"/>
      <c r="AI5" s="78"/>
      <c r="AJ5" s="79"/>
      <c r="AK5" s="79"/>
      <c r="AL5" s="79"/>
      <c r="AM5" s="80"/>
      <c r="AN5" s="78"/>
      <c r="AO5" s="79"/>
      <c r="AP5" s="79"/>
      <c r="AQ5" s="79"/>
      <c r="AR5" s="80"/>
      <c r="AS5" s="157"/>
      <c r="AT5" s="79"/>
      <c r="AU5" s="79"/>
      <c r="AV5" s="79"/>
      <c r="AW5" s="80"/>
      <c r="AX5" s="270">
        <v>1</v>
      </c>
      <c r="AY5" s="78"/>
      <c r="AZ5" s="79"/>
      <c r="BA5" s="79"/>
      <c r="BB5" s="79"/>
      <c r="BC5" s="80"/>
      <c r="BD5" s="78"/>
      <c r="BE5" s="79"/>
      <c r="BF5" s="79"/>
      <c r="BG5" s="79"/>
      <c r="BH5" s="80"/>
      <c r="BI5" s="78"/>
      <c r="BJ5" s="79"/>
      <c r="BK5" s="79"/>
      <c r="BL5" s="79"/>
      <c r="BM5" s="80"/>
      <c r="BN5" s="78"/>
      <c r="BO5" s="79"/>
      <c r="BP5" s="79"/>
      <c r="BQ5" s="79"/>
      <c r="BR5" s="80"/>
      <c r="BS5" s="78"/>
      <c r="BT5" s="79"/>
      <c r="BU5" s="79"/>
      <c r="BV5" s="79"/>
      <c r="BW5" s="80"/>
      <c r="BX5" s="78"/>
      <c r="BY5" s="79"/>
      <c r="BZ5" s="79"/>
      <c r="CA5" s="79"/>
      <c r="CB5" s="80"/>
      <c r="CC5" s="78"/>
      <c r="CD5" s="79"/>
      <c r="CE5" s="79"/>
      <c r="CF5" s="79"/>
      <c r="CG5" s="80"/>
      <c r="CH5" s="78"/>
      <c r="CI5" s="79"/>
      <c r="CJ5" s="79"/>
      <c r="CK5" s="79"/>
      <c r="CL5" s="80"/>
      <c r="CM5" s="78"/>
      <c r="CN5" s="79"/>
      <c r="CO5" s="79"/>
      <c r="CP5" s="79"/>
      <c r="CQ5" s="80"/>
      <c r="CR5" s="78"/>
      <c r="CS5" s="79"/>
      <c r="CT5" s="79"/>
      <c r="CU5" s="79"/>
      <c r="CV5" s="80"/>
      <c r="CW5" s="157"/>
      <c r="CX5" s="79"/>
      <c r="CY5" s="79"/>
      <c r="CZ5" s="79"/>
      <c r="DA5" s="80"/>
      <c r="DB5" s="228"/>
      <c r="DC5" s="231"/>
      <c r="DD5" s="232"/>
    </row>
    <row r="6" spans="1:109" ht="15.75" customHeight="1">
      <c r="A6" s="270">
        <v>2</v>
      </c>
      <c r="B6" s="76">
        <f>รายชื่อ!E6</f>
        <v>0</v>
      </c>
      <c r="C6" s="389">
        <f>รายชื่อ!F6</f>
        <v>0</v>
      </c>
      <c r="D6" s="390"/>
      <c r="E6" s="82"/>
      <c r="F6" s="83"/>
      <c r="G6" s="83"/>
      <c r="H6" s="83"/>
      <c r="I6" s="84"/>
      <c r="J6" s="82"/>
      <c r="K6" s="83"/>
      <c r="L6" s="83"/>
      <c r="M6" s="83"/>
      <c r="N6" s="84"/>
      <c r="O6" s="82"/>
      <c r="P6" s="83"/>
      <c r="Q6" s="83"/>
      <c r="R6" s="83"/>
      <c r="S6" s="84"/>
      <c r="T6" s="82"/>
      <c r="U6" s="83"/>
      <c r="V6" s="83"/>
      <c r="W6" s="83"/>
      <c r="X6" s="84"/>
      <c r="Y6" s="82"/>
      <c r="Z6" s="83"/>
      <c r="AA6" s="83"/>
      <c r="AB6" s="83"/>
      <c r="AC6" s="84"/>
      <c r="AD6" s="82"/>
      <c r="AE6" s="83"/>
      <c r="AF6" s="83"/>
      <c r="AG6" s="83"/>
      <c r="AH6" s="84"/>
      <c r="AI6" s="82"/>
      <c r="AJ6" s="83"/>
      <c r="AK6" s="83"/>
      <c r="AL6" s="83"/>
      <c r="AM6" s="84"/>
      <c r="AN6" s="82"/>
      <c r="AO6" s="83"/>
      <c r="AP6" s="83"/>
      <c r="AQ6" s="83"/>
      <c r="AR6" s="84"/>
      <c r="AS6" s="158"/>
      <c r="AT6" s="83"/>
      <c r="AU6" s="83"/>
      <c r="AV6" s="83"/>
      <c r="AW6" s="84"/>
      <c r="AX6" s="270">
        <v>2</v>
      </c>
      <c r="AY6" s="82"/>
      <c r="AZ6" s="83"/>
      <c r="BA6" s="83"/>
      <c r="BB6" s="83"/>
      <c r="BC6" s="84"/>
      <c r="BD6" s="82"/>
      <c r="BE6" s="83"/>
      <c r="BF6" s="83"/>
      <c r="BG6" s="83"/>
      <c r="BH6" s="84"/>
      <c r="BI6" s="82"/>
      <c r="BJ6" s="83"/>
      <c r="BK6" s="83"/>
      <c r="BL6" s="83"/>
      <c r="BM6" s="84"/>
      <c r="BN6" s="82"/>
      <c r="BO6" s="83"/>
      <c r="BP6" s="83"/>
      <c r="BQ6" s="83"/>
      <c r="BR6" s="84"/>
      <c r="BS6" s="82"/>
      <c r="BT6" s="83"/>
      <c r="BU6" s="83"/>
      <c r="BV6" s="83"/>
      <c r="BW6" s="84"/>
      <c r="BX6" s="82"/>
      <c r="BY6" s="83"/>
      <c r="BZ6" s="83"/>
      <c r="CA6" s="83"/>
      <c r="CB6" s="84"/>
      <c r="CC6" s="82"/>
      <c r="CD6" s="83"/>
      <c r="CE6" s="83"/>
      <c r="CF6" s="83"/>
      <c r="CG6" s="84"/>
      <c r="CH6" s="82"/>
      <c r="CI6" s="83"/>
      <c r="CJ6" s="83"/>
      <c r="CK6" s="83"/>
      <c r="CL6" s="84"/>
      <c r="CM6" s="82"/>
      <c r="CN6" s="83"/>
      <c r="CO6" s="83"/>
      <c r="CP6" s="83"/>
      <c r="CQ6" s="84"/>
      <c r="CR6" s="82"/>
      <c r="CS6" s="83"/>
      <c r="CT6" s="83"/>
      <c r="CU6" s="83"/>
      <c r="CV6" s="84"/>
      <c r="CW6" s="158"/>
      <c r="CX6" s="83"/>
      <c r="CY6" s="83"/>
      <c r="CZ6" s="83"/>
      <c r="DA6" s="84"/>
      <c r="DB6" s="229"/>
      <c r="DC6" s="233"/>
      <c r="DD6" s="234"/>
    </row>
    <row r="7" spans="1:109" ht="15.75" customHeight="1">
      <c r="A7" s="270">
        <v>3</v>
      </c>
      <c r="B7" s="76">
        <f>รายชื่อ!E7</f>
        <v>0</v>
      </c>
      <c r="C7" s="389">
        <f>รายชื่อ!F7</f>
        <v>0</v>
      </c>
      <c r="D7" s="390"/>
      <c r="E7" s="82"/>
      <c r="F7" s="83"/>
      <c r="G7" s="83"/>
      <c r="H7" s="83"/>
      <c r="I7" s="84"/>
      <c r="J7" s="82"/>
      <c r="K7" s="83"/>
      <c r="L7" s="83"/>
      <c r="M7" s="83"/>
      <c r="N7" s="84"/>
      <c r="O7" s="82"/>
      <c r="P7" s="83"/>
      <c r="Q7" s="83"/>
      <c r="R7" s="83"/>
      <c r="S7" s="84"/>
      <c r="T7" s="82"/>
      <c r="U7" s="83"/>
      <c r="V7" s="83"/>
      <c r="W7" s="83"/>
      <c r="X7" s="84"/>
      <c r="Y7" s="82"/>
      <c r="Z7" s="83"/>
      <c r="AA7" s="83"/>
      <c r="AB7" s="83"/>
      <c r="AC7" s="84"/>
      <c r="AD7" s="82"/>
      <c r="AE7" s="83"/>
      <c r="AF7" s="83"/>
      <c r="AG7" s="83"/>
      <c r="AH7" s="84"/>
      <c r="AI7" s="82"/>
      <c r="AJ7" s="83"/>
      <c r="AK7" s="83"/>
      <c r="AL7" s="83"/>
      <c r="AM7" s="84"/>
      <c r="AN7" s="82"/>
      <c r="AO7" s="83"/>
      <c r="AP7" s="83"/>
      <c r="AQ7" s="83"/>
      <c r="AR7" s="84"/>
      <c r="AS7" s="158"/>
      <c r="AT7" s="83"/>
      <c r="AU7" s="83"/>
      <c r="AV7" s="83"/>
      <c r="AW7" s="84"/>
      <c r="AX7" s="270">
        <v>3</v>
      </c>
      <c r="AY7" s="82"/>
      <c r="AZ7" s="83"/>
      <c r="BA7" s="83"/>
      <c r="BB7" s="83"/>
      <c r="BC7" s="84"/>
      <c r="BD7" s="82"/>
      <c r="BE7" s="83"/>
      <c r="BF7" s="83"/>
      <c r="BG7" s="83"/>
      <c r="BH7" s="84"/>
      <c r="BI7" s="82"/>
      <c r="BJ7" s="83"/>
      <c r="BK7" s="83"/>
      <c r="BL7" s="83"/>
      <c r="BM7" s="84"/>
      <c r="BN7" s="82"/>
      <c r="BO7" s="83"/>
      <c r="BP7" s="83"/>
      <c r="BQ7" s="83"/>
      <c r="BR7" s="84"/>
      <c r="BS7" s="82"/>
      <c r="BT7" s="83"/>
      <c r="BU7" s="83"/>
      <c r="BV7" s="83"/>
      <c r="BW7" s="84"/>
      <c r="BX7" s="82"/>
      <c r="BY7" s="83"/>
      <c r="BZ7" s="83"/>
      <c r="CA7" s="83"/>
      <c r="CB7" s="84"/>
      <c r="CC7" s="82"/>
      <c r="CD7" s="83"/>
      <c r="CE7" s="83"/>
      <c r="CF7" s="83"/>
      <c r="CG7" s="84"/>
      <c r="CH7" s="82"/>
      <c r="CI7" s="83"/>
      <c r="CJ7" s="83"/>
      <c r="CK7" s="83"/>
      <c r="CL7" s="84"/>
      <c r="CM7" s="82"/>
      <c r="CN7" s="83"/>
      <c r="CO7" s="83"/>
      <c r="CP7" s="83"/>
      <c r="CQ7" s="84"/>
      <c r="CR7" s="82"/>
      <c r="CS7" s="83"/>
      <c r="CT7" s="83"/>
      <c r="CU7" s="83"/>
      <c r="CV7" s="84"/>
      <c r="CW7" s="158"/>
      <c r="CX7" s="83"/>
      <c r="CY7" s="83"/>
      <c r="CZ7" s="83"/>
      <c r="DA7" s="84"/>
      <c r="DB7" s="229"/>
      <c r="DC7" s="233"/>
      <c r="DD7" s="234"/>
    </row>
    <row r="8" spans="1:109" ht="15.75" customHeight="1">
      <c r="A8" s="270">
        <v>4</v>
      </c>
      <c r="B8" s="76">
        <f>รายชื่อ!E8</f>
        <v>0</v>
      </c>
      <c r="C8" s="389">
        <f>รายชื่อ!F8</f>
        <v>0</v>
      </c>
      <c r="D8" s="390"/>
      <c r="E8" s="82"/>
      <c r="F8" s="83"/>
      <c r="G8" s="83"/>
      <c r="H8" s="83"/>
      <c r="I8" s="84"/>
      <c r="J8" s="82"/>
      <c r="K8" s="83"/>
      <c r="L8" s="83"/>
      <c r="M8" s="83"/>
      <c r="N8" s="84"/>
      <c r="O8" s="82"/>
      <c r="P8" s="83"/>
      <c r="Q8" s="83"/>
      <c r="R8" s="83"/>
      <c r="S8" s="84"/>
      <c r="T8" s="82"/>
      <c r="U8" s="83"/>
      <c r="V8" s="83"/>
      <c r="W8" s="83"/>
      <c r="X8" s="84"/>
      <c r="Y8" s="82"/>
      <c r="Z8" s="83"/>
      <c r="AA8" s="83"/>
      <c r="AB8" s="83"/>
      <c r="AC8" s="84"/>
      <c r="AD8" s="82"/>
      <c r="AE8" s="83"/>
      <c r="AF8" s="83"/>
      <c r="AG8" s="83"/>
      <c r="AH8" s="84"/>
      <c r="AI8" s="82"/>
      <c r="AJ8" s="83"/>
      <c r="AK8" s="83"/>
      <c r="AL8" s="83"/>
      <c r="AM8" s="84"/>
      <c r="AN8" s="82"/>
      <c r="AO8" s="83"/>
      <c r="AP8" s="83"/>
      <c r="AQ8" s="83"/>
      <c r="AR8" s="84"/>
      <c r="AS8" s="158"/>
      <c r="AT8" s="83"/>
      <c r="AU8" s="83"/>
      <c r="AV8" s="83"/>
      <c r="AW8" s="84"/>
      <c r="AX8" s="270">
        <v>4</v>
      </c>
      <c r="AY8" s="82"/>
      <c r="AZ8" s="83"/>
      <c r="BA8" s="83"/>
      <c r="BB8" s="83"/>
      <c r="BC8" s="84"/>
      <c r="BD8" s="82"/>
      <c r="BE8" s="83"/>
      <c r="BF8" s="83"/>
      <c r="BG8" s="83"/>
      <c r="BH8" s="84"/>
      <c r="BI8" s="82"/>
      <c r="BJ8" s="83"/>
      <c r="BK8" s="83"/>
      <c r="BL8" s="83"/>
      <c r="BM8" s="84"/>
      <c r="BN8" s="82"/>
      <c r="BO8" s="83"/>
      <c r="BP8" s="83"/>
      <c r="BQ8" s="83"/>
      <c r="BR8" s="84"/>
      <c r="BS8" s="82"/>
      <c r="BT8" s="83"/>
      <c r="BU8" s="83"/>
      <c r="BV8" s="83"/>
      <c r="BW8" s="84"/>
      <c r="BX8" s="82"/>
      <c r="BY8" s="83"/>
      <c r="BZ8" s="83"/>
      <c r="CA8" s="83"/>
      <c r="CB8" s="84"/>
      <c r="CC8" s="82"/>
      <c r="CD8" s="83"/>
      <c r="CE8" s="83"/>
      <c r="CF8" s="83"/>
      <c r="CG8" s="84"/>
      <c r="CH8" s="82"/>
      <c r="CI8" s="83"/>
      <c r="CJ8" s="83"/>
      <c r="CK8" s="83"/>
      <c r="CL8" s="84"/>
      <c r="CM8" s="82"/>
      <c r="CN8" s="83"/>
      <c r="CO8" s="83"/>
      <c r="CP8" s="83"/>
      <c r="CQ8" s="84"/>
      <c r="CR8" s="82"/>
      <c r="CS8" s="83"/>
      <c r="CT8" s="83"/>
      <c r="CU8" s="83"/>
      <c r="CV8" s="84"/>
      <c r="CW8" s="158"/>
      <c r="CX8" s="83"/>
      <c r="CY8" s="83"/>
      <c r="CZ8" s="83"/>
      <c r="DA8" s="84"/>
      <c r="DB8" s="229"/>
      <c r="DC8" s="233"/>
      <c r="DD8" s="234"/>
    </row>
    <row r="9" spans="1:109" ht="15.75" customHeight="1">
      <c r="A9" s="270">
        <v>5</v>
      </c>
      <c r="B9" s="76">
        <f>รายชื่อ!E9</f>
        <v>0</v>
      </c>
      <c r="C9" s="389">
        <f>รายชื่อ!F9</f>
        <v>0</v>
      </c>
      <c r="D9" s="390"/>
      <c r="E9" s="82"/>
      <c r="F9" s="83"/>
      <c r="G9" s="83"/>
      <c r="H9" s="83"/>
      <c r="I9" s="84"/>
      <c r="J9" s="82"/>
      <c r="K9" s="83"/>
      <c r="L9" s="83"/>
      <c r="M9" s="83"/>
      <c r="N9" s="84"/>
      <c r="O9" s="82"/>
      <c r="P9" s="83"/>
      <c r="Q9" s="83"/>
      <c r="R9" s="83"/>
      <c r="S9" s="84"/>
      <c r="T9" s="82"/>
      <c r="U9" s="83"/>
      <c r="V9" s="83"/>
      <c r="W9" s="83"/>
      <c r="X9" s="84"/>
      <c r="Y9" s="82"/>
      <c r="Z9" s="83"/>
      <c r="AA9" s="83"/>
      <c r="AB9" s="83"/>
      <c r="AC9" s="84"/>
      <c r="AD9" s="82"/>
      <c r="AE9" s="83"/>
      <c r="AF9" s="83"/>
      <c r="AG9" s="83"/>
      <c r="AH9" s="84"/>
      <c r="AI9" s="82"/>
      <c r="AJ9" s="83"/>
      <c r="AK9" s="83"/>
      <c r="AL9" s="83"/>
      <c r="AM9" s="84"/>
      <c r="AN9" s="82"/>
      <c r="AO9" s="83"/>
      <c r="AP9" s="83"/>
      <c r="AQ9" s="83"/>
      <c r="AR9" s="84"/>
      <c r="AS9" s="158"/>
      <c r="AT9" s="83"/>
      <c r="AU9" s="83"/>
      <c r="AV9" s="83"/>
      <c r="AW9" s="84"/>
      <c r="AX9" s="270">
        <v>5</v>
      </c>
      <c r="AY9" s="82"/>
      <c r="AZ9" s="83"/>
      <c r="BA9" s="83"/>
      <c r="BB9" s="83"/>
      <c r="BC9" s="84"/>
      <c r="BD9" s="82"/>
      <c r="BE9" s="83"/>
      <c r="BF9" s="83"/>
      <c r="BG9" s="83"/>
      <c r="BH9" s="84"/>
      <c r="BI9" s="82"/>
      <c r="BJ9" s="83"/>
      <c r="BK9" s="83"/>
      <c r="BL9" s="83"/>
      <c r="BM9" s="84"/>
      <c r="BN9" s="82"/>
      <c r="BO9" s="83"/>
      <c r="BP9" s="83"/>
      <c r="BQ9" s="83"/>
      <c r="BR9" s="84"/>
      <c r="BS9" s="82"/>
      <c r="BT9" s="83"/>
      <c r="BU9" s="83"/>
      <c r="BV9" s="83"/>
      <c r="BW9" s="84"/>
      <c r="BX9" s="82"/>
      <c r="BY9" s="83"/>
      <c r="BZ9" s="83"/>
      <c r="CA9" s="83"/>
      <c r="CB9" s="84"/>
      <c r="CC9" s="82"/>
      <c r="CD9" s="83"/>
      <c r="CE9" s="83"/>
      <c r="CF9" s="83"/>
      <c r="CG9" s="84"/>
      <c r="CH9" s="82"/>
      <c r="CI9" s="83"/>
      <c r="CJ9" s="83"/>
      <c r="CK9" s="83"/>
      <c r="CL9" s="84"/>
      <c r="CM9" s="82"/>
      <c r="CN9" s="83"/>
      <c r="CO9" s="83"/>
      <c r="CP9" s="83"/>
      <c r="CQ9" s="84"/>
      <c r="CR9" s="82"/>
      <c r="CS9" s="83"/>
      <c r="CT9" s="83"/>
      <c r="CU9" s="83"/>
      <c r="CV9" s="84"/>
      <c r="CW9" s="158"/>
      <c r="CX9" s="83"/>
      <c r="CY9" s="83"/>
      <c r="CZ9" s="83"/>
      <c r="DA9" s="84"/>
      <c r="DB9" s="229"/>
      <c r="DC9" s="233"/>
      <c r="DD9" s="234"/>
      <c r="DE9" s="2"/>
    </row>
    <row r="10" spans="1:109" ht="15.75" customHeight="1">
      <c r="A10" s="270">
        <v>6</v>
      </c>
      <c r="B10" s="76">
        <f>รายชื่อ!E10</f>
        <v>0</v>
      </c>
      <c r="C10" s="389">
        <f>รายชื่อ!F10</f>
        <v>0</v>
      </c>
      <c r="D10" s="390"/>
      <c r="E10" s="82"/>
      <c r="F10" s="83"/>
      <c r="G10" s="83"/>
      <c r="H10" s="83"/>
      <c r="I10" s="84"/>
      <c r="J10" s="82"/>
      <c r="K10" s="83"/>
      <c r="L10" s="83"/>
      <c r="M10" s="83"/>
      <c r="N10" s="84"/>
      <c r="O10" s="82"/>
      <c r="P10" s="83"/>
      <c r="Q10" s="83"/>
      <c r="R10" s="83"/>
      <c r="S10" s="84"/>
      <c r="T10" s="82"/>
      <c r="U10" s="83"/>
      <c r="V10" s="83"/>
      <c r="W10" s="83"/>
      <c r="X10" s="84"/>
      <c r="Y10" s="82"/>
      <c r="Z10" s="83"/>
      <c r="AA10" s="83"/>
      <c r="AB10" s="83"/>
      <c r="AC10" s="84"/>
      <c r="AD10" s="82"/>
      <c r="AE10" s="83"/>
      <c r="AF10" s="83"/>
      <c r="AG10" s="83"/>
      <c r="AH10" s="84"/>
      <c r="AI10" s="82"/>
      <c r="AJ10" s="83"/>
      <c r="AK10" s="83"/>
      <c r="AL10" s="83"/>
      <c r="AM10" s="84"/>
      <c r="AN10" s="82"/>
      <c r="AO10" s="83"/>
      <c r="AP10" s="83"/>
      <c r="AQ10" s="83"/>
      <c r="AR10" s="84"/>
      <c r="AS10" s="158"/>
      <c r="AT10" s="83"/>
      <c r="AU10" s="83"/>
      <c r="AV10" s="83"/>
      <c r="AW10" s="84"/>
      <c r="AX10" s="270">
        <v>6</v>
      </c>
      <c r="AY10" s="82"/>
      <c r="AZ10" s="83"/>
      <c r="BA10" s="83"/>
      <c r="BB10" s="83"/>
      <c r="BC10" s="84"/>
      <c r="BD10" s="82"/>
      <c r="BE10" s="83"/>
      <c r="BF10" s="83"/>
      <c r="BG10" s="83"/>
      <c r="BH10" s="84"/>
      <c r="BI10" s="82"/>
      <c r="BJ10" s="83"/>
      <c r="BK10" s="83"/>
      <c r="BL10" s="83"/>
      <c r="BM10" s="84"/>
      <c r="BN10" s="82"/>
      <c r="BO10" s="83"/>
      <c r="BP10" s="83"/>
      <c r="BQ10" s="83"/>
      <c r="BR10" s="84"/>
      <c r="BS10" s="82"/>
      <c r="BT10" s="83"/>
      <c r="BU10" s="83"/>
      <c r="BV10" s="83"/>
      <c r="BW10" s="84"/>
      <c r="BX10" s="82"/>
      <c r="BY10" s="83"/>
      <c r="BZ10" s="83"/>
      <c r="CA10" s="83"/>
      <c r="CB10" s="84"/>
      <c r="CC10" s="82"/>
      <c r="CD10" s="83"/>
      <c r="CE10" s="83"/>
      <c r="CF10" s="83"/>
      <c r="CG10" s="84"/>
      <c r="CH10" s="82"/>
      <c r="CI10" s="83"/>
      <c r="CJ10" s="83"/>
      <c r="CK10" s="83"/>
      <c r="CL10" s="84"/>
      <c r="CM10" s="82"/>
      <c r="CN10" s="83"/>
      <c r="CO10" s="83"/>
      <c r="CP10" s="83"/>
      <c r="CQ10" s="84"/>
      <c r="CR10" s="82"/>
      <c r="CS10" s="83"/>
      <c r="CT10" s="83"/>
      <c r="CU10" s="83"/>
      <c r="CV10" s="84"/>
      <c r="CW10" s="158"/>
      <c r="CX10" s="83"/>
      <c r="CY10" s="83"/>
      <c r="CZ10" s="83"/>
      <c r="DA10" s="84"/>
      <c r="DB10" s="229"/>
      <c r="DC10" s="233"/>
      <c r="DD10" s="85"/>
      <c r="DE10" s="2"/>
    </row>
    <row r="11" spans="1:109" ht="15.75" customHeight="1">
      <c r="A11" s="270">
        <v>7</v>
      </c>
      <c r="B11" s="76">
        <f>รายชื่อ!E11</f>
        <v>0</v>
      </c>
      <c r="C11" s="389">
        <f>รายชื่อ!F11</f>
        <v>0</v>
      </c>
      <c r="D11" s="390"/>
      <c r="E11" s="82"/>
      <c r="F11" s="83"/>
      <c r="G11" s="83"/>
      <c r="H11" s="83"/>
      <c r="I11" s="84"/>
      <c r="J11" s="82"/>
      <c r="K11" s="83"/>
      <c r="L11" s="83"/>
      <c r="M11" s="83"/>
      <c r="N11" s="84"/>
      <c r="O11" s="82"/>
      <c r="P11" s="83"/>
      <c r="Q11" s="83"/>
      <c r="R11" s="83"/>
      <c r="S11" s="84"/>
      <c r="T11" s="82"/>
      <c r="U11" s="83"/>
      <c r="V11" s="83"/>
      <c r="W11" s="83"/>
      <c r="X11" s="84"/>
      <c r="Y11" s="82"/>
      <c r="Z11" s="83"/>
      <c r="AA11" s="83"/>
      <c r="AB11" s="83"/>
      <c r="AC11" s="84"/>
      <c r="AD11" s="82"/>
      <c r="AE11" s="83"/>
      <c r="AF11" s="83"/>
      <c r="AG11" s="83"/>
      <c r="AH11" s="84"/>
      <c r="AI11" s="82"/>
      <c r="AJ11" s="83"/>
      <c r="AK11" s="83"/>
      <c r="AL11" s="83"/>
      <c r="AM11" s="84"/>
      <c r="AN11" s="82"/>
      <c r="AO11" s="83"/>
      <c r="AP11" s="83"/>
      <c r="AQ11" s="83"/>
      <c r="AR11" s="84"/>
      <c r="AS11" s="158"/>
      <c r="AT11" s="83"/>
      <c r="AU11" s="83"/>
      <c r="AV11" s="83"/>
      <c r="AW11" s="84"/>
      <c r="AX11" s="270">
        <v>7</v>
      </c>
      <c r="AY11" s="82"/>
      <c r="AZ11" s="83"/>
      <c r="BA11" s="83"/>
      <c r="BB11" s="83"/>
      <c r="BC11" s="84"/>
      <c r="BD11" s="82"/>
      <c r="BE11" s="83"/>
      <c r="BF11" s="83"/>
      <c r="BG11" s="83"/>
      <c r="BH11" s="84"/>
      <c r="BI11" s="82"/>
      <c r="BJ11" s="83"/>
      <c r="BK11" s="83"/>
      <c r="BL11" s="83"/>
      <c r="BM11" s="84"/>
      <c r="BN11" s="82"/>
      <c r="BO11" s="83"/>
      <c r="BP11" s="83"/>
      <c r="BQ11" s="83"/>
      <c r="BR11" s="84"/>
      <c r="BS11" s="82"/>
      <c r="BT11" s="83"/>
      <c r="BU11" s="83"/>
      <c r="BV11" s="83"/>
      <c r="BW11" s="84"/>
      <c r="BX11" s="82"/>
      <c r="BY11" s="83"/>
      <c r="BZ11" s="83"/>
      <c r="CA11" s="83"/>
      <c r="CB11" s="84"/>
      <c r="CC11" s="82"/>
      <c r="CD11" s="83"/>
      <c r="CE11" s="83"/>
      <c r="CF11" s="83"/>
      <c r="CG11" s="84"/>
      <c r="CH11" s="82"/>
      <c r="CI11" s="83"/>
      <c r="CJ11" s="83"/>
      <c r="CK11" s="83"/>
      <c r="CL11" s="84"/>
      <c r="CM11" s="82"/>
      <c r="CN11" s="83"/>
      <c r="CO11" s="83"/>
      <c r="CP11" s="83"/>
      <c r="CQ11" s="84"/>
      <c r="CR11" s="82"/>
      <c r="CS11" s="83"/>
      <c r="CT11" s="83"/>
      <c r="CU11" s="83"/>
      <c r="CV11" s="84"/>
      <c r="CW11" s="158"/>
      <c r="CX11" s="83"/>
      <c r="CY11" s="83"/>
      <c r="CZ11" s="83"/>
      <c r="DA11" s="84"/>
      <c r="DB11" s="229"/>
      <c r="DC11" s="233"/>
      <c r="DD11" s="234"/>
      <c r="DE11" s="2"/>
    </row>
    <row r="12" spans="1:109" ht="15.75" customHeight="1">
      <c r="A12" s="270">
        <v>8</v>
      </c>
      <c r="B12" s="76">
        <f>รายชื่อ!E12</f>
        <v>0</v>
      </c>
      <c r="C12" s="389">
        <f>รายชื่อ!F12</f>
        <v>0</v>
      </c>
      <c r="D12" s="390"/>
      <c r="E12" s="82"/>
      <c r="F12" s="83"/>
      <c r="G12" s="83"/>
      <c r="H12" s="83"/>
      <c r="I12" s="84"/>
      <c r="J12" s="82"/>
      <c r="K12" s="83"/>
      <c r="L12" s="83"/>
      <c r="M12" s="83"/>
      <c r="N12" s="84"/>
      <c r="O12" s="82"/>
      <c r="P12" s="83"/>
      <c r="Q12" s="83"/>
      <c r="R12" s="83"/>
      <c r="S12" s="84"/>
      <c r="T12" s="82"/>
      <c r="U12" s="83"/>
      <c r="V12" s="83"/>
      <c r="W12" s="83"/>
      <c r="X12" s="84"/>
      <c r="Y12" s="82"/>
      <c r="Z12" s="83"/>
      <c r="AA12" s="83"/>
      <c r="AB12" s="83"/>
      <c r="AC12" s="84"/>
      <c r="AD12" s="82"/>
      <c r="AE12" s="83"/>
      <c r="AF12" s="83"/>
      <c r="AG12" s="83"/>
      <c r="AH12" s="84"/>
      <c r="AI12" s="82"/>
      <c r="AJ12" s="83"/>
      <c r="AK12" s="83"/>
      <c r="AL12" s="83"/>
      <c r="AM12" s="84"/>
      <c r="AN12" s="82"/>
      <c r="AO12" s="83"/>
      <c r="AP12" s="83"/>
      <c r="AQ12" s="83"/>
      <c r="AR12" s="84"/>
      <c r="AS12" s="158"/>
      <c r="AT12" s="83"/>
      <c r="AU12" s="83"/>
      <c r="AV12" s="83"/>
      <c r="AW12" s="84"/>
      <c r="AX12" s="270">
        <v>8</v>
      </c>
      <c r="AY12" s="82"/>
      <c r="AZ12" s="83"/>
      <c r="BA12" s="83"/>
      <c r="BB12" s="83"/>
      <c r="BC12" s="84"/>
      <c r="BD12" s="82"/>
      <c r="BE12" s="83"/>
      <c r="BF12" s="83"/>
      <c r="BG12" s="83"/>
      <c r="BH12" s="84"/>
      <c r="BI12" s="82"/>
      <c r="BJ12" s="83"/>
      <c r="BK12" s="83"/>
      <c r="BL12" s="83"/>
      <c r="BM12" s="84"/>
      <c r="BN12" s="82"/>
      <c r="BO12" s="83"/>
      <c r="BP12" s="83"/>
      <c r="BQ12" s="83"/>
      <c r="BR12" s="84"/>
      <c r="BS12" s="82"/>
      <c r="BT12" s="83"/>
      <c r="BU12" s="83"/>
      <c r="BV12" s="83"/>
      <c r="BW12" s="84"/>
      <c r="BX12" s="82"/>
      <c r="BY12" s="83"/>
      <c r="BZ12" s="83"/>
      <c r="CA12" s="83"/>
      <c r="CB12" s="84"/>
      <c r="CC12" s="82"/>
      <c r="CD12" s="83"/>
      <c r="CE12" s="83"/>
      <c r="CF12" s="83"/>
      <c r="CG12" s="84"/>
      <c r="CH12" s="82"/>
      <c r="CI12" s="83"/>
      <c r="CJ12" s="83"/>
      <c r="CK12" s="83"/>
      <c r="CL12" s="84"/>
      <c r="CM12" s="82"/>
      <c r="CN12" s="83"/>
      <c r="CO12" s="83"/>
      <c r="CP12" s="83"/>
      <c r="CQ12" s="84"/>
      <c r="CR12" s="82"/>
      <c r="CS12" s="83"/>
      <c r="CT12" s="83"/>
      <c r="CU12" s="83"/>
      <c r="CV12" s="84"/>
      <c r="CW12" s="158"/>
      <c r="CX12" s="83"/>
      <c r="CY12" s="83"/>
      <c r="CZ12" s="83"/>
      <c r="DA12" s="84"/>
      <c r="DB12" s="229"/>
      <c r="DC12" s="233"/>
      <c r="DD12" s="234"/>
      <c r="DE12" s="2"/>
    </row>
    <row r="13" spans="1:109" ht="15.75" customHeight="1">
      <c r="A13" s="270">
        <v>9</v>
      </c>
      <c r="B13" s="76">
        <f>รายชื่อ!E13</f>
        <v>0</v>
      </c>
      <c r="C13" s="389">
        <f>รายชื่อ!F13</f>
        <v>0</v>
      </c>
      <c r="D13" s="390"/>
      <c r="E13" s="82"/>
      <c r="F13" s="83"/>
      <c r="G13" s="83"/>
      <c r="H13" s="83"/>
      <c r="I13" s="84"/>
      <c r="J13" s="82"/>
      <c r="K13" s="83"/>
      <c r="L13" s="83"/>
      <c r="M13" s="83"/>
      <c r="N13" s="84"/>
      <c r="O13" s="82"/>
      <c r="P13" s="83"/>
      <c r="Q13" s="83"/>
      <c r="R13" s="83"/>
      <c r="S13" s="84"/>
      <c r="T13" s="82"/>
      <c r="U13" s="83"/>
      <c r="V13" s="83"/>
      <c r="W13" s="83"/>
      <c r="X13" s="84"/>
      <c r="Y13" s="82"/>
      <c r="Z13" s="83"/>
      <c r="AA13" s="83"/>
      <c r="AB13" s="83"/>
      <c r="AC13" s="84"/>
      <c r="AD13" s="82"/>
      <c r="AE13" s="83"/>
      <c r="AF13" s="83"/>
      <c r="AG13" s="83"/>
      <c r="AH13" s="84"/>
      <c r="AI13" s="82"/>
      <c r="AJ13" s="83"/>
      <c r="AK13" s="83"/>
      <c r="AL13" s="83"/>
      <c r="AM13" s="84"/>
      <c r="AN13" s="82"/>
      <c r="AO13" s="83"/>
      <c r="AP13" s="83"/>
      <c r="AQ13" s="83"/>
      <c r="AR13" s="84"/>
      <c r="AS13" s="158"/>
      <c r="AT13" s="83"/>
      <c r="AU13" s="83"/>
      <c r="AV13" s="83"/>
      <c r="AW13" s="84"/>
      <c r="AX13" s="270">
        <v>9</v>
      </c>
      <c r="AY13" s="82"/>
      <c r="AZ13" s="83"/>
      <c r="BA13" s="83"/>
      <c r="BB13" s="83"/>
      <c r="BC13" s="84"/>
      <c r="BD13" s="82"/>
      <c r="BE13" s="83"/>
      <c r="BF13" s="83"/>
      <c r="BG13" s="83"/>
      <c r="BH13" s="84"/>
      <c r="BI13" s="82"/>
      <c r="BJ13" s="83"/>
      <c r="BK13" s="83"/>
      <c r="BL13" s="83"/>
      <c r="BM13" s="84"/>
      <c r="BN13" s="82"/>
      <c r="BO13" s="83"/>
      <c r="BP13" s="83"/>
      <c r="BQ13" s="83"/>
      <c r="BR13" s="84"/>
      <c r="BS13" s="82"/>
      <c r="BT13" s="83"/>
      <c r="BU13" s="83"/>
      <c r="BV13" s="83"/>
      <c r="BW13" s="84"/>
      <c r="BX13" s="82"/>
      <c r="BY13" s="83"/>
      <c r="BZ13" s="83"/>
      <c r="CA13" s="83"/>
      <c r="CB13" s="84"/>
      <c r="CC13" s="82"/>
      <c r="CD13" s="83"/>
      <c r="CE13" s="83"/>
      <c r="CF13" s="83"/>
      <c r="CG13" s="84"/>
      <c r="CH13" s="82"/>
      <c r="CI13" s="83"/>
      <c r="CJ13" s="83"/>
      <c r="CK13" s="83"/>
      <c r="CL13" s="84"/>
      <c r="CM13" s="82"/>
      <c r="CN13" s="83"/>
      <c r="CO13" s="83"/>
      <c r="CP13" s="83"/>
      <c r="CQ13" s="84"/>
      <c r="CR13" s="82"/>
      <c r="CS13" s="83"/>
      <c r="CT13" s="83"/>
      <c r="CU13" s="83"/>
      <c r="CV13" s="84"/>
      <c r="CW13" s="158"/>
      <c r="CX13" s="83"/>
      <c r="CY13" s="83"/>
      <c r="CZ13" s="83"/>
      <c r="DA13" s="84"/>
      <c r="DB13" s="229"/>
      <c r="DC13" s="233"/>
      <c r="DD13" s="234"/>
      <c r="DE13" s="2"/>
    </row>
    <row r="14" spans="1:109" ht="15.75" customHeight="1">
      <c r="A14" s="270">
        <v>10</v>
      </c>
      <c r="B14" s="76">
        <f>รายชื่อ!E14</f>
        <v>0</v>
      </c>
      <c r="C14" s="389">
        <f>รายชื่อ!F14</f>
        <v>0</v>
      </c>
      <c r="D14" s="390"/>
      <c r="E14" s="82"/>
      <c r="F14" s="83"/>
      <c r="G14" s="83"/>
      <c r="H14" s="83"/>
      <c r="I14" s="84"/>
      <c r="J14" s="82"/>
      <c r="K14" s="83"/>
      <c r="L14" s="83"/>
      <c r="M14" s="83"/>
      <c r="N14" s="84"/>
      <c r="O14" s="82"/>
      <c r="P14" s="83"/>
      <c r="Q14" s="83"/>
      <c r="R14" s="83"/>
      <c r="S14" s="84"/>
      <c r="T14" s="82"/>
      <c r="U14" s="83"/>
      <c r="V14" s="83"/>
      <c r="W14" s="83"/>
      <c r="X14" s="84"/>
      <c r="Y14" s="82"/>
      <c r="Z14" s="83"/>
      <c r="AA14" s="83"/>
      <c r="AB14" s="83"/>
      <c r="AC14" s="84"/>
      <c r="AD14" s="82"/>
      <c r="AE14" s="83"/>
      <c r="AF14" s="83"/>
      <c r="AG14" s="83"/>
      <c r="AH14" s="84"/>
      <c r="AI14" s="82"/>
      <c r="AJ14" s="83"/>
      <c r="AK14" s="83"/>
      <c r="AL14" s="83"/>
      <c r="AM14" s="84"/>
      <c r="AN14" s="82"/>
      <c r="AO14" s="83"/>
      <c r="AP14" s="83"/>
      <c r="AQ14" s="83"/>
      <c r="AR14" s="84"/>
      <c r="AS14" s="158"/>
      <c r="AT14" s="83"/>
      <c r="AU14" s="83"/>
      <c r="AV14" s="83"/>
      <c r="AW14" s="84"/>
      <c r="AX14" s="270">
        <v>10</v>
      </c>
      <c r="AY14" s="82"/>
      <c r="AZ14" s="83"/>
      <c r="BA14" s="83"/>
      <c r="BB14" s="83"/>
      <c r="BC14" s="84"/>
      <c r="BD14" s="82"/>
      <c r="BE14" s="83"/>
      <c r="BF14" s="83"/>
      <c r="BG14" s="83"/>
      <c r="BH14" s="84"/>
      <c r="BI14" s="82"/>
      <c r="BJ14" s="83"/>
      <c r="BK14" s="83"/>
      <c r="BL14" s="83"/>
      <c r="BM14" s="84"/>
      <c r="BN14" s="82"/>
      <c r="BO14" s="83"/>
      <c r="BP14" s="83"/>
      <c r="BQ14" s="83"/>
      <c r="BR14" s="84"/>
      <c r="BS14" s="82"/>
      <c r="BT14" s="83"/>
      <c r="BU14" s="83"/>
      <c r="BV14" s="83"/>
      <c r="BW14" s="84"/>
      <c r="BX14" s="82"/>
      <c r="BY14" s="83"/>
      <c r="BZ14" s="83"/>
      <c r="CA14" s="83"/>
      <c r="CB14" s="84"/>
      <c r="CC14" s="82"/>
      <c r="CD14" s="83"/>
      <c r="CE14" s="83"/>
      <c r="CF14" s="83"/>
      <c r="CG14" s="84"/>
      <c r="CH14" s="82"/>
      <c r="CI14" s="83"/>
      <c r="CJ14" s="83"/>
      <c r="CK14" s="83"/>
      <c r="CL14" s="84"/>
      <c r="CM14" s="82"/>
      <c r="CN14" s="83"/>
      <c r="CO14" s="83"/>
      <c r="CP14" s="83"/>
      <c r="CQ14" s="84"/>
      <c r="CR14" s="82"/>
      <c r="CS14" s="83"/>
      <c r="CT14" s="83"/>
      <c r="CU14" s="83"/>
      <c r="CV14" s="84"/>
      <c r="CW14" s="158"/>
      <c r="CX14" s="83"/>
      <c r="CY14" s="83"/>
      <c r="CZ14" s="83"/>
      <c r="DA14" s="84"/>
      <c r="DB14" s="229"/>
      <c r="DC14" s="233"/>
      <c r="DD14" s="234"/>
      <c r="DE14" s="2"/>
    </row>
    <row r="15" spans="1:109" ht="15.75" customHeight="1">
      <c r="A15" s="270">
        <v>11</v>
      </c>
      <c r="B15" s="76">
        <f>รายชื่อ!E15</f>
        <v>0</v>
      </c>
      <c r="C15" s="389">
        <f>รายชื่อ!F15</f>
        <v>0</v>
      </c>
      <c r="D15" s="390"/>
      <c r="E15" s="82"/>
      <c r="F15" s="83"/>
      <c r="G15" s="83"/>
      <c r="H15" s="83"/>
      <c r="I15" s="84"/>
      <c r="J15" s="82"/>
      <c r="K15" s="83"/>
      <c r="L15" s="83"/>
      <c r="M15" s="83"/>
      <c r="N15" s="84"/>
      <c r="O15" s="82"/>
      <c r="P15" s="83"/>
      <c r="Q15" s="83"/>
      <c r="R15" s="83"/>
      <c r="S15" s="84"/>
      <c r="T15" s="82"/>
      <c r="U15" s="83"/>
      <c r="V15" s="83"/>
      <c r="W15" s="83"/>
      <c r="X15" s="84"/>
      <c r="Y15" s="82"/>
      <c r="Z15" s="83"/>
      <c r="AA15" s="83"/>
      <c r="AB15" s="83"/>
      <c r="AC15" s="84"/>
      <c r="AD15" s="82"/>
      <c r="AE15" s="83"/>
      <c r="AF15" s="83"/>
      <c r="AG15" s="83"/>
      <c r="AH15" s="84"/>
      <c r="AI15" s="82"/>
      <c r="AJ15" s="83"/>
      <c r="AK15" s="83"/>
      <c r="AL15" s="83"/>
      <c r="AM15" s="84"/>
      <c r="AN15" s="82"/>
      <c r="AO15" s="83"/>
      <c r="AP15" s="83"/>
      <c r="AQ15" s="83"/>
      <c r="AR15" s="84"/>
      <c r="AS15" s="158"/>
      <c r="AT15" s="83"/>
      <c r="AU15" s="83"/>
      <c r="AV15" s="83"/>
      <c r="AW15" s="84"/>
      <c r="AX15" s="270">
        <v>11</v>
      </c>
      <c r="AY15" s="82"/>
      <c r="AZ15" s="83"/>
      <c r="BA15" s="83"/>
      <c r="BB15" s="83"/>
      <c r="BC15" s="84"/>
      <c r="BD15" s="82"/>
      <c r="BE15" s="83"/>
      <c r="BF15" s="83"/>
      <c r="BG15" s="83"/>
      <c r="BH15" s="84"/>
      <c r="BI15" s="82"/>
      <c r="BJ15" s="83"/>
      <c r="BK15" s="83"/>
      <c r="BL15" s="83"/>
      <c r="BM15" s="84"/>
      <c r="BN15" s="82"/>
      <c r="BO15" s="83"/>
      <c r="BP15" s="83"/>
      <c r="BQ15" s="83"/>
      <c r="BR15" s="84"/>
      <c r="BS15" s="82"/>
      <c r="BT15" s="83"/>
      <c r="BU15" s="83"/>
      <c r="BV15" s="83"/>
      <c r="BW15" s="84"/>
      <c r="BX15" s="82"/>
      <c r="BY15" s="83"/>
      <c r="BZ15" s="83"/>
      <c r="CA15" s="83"/>
      <c r="CB15" s="84"/>
      <c r="CC15" s="82"/>
      <c r="CD15" s="83"/>
      <c r="CE15" s="83"/>
      <c r="CF15" s="83"/>
      <c r="CG15" s="84"/>
      <c r="CH15" s="82"/>
      <c r="CI15" s="83"/>
      <c r="CJ15" s="83"/>
      <c r="CK15" s="83"/>
      <c r="CL15" s="84"/>
      <c r="CM15" s="82"/>
      <c r="CN15" s="83"/>
      <c r="CO15" s="83"/>
      <c r="CP15" s="83"/>
      <c r="CQ15" s="84"/>
      <c r="CR15" s="82"/>
      <c r="CS15" s="83"/>
      <c r="CT15" s="83"/>
      <c r="CU15" s="83"/>
      <c r="CV15" s="84"/>
      <c r="CW15" s="158"/>
      <c r="CX15" s="83"/>
      <c r="CY15" s="83"/>
      <c r="CZ15" s="83"/>
      <c r="DA15" s="84"/>
      <c r="DB15" s="229"/>
      <c r="DC15" s="233"/>
      <c r="DD15" s="85"/>
      <c r="DE15" s="246"/>
    </row>
    <row r="16" spans="1:109" ht="15.75" customHeight="1">
      <c r="A16" s="270">
        <v>12</v>
      </c>
      <c r="B16" s="76">
        <f>รายชื่อ!E16</f>
        <v>0</v>
      </c>
      <c r="C16" s="389">
        <f>รายชื่อ!F16</f>
        <v>0</v>
      </c>
      <c r="D16" s="390"/>
      <c r="E16" s="82"/>
      <c r="F16" s="83"/>
      <c r="G16" s="83"/>
      <c r="H16" s="83"/>
      <c r="I16" s="84"/>
      <c r="J16" s="82"/>
      <c r="K16" s="83"/>
      <c r="L16" s="83"/>
      <c r="M16" s="83"/>
      <c r="N16" s="84"/>
      <c r="O16" s="82"/>
      <c r="P16" s="83"/>
      <c r="Q16" s="83"/>
      <c r="R16" s="83"/>
      <c r="S16" s="84"/>
      <c r="T16" s="82"/>
      <c r="U16" s="83"/>
      <c r="V16" s="83"/>
      <c r="W16" s="83"/>
      <c r="X16" s="84"/>
      <c r="Y16" s="82"/>
      <c r="Z16" s="83"/>
      <c r="AA16" s="83"/>
      <c r="AB16" s="83"/>
      <c r="AC16" s="84"/>
      <c r="AD16" s="82"/>
      <c r="AE16" s="83"/>
      <c r="AF16" s="83"/>
      <c r="AG16" s="83"/>
      <c r="AH16" s="84"/>
      <c r="AI16" s="82"/>
      <c r="AJ16" s="83"/>
      <c r="AK16" s="83"/>
      <c r="AL16" s="83"/>
      <c r="AM16" s="84"/>
      <c r="AN16" s="82"/>
      <c r="AO16" s="83"/>
      <c r="AP16" s="83"/>
      <c r="AQ16" s="83"/>
      <c r="AR16" s="84"/>
      <c r="AS16" s="158"/>
      <c r="AT16" s="83"/>
      <c r="AU16" s="83"/>
      <c r="AV16" s="83"/>
      <c r="AW16" s="84"/>
      <c r="AX16" s="270">
        <v>12</v>
      </c>
      <c r="AY16" s="82"/>
      <c r="AZ16" s="83"/>
      <c r="BA16" s="83"/>
      <c r="BB16" s="83"/>
      <c r="BC16" s="84"/>
      <c r="BD16" s="82"/>
      <c r="BE16" s="83"/>
      <c r="BF16" s="83"/>
      <c r="BG16" s="83"/>
      <c r="BH16" s="84"/>
      <c r="BI16" s="82"/>
      <c r="BJ16" s="83"/>
      <c r="BK16" s="83"/>
      <c r="BL16" s="83"/>
      <c r="BM16" s="84"/>
      <c r="BN16" s="82"/>
      <c r="BO16" s="83"/>
      <c r="BP16" s="83"/>
      <c r="BQ16" s="83"/>
      <c r="BR16" s="84"/>
      <c r="BS16" s="82"/>
      <c r="BT16" s="83"/>
      <c r="BU16" s="83"/>
      <c r="BV16" s="83"/>
      <c r="BW16" s="84"/>
      <c r="BX16" s="82"/>
      <c r="BY16" s="83"/>
      <c r="BZ16" s="83"/>
      <c r="CA16" s="83"/>
      <c r="CB16" s="84"/>
      <c r="CC16" s="82"/>
      <c r="CD16" s="83"/>
      <c r="CE16" s="83"/>
      <c r="CF16" s="83"/>
      <c r="CG16" s="84"/>
      <c r="CH16" s="82"/>
      <c r="CI16" s="83"/>
      <c r="CJ16" s="83"/>
      <c r="CK16" s="83"/>
      <c r="CL16" s="84"/>
      <c r="CM16" s="82"/>
      <c r="CN16" s="83"/>
      <c r="CO16" s="83"/>
      <c r="CP16" s="83"/>
      <c r="CQ16" s="84"/>
      <c r="CR16" s="82"/>
      <c r="CS16" s="83"/>
      <c r="CT16" s="83"/>
      <c r="CU16" s="83"/>
      <c r="CV16" s="84"/>
      <c r="CW16" s="158"/>
      <c r="CX16" s="83"/>
      <c r="CY16" s="83"/>
      <c r="CZ16" s="83"/>
      <c r="DA16" s="84"/>
      <c r="DB16" s="229"/>
      <c r="DC16" s="233"/>
      <c r="DD16" s="234"/>
      <c r="DE16" s="2"/>
    </row>
    <row r="17" spans="1:109" ht="15.75" customHeight="1">
      <c r="A17" s="270">
        <v>13</v>
      </c>
      <c r="B17" s="76">
        <f>รายชื่อ!E17</f>
        <v>0</v>
      </c>
      <c r="C17" s="389">
        <f>รายชื่อ!F17</f>
        <v>0</v>
      </c>
      <c r="D17" s="390"/>
      <c r="E17" s="82"/>
      <c r="F17" s="83"/>
      <c r="G17" s="83"/>
      <c r="H17" s="83"/>
      <c r="I17" s="84"/>
      <c r="J17" s="82"/>
      <c r="K17" s="83"/>
      <c r="L17" s="83"/>
      <c r="M17" s="83"/>
      <c r="N17" s="84"/>
      <c r="O17" s="82"/>
      <c r="P17" s="83"/>
      <c r="Q17" s="83"/>
      <c r="R17" s="83"/>
      <c r="S17" s="84"/>
      <c r="T17" s="82"/>
      <c r="U17" s="83"/>
      <c r="V17" s="83"/>
      <c r="W17" s="83"/>
      <c r="X17" s="84"/>
      <c r="Y17" s="82"/>
      <c r="Z17" s="83"/>
      <c r="AA17" s="83"/>
      <c r="AB17" s="83"/>
      <c r="AC17" s="84"/>
      <c r="AD17" s="82"/>
      <c r="AE17" s="83"/>
      <c r="AF17" s="83"/>
      <c r="AG17" s="83"/>
      <c r="AH17" s="84"/>
      <c r="AI17" s="82"/>
      <c r="AJ17" s="83"/>
      <c r="AK17" s="83"/>
      <c r="AL17" s="83"/>
      <c r="AM17" s="84"/>
      <c r="AN17" s="82"/>
      <c r="AO17" s="83"/>
      <c r="AP17" s="83"/>
      <c r="AQ17" s="83"/>
      <c r="AR17" s="84"/>
      <c r="AS17" s="158"/>
      <c r="AT17" s="83"/>
      <c r="AU17" s="83"/>
      <c r="AV17" s="83"/>
      <c r="AW17" s="84"/>
      <c r="AX17" s="270">
        <v>13</v>
      </c>
      <c r="AY17" s="82"/>
      <c r="AZ17" s="83"/>
      <c r="BA17" s="83"/>
      <c r="BB17" s="83"/>
      <c r="BC17" s="84"/>
      <c r="BD17" s="82"/>
      <c r="BE17" s="83"/>
      <c r="BF17" s="83"/>
      <c r="BG17" s="83"/>
      <c r="BH17" s="84"/>
      <c r="BI17" s="82"/>
      <c r="BJ17" s="83"/>
      <c r="BK17" s="83"/>
      <c r="BL17" s="83"/>
      <c r="BM17" s="84"/>
      <c r="BN17" s="82"/>
      <c r="BO17" s="83"/>
      <c r="BP17" s="83"/>
      <c r="BQ17" s="83"/>
      <c r="BR17" s="84"/>
      <c r="BS17" s="82"/>
      <c r="BT17" s="83"/>
      <c r="BU17" s="83"/>
      <c r="BV17" s="83"/>
      <c r="BW17" s="84"/>
      <c r="BX17" s="82"/>
      <c r="BY17" s="83"/>
      <c r="BZ17" s="83"/>
      <c r="CA17" s="83"/>
      <c r="CB17" s="84"/>
      <c r="CC17" s="82"/>
      <c r="CD17" s="83"/>
      <c r="CE17" s="83"/>
      <c r="CF17" s="83"/>
      <c r="CG17" s="84"/>
      <c r="CH17" s="82"/>
      <c r="CI17" s="83"/>
      <c r="CJ17" s="83"/>
      <c r="CK17" s="83"/>
      <c r="CL17" s="84"/>
      <c r="CM17" s="82"/>
      <c r="CN17" s="83"/>
      <c r="CO17" s="83"/>
      <c r="CP17" s="83"/>
      <c r="CQ17" s="84"/>
      <c r="CR17" s="82"/>
      <c r="CS17" s="83"/>
      <c r="CT17" s="83"/>
      <c r="CU17" s="83"/>
      <c r="CV17" s="84"/>
      <c r="CW17" s="158"/>
      <c r="CX17" s="83"/>
      <c r="CY17" s="83"/>
      <c r="CZ17" s="83"/>
      <c r="DA17" s="84"/>
      <c r="DB17" s="229"/>
      <c r="DC17" s="233"/>
      <c r="DD17" s="234"/>
      <c r="DE17" s="2"/>
    </row>
    <row r="18" spans="1:109" ht="15.75" customHeight="1">
      <c r="A18" s="270">
        <v>14</v>
      </c>
      <c r="B18" s="76">
        <f>รายชื่อ!E18</f>
        <v>0</v>
      </c>
      <c r="C18" s="389">
        <f>รายชื่อ!F18</f>
        <v>0</v>
      </c>
      <c r="D18" s="390"/>
      <c r="E18" s="82"/>
      <c r="F18" s="83"/>
      <c r="G18" s="83"/>
      <c r="H18" s="83"/>
      <c r="I18" s="84"/>
      <c r="J18" s="82"/>
      <c r="K18" s="83"/>
      <c r="L18" s="83"/>
      <c r="M18" s="83"/>
      <c r="N18" s="84"/>
      <c r="O18" s="82"/>
      <c r="P18" s="83"/>
      <c r="Q18" s="83"/>
      <c r="R18" s="83"/>
      <c r="S18" s="84"/>
      <c r="T18" s="82"/>
      <c r="U18" s="83"/>
      <c r="V18" s="83"/>
      <c r="W18" s="83"/>
      <c r="X18" s="84"/>
      <c r="Y18" s="82"/>
      <c r="Z18" s="83"/>
      <c r="AA18" s="83"/>
      <c r="AB18" s="83"/>
      <c r="AC18" s="84"/>
      <c r="AD18" s="82"/>
      <c r="AE18" s="83"/>
      <c r="AF18" s="83"/>
      <c r="AG18" s="83"/>
      <c r="AH18" s="84"/>
      <c r="AI18" s="82"/>
      <c r="AJ18" s="83"/>
      <c r="AK18" s="83"/>
      <c r="AL18" s="83"/>
      <c r="AM18" s="84"/>
      <c r="AN18" s="82"/>
      <c r="AO18" s="83"/>
      <c r="AP18" s="83"/>
      <c r="AQ18" s="83"/>
      <c r="AR18" s="84"/>
      <c r="AS18" s="158"/>
      <c r="AT18" s="83"/>
      <c r="AU18" s="83"/>
      <c r="AV18" s="83"/>
      <c r="AW18" s="84"/>
      <c r="AX18" s="270">
        <v>14</v>
      </c>
      <c r="AY18" s="82"/>
      <c r="AZ18" s="83"/>
      <c r="BA18" s="83"/>
      <c r="BB18" s="83"/>
      <c r="BC18" s="84"/>
      <c r="BD18" s="82"/>
      <c r="BE18" s="83"/>
      <c r="BF18" s="83"/>
      <c r="BG18" s="83"/>
      <c r="BH18" s="84"/>
      <c r="BI18" s="82"/>
      <c r="BJ18" s="83"/>
      <c r="BK18" s="83"/>
      <c r="BL18" s="83"/>
      <c r="BM18" s="84"/>
      <c r="BN18" s="82"/>
      <c r="BO18" s="83"/>
      <c r="BP18" s="83"/>
      <c r="BQ18" s="83"/>
      <c r="BR18" s="84"/>
      <c r="BS18" s="82"/>
      <c r="BT18" s="83"/>
      <c r="BU18" s="83"/>
      <c r="BV18" s="83"/>
      <c r="BW18" s="84"/>
      <c r="BX18" s="82"/>
      <c r="BY18" s="83"/>
      <c r="BZ18" s="83"/>
      <c r="CA18" s="83"/>
      <c r="CB18" s="84"/>
      <c r="CC18" s="82"/>
      <c r="CD18" s="83"/>
      <c r="CE18" s="83"/>
      <c r="CF18" s="83"/>
      <c r="CG18" s="84"/>
      <c r="CH18" s="82"/>
      <c r="CI18" s="83"/>
      <c r="CJ18" s="83"/>
      <c r="CK18" s="83"/>
      <c r="CL18" s="84"/>
      <c r="CM18" s="82"/>
      <c r="CN18" s="83"/>
      <c r="CO18" s="83"/>
      <c r="CP18" s="83"/>
      <c r="CQ18" s="84"/>
      <c r="CR18" s="82"/>
      <c r="CS18" s="83"/>
      <c r="CT18" s="83"/>
      <c r="CU18" s="83"/>
      <c r="CV18" s="84"/>
      <c r="CW18" s="158"/>
      <c r="CX18" s="83"/>
      <c r="CY18" s="83"/>
      <c r="CZ18" s="83"/>
      <c r="DA18" s="84"/>
      <c r="DB18" s="229"/>
      <c r="DC18" s="233"/>
      <c r="DD18" s="234"/>
      <c r="DE18" s="2"/>
    </row>
    <row r="19" spans="1:109" ht="15.75" customHeight="1">
      <c r="A19" s="270">
        <v>15</v>
      </c>
      <c r="B19" s="76">
        <f>รายชื่อ!E19</f>
        <v>0</v>
      </c>
      <c r="C19" s="389">
        <f>รายชื่อ!F19</f>
        <v>0</v>
      </c>
      <c r="D19" s="390"/>
      <c r="E19" s="82"/>
      <c r="F19" s="83"/>
      <c r="G19" s="83"/>
      <c r="H19" s="83"/>
      <c r="I19" s="84"/>
      <c r="J19" s="82"/>
      <c r="K19" s="83"/>
      <c r="L19" s="83"/>
      <c r="M19" s="83"/>
      <c r="N19" s="84"/>
      <c r="O19" s="82"/>
      <c r="P19" s="83"/>
      <c r="Q19" s="83"/>
      <c r="R19" s="83"/>
      <c r="S19" s="84"/>
      <c r="T19" s="82"/>
      <c r="U19" s="83"/>
      <c r="V19" s="83"/>
      <c r="W19" s="83"/>
      <c r="X19" s="84"/>
      <c r="Y19" s="82"/>
      <c r="Z19" s="83"/>
      <c r="AA19" s="83"/>
      <c r="AB19" s="83"/>
      <c r="AC19" s="84"/>
      <c r="AD19" s="82"/>
      <c r="AE19" s="83"/>
      <c r="AF19" s="83"/>
      <c r="AG19" s="83"/>
      <c r="AH19" s="84"/>
      <c r="AI19" s="82"/>
      <c r="AJ19" s="83"/>
      <c r="AK19" s="83"/>
      <c r="AL19" s="83"/>
      <c r="AM19" s="84"/>
      <c r="AN19" s="82"/>
      <c r="AO19" s="83"/>
      <c r="AP19" s="83"/>
      <c r="AQ19" s="83"/>
      <c r="AR19" s="84"/>
      <c r="AS19" s="158"/>
      <c r="AT19" s="83"/>
      <c r="AU19" s="83"/>
      <c r="AV19" s="83"/>
      <c r="AW19" s="84"/>
      <c r="AX19" s="270">
        <v>15</v>
      </c>
      <c r="AY19" s="82"/>
      <c r="AZ19" s="83"/>
      <c r="BA19" s="83"/>
      <c r="BB19" s="83"/>
      <c r="BC19" s="84"/>
      <c r="BD19" s="82"/>
      <c r="BE19" s="83"/>
      <c r="BF19" s="83"/>
      <c r="BG19" s="83"/>
      <c r="BH19" s="84"/>
      <c r="BI19" s="82"/>
      <c r="BJ19" s="83"/>
      <c r="BK19" s="83"/>
      <c r="BL19" s="83"/>
      <c r="BM19" s="84"/>
      <c r="BN19" s="82"/>
      <c r="BO19" s="83"/>
      <c r="BP19" s="83"/>
      <c r="BQ19" s="83"/>
      <c r="BR19" s="84"/>
      <c r="BS19" s="82"/>
      <c r="BT19" s="83"/>
      <c r="BU19" s="83"/>
      <c r="BV19" s="83"/>
      <c r="BW19" s="84"/>
      <c r="BX19" s="82"/>
      <c r="BY19" s="83"/>
      <c r="BZ19" s="83"/>
      <c r="CA19" s="83"/>
      <c r="CB19" s="84"/>
      <c r="CC19" s="82"/>
      <c r="CD19" s="83"/>
      <c r="CE19" s="83"/>
      <c r="CF19" s="83"/>
      <c r="CG19" s="84"/>
      <c r="CH19" s="82"/>
      <c r="CI19" s="83"/>
      <c r="CJ19" s="83"/>
      <c r="CK19" s="83"/>
      <c r="CL19" s="84"/>
      <c r="CM19" s="82"/>
      <c r="CN19" s="83"/>
      <c r="CO19" s="83"/>
      <c r="CP19" s="83"/>
      <c r="CQ19" s="84"/>
      <c r="CR19" s="82"/>
      <c r="CS19" s="83"/>
      <c r="CT19" s="83"/>
      <c r="CU19" s="83"/>
      <c r="CV19" s="84"/>
      <c r="CW19" s="158"/>
      <c r="CX19" s="83"/>
      <c r="CY19" s="83"/>
      <c r="CZ19" s="83"/>
      <c r="DA19" s="84"/>
      <c r="DB19" s="229"/>
      <c r="DC19" s="233"/>
      <c r="DD19" s="234"/>
      <c r="DE19" s="2"/>
    </row>
    <row r="20" spans="1:109" ht="15.75" customHeight="1">
      <c r="A20" s="270">
        <v>16</v>
      </c>
      <c r="B20" s="76">
        <f>รายชื่อ!E20</f>
        <v>0</v>
      </c>
      <c r="C20" s="389">
        <f>รายชื่อ!F20</f>
        <v>0</v>
      </c>
      <c r="D20" s="390"/>
      <c r="E20" s="82"/>
      <c r="F20" s="83"/>
      <c r="G20" s="83"/>
      <c r="H20" s="83"/>
      <c r="I20" s="84"/>
      <c r="J20" s="82"/>
      <c r="K20" s="83"/>
      <c r="L20" s="83"/>
      <c r="M20" s="83"/>
      <c r="N20" s="84"/>
      <c r="O20" s="82"/>
      <c r="P20" s="83"/>
      <c r="Q20" s="83"/>
      <c r="R20" s="83"/>
      <c r="S20" s="84"/>
      <c r="T20" s="82"/>
      <c r="U20" s="83"/>
      <c r="V20" s="83"/>
      <c r="W20" s="83"/>
      <c r="X20" s="84"/>
      <c r="Y20" s="82"/>
      <c r="Z20" s="83"/>
      <c r="AA20" s="83"/>
      <c r="AB20" s="83"/>
      <c r="AC20" s="84"/>
      <c r="AD20" s="82"/>
      <c r="AE20" s="83"/>
      <c r="AF20" s="83"/>
      <c r="AG20" s="83"/>
      <c r="AH20" s="84"/>
      <c r="AI20" s="82"/>
      <c r="AJ20" s="83"/>
      <c r="AK20" s="83"/>
      <c r="AL20" s="83"/>
      <c r="AM20" s="84"/>
      <c r="AN20" s="82"/>
      <c r="AO20" s="83"/>
      <c r="AP20" s="83"/>
      <c r="AQ20" s="83"/>
      <c r="AR20" s="84"/>
      <c r="AS20" s="158"/>
      <c r="AT20" s="83"/>
      <c r="AU20" s="83"/>
      <c r="AV20" s="83"/>
      <c r="AW20" s="84"/>
      <c r="AX20" s="270">
        <v>16</v>
      </c>
      <c r="AY20" s="82"/>
      <c r="AZ20" s="83"/>
      <c r="BA20" s="83"/>
      <c r="BB20" s="83"/>
      <c r="BC20" s="84"/>
      <c r="BD20" s="82"/>
      <c r="BE20" s="83"/>
      <c r="BF20" s="83"/>
      <c r="BG20" s="83"/>
      <c r="BH20" s="84"/>
      <c r="BI20" s="82"/>
      <c r="BJ20" s="83"/>
      <c r="BK20" s="83"/>
      <c r="BL20" s="83"/>
      <c r="BM20" s="84"/>
      <c r="BN20" s="82"/>
      <c r="BO20" s="83"/>
      <c r="BP20" s="83"/>
      <c r="BQ20" s="83"/>
      <c r="BR20" s="84"/>
      <c r="BS20" s="82"/>
      <c r="BT20" s="83"/>
      <c r="BU20" s="83"/>
      <c r="BV20" s="83"/>
      <c r="BW20" s="84"/>
      <c r="BX20" s="82"/>
      <c r="BY20" s="83"/>
      <c r="BZ20" s="83"/>
      <c r="CA20" s="83"/>
      <c r="CB20" s="84"/>
      <c r="CC20" s="82"/>
      <c r="CD20" s="83"/>
      <c r="CE20" s="83"/>
      <c r="CF20" s="83"/>
      <c r="CG20" s="84"/>
      <c r="CH20" s="82"/>
      <c r="CI20" s="83"/>
      <c r="CJ20" s="83"/>
      <c r="CK20" s="83"/>
      <c r="CL20" s="84"/>
      <c r="CM20" s="82"/>
      <c r="CN20" s="83"/>
      <c r="CO20" s="83"/>
      <c r="CP20" s="83"/>
      <c r="CQ20" s="84"/>
      <c r="CR20" s="82"/>
      <c r="CS20" s="83"/>
      <c r="CT20" s="83"/>
      <c r="CU20" s="83"/>
      <c r="CV20" s="84"/>
      <c r="CW20" s="158"/>
      <c r="CX20" s="83"/>
      <c r="CY20" s="83"/>
      <c r="CZ20" s="83"/>
      <c r="DA20" s="84"/>
      <c r="DB20" s="229"/>
      <c r="DC20" s="233"/>
      <c r="DD20" s="85"/>
      <c r="DE20" s="2"/>
    </row>
    <row r="21" spans="1:109" ht="15.75" customHeight="1">
      <c r="A21" s="270">
        <v>17</v>
      </c>
      <c r="B21" s="76">
        <f>รายชื่อ!E21</f>
        <v>0</v>
      </c>
      <c r="C21" s="389">
        <f>รายชื่อ!F21</f>
        <v>0</v>
      </c>
      <c r="D21" s="390"/>
      <c r="E21" s="82"/>
      <c r="F21" s="83"/>
      <c r="G21" s="83"/>
      <c r="H21" s="83"/>
      <c r="I21" s="84"/>
      <c r="J21" s="82"/>
      <c r="K21" s="83"/>
      <c r="L21" s="83"/>
      <c r="M21" s="83"/>
      <c r="N21" s="84"/>
      <c r="O21" s="82"/>
      <c r="P21" s="83"/>
      <c r="Q21" s="83"/>
      <c r="R21" s="83"/>
      <c r="S21" s="84"/>
      <c r="T21" s="82"/>
      <c r="U21" s="83"/>
      <c r="V21" s="83"/>
      <c r="W21" s="83"/>
      <c r="X21" s="84"/>
      <c r="Y21" s="82"/>
      <c r="Z21" s="83"/>
      <c r="AA21" s="83"/>
      <c r="AB21" s="83"/>
      <c r="AC21" s="84"/>
      <c r="AD21" s="82"/>
      <c r="AE21" s="83"/>
      <c r="AF21" s="83"/>
      <c r="AG21" s="83"/>
      <c r="AH21" s="84"/>
      <c r="AI21" s="82"/>
      <c r="AJ21" s="83"/>
      <c r="AK21" s="83"/>
      <c r="AL21" s="83"/>
      <c r="AM21" s="84"/>
      <c r="AN21" s="82"/>
      <c r="AO21" s="83"/>
      <c r="AP21" s="83"/>
      <c r="AQ21" s="83"/>
      <c r="AR21" s="84"/>
      <c r="AS21" s="158"/>
      <c r="AT21" s="83"/>
      <c r="AU21" s="83"/>
      <c r="AV21" s="83"/>
      <c r="AW21" s="84"/>
      <c r="AX21" s="270">
        <v>17</v>
      </c>
      <c r="AY21" s="82"/>
      <c r="AZ21" s="83"/>
      <c r="BA21" s="83"/>
      <c r="BB21" s="83"/>
      <c r="BC21" s="84"/>
      <c r="BD21" s="82"/>
      <c r="BE21" s="83"/>
      <c r="BF21" s="83"/>
      <c r="BG21" s="83"/>
      <c r="BH21" s="84"/>
      <c r="BI21" s="82"/>
      <c r="BJ21" s="83"/>
      <c r="BK21" s="83"/>
      <c r="BL21" s="83"/>
      <c r="BM21" s="84"/>
      <c r="BN21" s="82"/>
      <c r="BO21" s="83"/>
      <c r="BP21" s="83"/>
      <c r="BQ21" s="83"/>
      <c r="BR21" s="84"/>
      <c r="BS21" s="82"/>
      <c r="BT21" s="83"/>
      <c r="BU21" s="83"/>
      <c r="BV21" s="83"/>
      <c r="BW21" s="84"/>
      <c r="BX21" s="82"/>
      <c r="BY21" s="83"/>
      <c r="BZ21" s="83"/>
      <c r="CA21" s="83"/>
      <c r="CB21" s="84"/>
      <c r="CC21" s="82"/>
      <c r="CD21" s="83"/>
      <c r="CE21" s="83"/>
      <c r="CF21" s="83"/>
      <c r="CG21" s="84"/>
      <c r="CH21" s="82"/>
      <c r="CI21" s="83"/>
      <c r="CJ21" s="83"/>
      <c r="CK21" s="83"/>
      <c r="CL21" s="84"/>
      <c r="CM21" s="82"/>
      <c r="CN21" s="83"/>
      <c r="CO21" s="83"/>
      <c r="CP21" s="83"/>
      <c r="CQ21" s="84"/>
      <c r="CR21" s="82"/>
      <c r="CS21" s="83"/>
      <c r="CT21" s="83"/>
      <c r="CU21" s="83"/>
      <c r="CV21" s="84"/>
      <c r="CW21" s="158"/>
      <c r="CX21" s="83"/>
      <c r="CY21" s="83"/>
      <c r="CZ21" s="83"/>
      <c r="DA21" s="84"/>
      <c r="DB21" s="229"/>
      <c r="DC21" s="233"/>
      <c r="DD21" s="234"/>
      <c r="DE21" s="2"/>
    </row>
    <row r="22" spans="1:109" ht="15.75" customHeight="1">
      <c r="A22" s="270">
        <v>18</v>
      </c>
      <c r="B22" s="76">
        <f>รายชื่อ!E22</f>
        <v>0</v>
      </c>
      <c r="C22" s="389">
        <f>รายชื่อ!F22</f>
        <v>0</v>
      </c>
      <c r="D22" s="390"/>
      <c r="E22" s="82"/>
      <c r="F22" s="83"/>
      <c r="G22" s="83"/>
      <c r="H22" s="83"/>
      <c r="I22" s="84"/>
      <c r="J22" s="82"/>
      <c r="K22" s="83"/>
      <c r="L22" s="83"/>
      <c r="M22" s="83"/>
      <c r="N22" s="84"/>
      <c r="O22" s="82"/>
      <c r="P22" s="83"/>
      <c r="Q22" s="83"/>
      <c r="R22" s="83"/>
      <c r="S22" s="84"/>
      <c r="T22" s="82"/>
      <c r="U22" s="83"/>
      <c r="V22" s="83"/>
      <c r="W22" s="83"/>
      <c r="X22" s="84"/>
      <c r="Y22" s="82"/>
      <c r="Z22" s="83"/>
      <c r="AA22" s="83"/>
      <c r="AB22" s="83"/>
      <c r="AC22" s="84"/>
      <c r="AD22" s="82"/>
      <c r="AE22" s="83"/>
      <c r="AF22" s="83"/>
      <c r="AG22" s="83"/>
      <c r="AH22" s="84"/>
      <c r="AI22" s="82"/>
      <c r="AJ22" s="83"/>
      <c r="AK22" s="83"/>
      <c r="AL22" s="83"/>
      <c r="AM22" s="84"/>
      <c r="AN22" s="82"/>
      <c r="AO22" s="83"/>
      <c r="AP22" s="83"/>
      <c r="AQ22" s="83"/>
      <c r="AR22" s="84"/>
      <c r="AS22" s="158"/>
      <c r="AT22" s="83"/>
      <c r="AU22" s="83"/>
      <c r="AV22" s="83"/>
      <c r="AW22" s="84"/>
      <c r="AX22" s="270">
        <v>18</v>
      </c>
      <c r="AY22" s="82"/>
      <c r="AZ22" s="83"/>
      <c r="BA22" s="83"/>
      <c r="BB22" s="83"/>
      <c r="BC22" s="84"/>
      <c r="BD22" s="82"/>
      <c r="BE22" s="83"/>
      <c r="BF22" s="83"/>
      <c r="BG22" s="83"/>
      <c r="BH22" s="84"/>
      <c r="BI22" s="82"/>
      <c r="BJ22" s="83"/>
      <c r="BK22" s="83"/>
      <c r="BL22" s="83"/>
      <c r="BM22" s="84"/>
      <c r="BN22" s="82"/>
      <c r="BO22" s="83"/>
      <c r="BP22" s="83"/>
      <c r="BQ22" s="83"/>
      <c r="BR22" s="84"/>
      <c r="BS22" s="82"/>
      <c r="BT22" s="83"/>
      <c r="BU22" s="83"/>
      <c r="BV22" s="83"/>
      <c r="BW22" s="84"/>
      <c r="BX22" s="82"/>
      <c r="BY22" s="83"/>
      <c r="BZ22" s="83"/>
      <c r="CA22" s="83"/>
      <c r="CB22" s="84"/>
      <c r="CC22" s="82"/>
      <c r="CD22" s="83"/>
      <c r="CE22" s="83"/>
      <c r="CF22" s="83"/>
      <c r="CG22" s="84"/>
      <c r="CH22" s="82"/>
      <c r="CI22" s="83"/>
      <c r="CJ22" s="83"/>
      <c r="CK22" s="83"/>
      <c r="CL22" s="84"/>
      <c r="CM22" s="82"/>
      <c r="CN22" s="83"/>
      <c r="CO22" s="83"/>
      <c r="CP22" s="83"/>
      <c r="CQ22" s="84"/>
      <c r="CR22" s="82"/>
      <c r="CS22" s="83"/>
      <c r="CT22" s="83"/>
      <c r="CU22" s="83"/>
      <c r="CV22" s="84"/>
      <c r="CW22" s="158"/>
      <c r="CX22" s="83"/>
      <c r="CY22" s="83"/>
      <c r="CZ22" s="83"/>
      <c r="DA22" s="84"/>
      <c r="DB22" s="229"/>
      <c r="DC22" s="233"/>
      <c r="DD22" s="234"/>
      <c r="DE22" s="2"/>
    </row>
    <row r="23" spans="1:109" ht="15.75" customHeight="1">
      <c r="A23" s="270">
        <v>19</v>
      </c>
      <c r="B23" s="76">
        <f>รายชื่อ!E23</f>
        <v>0</v>
      </c>
      <c r="C23" s="389">
        <f>รายชื่อ!F23</f>
        <v>0</v>
      </c>
      <c r="D23" s="390"/>
      <c r="E23" s="82"/>
      <c r="F23" s="83"/>
      <c r="G23" s="83"/>
      <c r="H23" s="83"/>
      <c r="I23" s="84"/>
      <c r="J23" s="82"/>
      <c r="K23" s="83"/>
      <c r="L23" s="83"/>
      <c r="M23" s="83"/>
      <c r="N23" s="84"/>
      <c r="O23" s="82"/>
      <c r="P23" s="83"/>
      <c r="Q23" s="83"/>
      <c r="R23" s="83"/>
      <c r="S23" s="84"/>
      <c r="T23" s="82"/>
      <c r="U23" s="83"/>
      <c r="V23" s="83"/>
      <c r="W23" s="83"/>
      <c r="X23" s="84"/>
      <c r="Y23" s="82"/>
      <c r="Z23" s="83"/>
      <c r="AA23" s="83"/>
      <c r="AB23" s="83"/>
      <c r="AC23" s="84"/>
      <c r="AD23" s="82"/>
      <c r="AE23" s="83"/>
      <c r="AF23" s="83"/>
      <c r="AG23" s="83"/>
      <c r="AH23" s="84"/>
      <c r="AI23" s="82"/>
      <c r="AJ23" s="83"/>
      <c r="AK23" s="83"/>
      <c r="AL23" s="83"/>
      <c r="AM23" s="84"/>
      <c r="AN23" s="82"/>
      <c r="AO23" s="83"/>
      <c r="AP23" s="83"/>
      <c r="AQ23" s="83"/>
      <c r="AR23" s="84"/>
      <c r="AS23" s="158"/>
      <c r="AT23" s="83"/>
      <c r="AU23" s="83"/>
      <c r="AV23" s="83"/>
      <c r="AW23" s="84"/>
      <c r="AX23" s="270">
        <v>19</v>
      </c>
      <c r="AY23" s="82"/>
      <c r="AZ23" s="83"/>
      <c r="BA23" s="83"/>
      <c r="BB23" s="83"/>
      <c r="BC23" s="84"/>
      <c r="BD23" s="82"/>
      <c r="BE23" s="83"/>
      <c r="BF23" s="83"/>
      <c r="BG23" s="83"/>
      <c r="BH23" s="84"/>
      <c r="BI23" s="82"/>
      <c r="BJ23" s="83"/>
      <c r="BK23" s="83"/>
      <c r="BL23" s="83"/>
      <c r="BM23" s="84"/>
      <c r="BN23" s="82"/>
      <c r="BO23" s="83"/>
      <c r="BP23" s="83"/>
      <c r="BQ23" s="83"/>
      <c r="BR23" s="84"/>
      <c r="BS23" s="82"/>
      <c r="BT23" s="83"/>
      <c r="BU23" s="83"/>
      <c r="BV23" s="83"/>
      <c r="BW23" s="84"/>
      <c r="BX23" s="82"/>
      <c r="BY23" s="83"/>
      <c r="BZ23" s="83"/>
      <c r="CA23" s="83"/>
      <c r="CB23" s="84"/>
      <c r="CC23" s="82"/>
      <c r="CD23" s="83"/>
      <c r="CE23" s="83"/>
      <c r="CF23" s="83"/>
      <c r="CG23" s="84"/>
      <c r="CH23" s="82"/>
      <c r="CI23" s="83"/>
      <c r="CJ23" s="83"/>
      <c r="CK23" s="83"/>
      <c r="CL23" s="84"/>
      <c r="CM23" s="82"/>
      <c r="CN23" s="83"/>
      <c r="CO23" s="83"/>
      <c r="CP23" s="83"/>
      <c r="CQ23" s="84"/>
      <c r="CR23" s="82"/>
      <c r="CS23" s="83"/>
      <c r="CT23" s="83"/>
      <c r="CU23" s="83"/>
      <c r="CV23" s="84"/>
      <c r="CW23" s="158"/>
      <c r="CX23" s="83"/>
      <c r="CY23" s="83"/>
      <c r="CZ23" s="83"/>
      <c r="DA23" s="84"/>
      <c r="DB23" s="229"/>
      <c r="DC23" s="233"/>
      <c r="DD23" s="234"/>
      <c r="DE23" s="2"/>
    </row>
    <row r="24" spans="1:109" ht="15.75" customHeight="1">
      <c r="A24" s="270">
        <v>20</v>
      </c>
      <c r="B24" s="76">
        <f>รายชื่อ!E24</f>
        <v>0</v>
      </c>
      <c r="C24" s="389">
        <f>รายชื่อ!F24</f>
        <v>0</v>
      </c>
      <c r="D24" s="390"/>
      <c r="E24" s="82"/>
      <c r="F24" s="83"/>
      <c r="G24" s="83"/>
      <c r="H24" s="83"/>
      <c r="I24" s="84"/>
      <c r="J24" s="82"/>
      <c r="K24" s="83"/>
      <c r="L24" s="83"/>
      <c r="M24" s="83"/>
      <c r="N24" s="84"/>
      <c r="O24" s="82"/>
      <c r="P24" s="83"/>
      <c r="Q24" s="83"/>
      <c r="R24" s="83"/>
      <c r="S24" s="84"/>
      <c r="T24" s="82"/>
      <c r="U24" s="83"/>
      <c r="V24" s="83"/>
      <c r="W24" s="83"/>
      <c r="X24" s="84"/>
      <c r="Y24" s="82"/>
      <c r="Z24" s="83"/>
      <c r="AA24" s="83"/>
      <c r="AB24" s="83"/>
      <c r="AC24" s="84"/>
      <c r="AD24" s="82"/>
      <c r="AE24" s="83"/>
      <c r="AF24" s="83"/>
      <c r="AG24" s="83"/>
      <c r="AH24" s="84"/>
      <c r="AI24" s="82"/>
      <c r="AJ24" s="83"/>
      <c r="AK24" s="83"/>
      <c r="AL24" s="83"/>
      <c r="AM24" s="84"/>
      <c r="AN24" s="82"/>
      <c r="AO24" s="83"/>
      <c r="AP24" s="83"/>
      <c r="AQ24" s="83"/>
      <c r="AR24" s="84"/>
      <c r="AS24" s="158"/>
      <c r="AT24" s="83"/>
      <c r="AU24" s="83"/>
      <c r="AV24" s="83"/>
      <c r="AW24" s="84"/>
      <c r="AX24" s="270">
        <v>20</v>
      </c>
      <c r="AY24" s="82"/>
      <c r="AZ24" s="83"/>
      <c r="BA24" s="83"/>
      <c r="BB24" s="83"/>
      <c r="BC24" s="84"/>
      <c r="BD24" s="82"/>
      <c r="BE24" s="83"/>
      <c r="BF24" s="83"/>
      <c r="BG24" s="83"/>
      <c r="BH24" s="84"/>
      <c r="BI24" s="82"/>
      <c r="BJ24" s="83"/>
      <c r="BK24" s="83"/>
      <c r="BL24" s="83"/>
      <c r="BM24" s="84"/>
      <c r="BN24" s="82"/>
      <c r="BO24" s="83"/>
      <c r="BP24" s="83"/>
      <c r="BQ24" s="83"/>
      <c r="BR24" s="84"/>
      <c r="BS24" s="82"/>
      <c r="BT24" s="83"/>
      <c r="BU24" s="83"/>
      <c r="BV24" s="83"/>
      <c r="BW24" s="84"/>
      <c r="BX24" s="82"/>
      <c r="BY24" s="83"/>
      <c r="BZ24" s="83"/>
      <c r="CA24" s="83"/>
      <c r="CB24" s="84"/>
      <c r="CC24" s="82"/>
      <c r="CD24" s="83"/>
      <c r="CE24" s="83"/>
      <c r="CF24" s="83"/>
      <c r="CG24" s="84"/>
      <c r="CH24" s="82"/>
      <c r="CI24" s="83"/>
      <c r="CJ24" s="83"/>
      <c r="CK24" s="83"/>
      <c r="CL24" s="84"/>
      <c r="CM24" s="82"/>
      <c r="CN24" s="83"/>
      <c r="CO24" s="83"/>
      <c r="CP24" s="83"/>
      <c r="CQ24" s="84"/>
      <c r="CR24" s="82"/>
      <c r="CS24" s="83"/>
      <c r="CT24" s="83"/>
      <c r="CU24" s="83"/>
      <c r="CV24" s="84"/>
      <c r="CW24" s="158"/>
      <c r="CX24" s="83"/>
      <c r="CY24" s="83"/>
      <c r="CZ24" s="83"/>
      <c r="DA24" s="84"/>
      <c r="DB24" s="229"/>
      <c r="DC24" s="233"/>
      <c r="DD24" s="234"/>
      <c r="DE24" s="2"/>
    </row>
    <row r="25" spans="1:109" ht="15.75" customHeight="1">
      <c r="A25" s="270">
        <v>21</v>
      </c>
      <c r="B25" s="76">
        <f>รายชื่อ!E25</f>
        <v>0</v>
      </c>
      <c r="C25" s="389">
        <f>รายชื่อ!F25</f>
        <v>0</v>
      </c>
      <c r="D25" s="390"/>
      <c r="E25" s="82"/>
      <c r="F25" s="83"/>
      <c r="G25" s="83"/>
      <c r="H25" s="83"/>
      <c r="I25" s="84"/>
      <c r="J25" s="82"/>
      <c r="K25" s="83"/>
      <c r="L25" s="83"/>
      <c r="M25" s="83"/>
      <c r="N25" s="84"/>
      <c r="O25" s="82"/>
      <c r="P25" s="83"/>
      <c r="Q25" s="83"/>
      <c r="R25" s="83"/>
      <c r="S25" s="84"/>
      <c r="T25" s="82"/>
      <c r="U25" s="83"/>
      <c r="V25" s="83"/>
      <c r="W25" s="83"/>
      <c r="X25" s="84"/>
      <c r="Y25" s="82"/>
      <c r="Z25" s="83"/>
      <c r="AA25" s="83"/>
      <c r="AB25" s="83"/>
      <c r="AC25" s="84"/>
      <c r="AD25" s="82"/>
      <c r="AE25" s="83"/>
      <c r="AF25" s="83"/>
      <c r="AG25" s="83"/>
      <c r="AH25" s="84"/>
      <c r="AI25" s="82"/>
      <c r="AJ25" s="83"/>
      <c r="AK25" s="83"/>
      <c r="AL25" s="83"/>
      <c r="AM25" s="84"/>
      <c r="AN25" s="82"/>
      <c r="AO25" s="83"/>
      <c r="AP25" s="83"/>
      <c r="AQ25" s="83"/>
      <c r="AR25" s="84"/>
      <c r="AS25" s="158"/>
      <c r="AT25" s="83"/>
      <c r="AU25" s="83"/>
      <c r="AV25" s="83"/>
      <c r="AW25" s="84"/>
      <c r="AX25" s="270">
        <v>21</v>
      </c>
      <c r="AY25" s="82"/>
      <c r="AZ25" s="83"/>
      <c r="BA25" s="83"/>
      <c r="BB25" s="83"/>
      <c r="BC25" s="84"/>
      <c r="BD25" s="82"/>
      <c r="BE25" s="83"/>
      <c r="BF25" s="83"/>
      <c r="BG25" s="83"/>
      <c r="BH25" s="84"/>
      <c r="BI25" s="82"/>
      <c r="BJ25" s="83"/>
      <c r="BK25" s="83"/>
      <c r="BL25" s="83"/>
      <c r="BM25" s="84"/>
      <c r="BN25" s="82"/>
      <c r="BO25" s="83"/>
      <c r="BP25" s="83"/>
      <c r="BQ25" s="83"/>
      <c r="BR25" s="84"/>
      <c r="BS25" s="82"/>
      <c r="BT25" s="83"/>
      <c r="BU25" s="83"/>
      <c r="BV25" s="83"/>
      <c r="BW25" s="84"/>
      <c r="BX25" s="82"/>
      <c r="BY25" s="83"/>
      <c r="BZ25" s="83"/>
      <c r="CA25" s="83"/>
      <c r="CB25" s="84"/>
      <c r="CC25" s="82"/>
      <c r="CD25" s="83"/>
      <c r="CE25" s="83"/>
      <c r="CF25" s="83"/>
      <c r="CG25" s="84"/>
      <c r="CH25" s="82"/>
      <c r="CI25" s="83"/>
      <c r="CJ25" s="83"/>
      <c r="CK25" s="83"/>
      <c r="CL25" s="84"/>
      <c r="CM25" s="82"/>
      <c r="CN25" s="83"/>
      <c r="CO25" s="83"/>
      <c r="CP25" s="83"/>
      <c r="CQ25" s="84"/>
      <c r="CR25" s="82"/>
      <c r="CS25" s="83"/>
      <c r="CT25" s="83"/>
      <c r="CU25" s="83"/>
      <c r="CV25" s="84"/>
      <c r="CW25" s="158"/>
      <c r="CX25" s="83"/>
      <c r="CY25" s="83"/>
      <c r="CZ25" s="83"/>
      <c r="DA25" s="84"/>
      <c r="DB25" s="229"/>
      <c r="DC25" s="233"/>
      <c r="DD25" s="85"/>
      <c r="DE25" s="2"/>
    </row>
    <row r="26" spans="1:109" ht="15.75" customHeight="1">
      <c r="A26" s="270">
        <v>22</v>
      </c>
      <c r="B26" s="76">
        <f>รายชื่อ!E26</f>
        <v>0</v>
      </c>
      <c r="C26" s="389">
        <f>รายชื่อ!F26</f>
        <v>0</v>
      </c>
      <c r="D26" s="390"/>
      <c r="E26" s="82"/>
      <c r="F26" s="83"/>
      <c r="G26" s="83"/>
      <c r="H26" s="83"/>
      <c r="I26" s="84"/>
      <c r="J26" s="82"/>
      <c r="K26" s="83"/>
      <c r="L26" s="83"/>
      <c r="M26" s="83"/>
      <c r="N26" s="84"/>
      <c r="O26" s="82"/>
      <c r="P26" s="83"/>
      <c r="Q26" s="83"/>
      <c r="R26" s="83"/>
      <c r="S26" s="84"/>
      <c r="T26" s="82"/>
      <c r="U26" s="83"/>
      <c r="V26" s="83"/>
      <c r="W26" s="83"/>
      <c r="X26" s="84"/>
      <c r="Y26" s="82"/>
      <c r="Z26" s="83"/>
      <c r="AA26" s="83"/>
      <c r="AB26" s="83"/>
      <c r="AC26" s="84"/>
      <c r="AD26" s="82"/>
      <c r="AE26" s="83"/>
      <c r="AF26" s="83"/>
      <c r="AG26" s="83"/>
      <c r="AH26" s="84"/>
      <c r="AI26" s="82"/>
      <c r="AJ26" s="83"/>
      <c r="AK26" s="83"/>
      <c r="AL26" s="83"/>
      <c r="AM26" s="84"/>
      <c r="AN26" s="82"/>
      <c r="AO26" s="83"/>
      <c r="AP26" s="83"/>
      <c r="AQ26" s="83"/>
      <c r="AR26" s="84"/>
      <c r="AS26" s="158"/>
      <c r="AT26" s="83"/>
      <c r="AU26" s="83"/>
      <c r="AV26" s="83"/>
      <c r="AW26" s="84"/>
      <c r="AX26" s="270">
        <v>22</v>
      </c>
      <c r="AY26" s="82"/>
      <c r="AZ26" s="83"/>
      <c r="BA26" s="83"/>
      <c r="BB26" s="83"/>
      <c r="BC26" s="84"/>
      <c r="BD26" s="82"/>
      <c r="BE26" s="83"/>
      <c r="BF26" s="83"/>
      <c r="BG26" s="83"/>
      <c r="BH26" s="84"/>
      <c r="BI26" s="82"/>
      <c r="BJ26" s="83"/>
      <c r="BK26" s="83"/>
      <c r="BL26" s="83"/>
      <c r="BM26" s="84"/>
      <c r="BN26" s="82"/>
      <c r="BO26" s="83"/>
      <c r="BP26" s="83"/>
      <c r="BQ26" s="83"/>
      <c r="BR26" s="84"/>
      <c r="BS26" s="82"/>
      <c r="BT26" s="83"/>
      <c r="BU26" s="83"/>
      <c r="BV26" s="83"/>
      <c r="BW26" s="84"/>
      <c r="BX26" s="82"/>
      <c r="BY26" s="83"/>
      <c r="BZ26" s="83"/>
      <c r="CA26" s="83"/>
      <c r="CB26" s="84"/>
      <c r="CC26" s="82"/>
      <c r="CD26" s="83"/>
      <c r="CE26" s="83"/>
      <c r="CF26" s="83"/>
      <c r="CG26" s="84"/>
      <c r="CH26" s="82"/>
      <c r="CI26" s="83"/>
      <c r="CJ26" s="83"/>
      <c r="CK26" s="83"/>
      <c r="CL26" s="84"/>
      <c r="CM26" s="82"/>
      <c r="CN26" s="83"/>
      <c r="CO26" s="83"/>
      <c r="CP26" s="83"/>
      <c r="CQ26" s="84"/>
      <c r="CR26" s="82"/>
      <c r="CS26" s="83"/>
      <c r="CT26" s="83"/>
      <c r="CU26" s="83"/>
      <c r="CV26" s="84"/>
      <c r="CW26" s="158"/>
      <c r="CX26" s="83"/>
      <c r="CY26" s="83"/>
      <c r="CZ26" s="83"/>
      <c r="DA26" s="84"/>
      <c r="DB26" s="229"/>
      <c r="DC26" s="233"/>
      <c r="DD26" s="234"/>
      <c r="DE26" s="2"/>
    </row>
    <row r="27" spans="1:109" ht="15.75" customHeight="1">
      <c r="A27" s="270">
        <v>23</v>
      </c>
      <c r="B27" s="76">
        <f>รายชื่อ!E27</f>
        <v>0</v>
      </c>
      <c r="C27" s="389">
        <f>รายชื่อ!F27</f>
        <v>0</v>
      </c>
      <c r="D27" s="390"/>
      <c r="E27" s="82"/>
      <c r="F27" s="83"/>
      <c r="G27" s="83"/>
      <c r="H27" s="83"/>
      <c r="I27" s="84"/>
      <c r="J27" s="82"/>
      <c r="K27" s="83"/>
      <c r="L27" s="83"/>
      <c r="M27" s="83"/>
      <c r="N27" s="84"/>
      <c r="O27" s="82"/>
      <c r="P27" s="83"/>
      <c r="Q27" s="83"/>
      <c r="R27" s="83"/>
      <c r="S27" s="84"/>
      <c r="T27" s="82"/>
      <c r="U27" s="83"/>
      <c r="V27" s="83"/>
      <c r="W27" s="83"/>
      <c r="X27" s="84"/>
      <c r="Y27" s="82"/>
      <c r="Z27" s="83"/>
      <c r="AA27" s="83"/>
      <c r="AB27" s="83"/>
      <c r="AC27" s="84"/>
      <c r="AD27" s="82"/>
      <c r="AE27" s="83"/>
      <c r="AF27" s="83"/>
      <c r="AG27" s="83"/>
      <c r="AH27" s="84"/>
      <c r="AI27" s="82"/>
      <c r="AJ27" s="83"/>
      <c r="AK27" s="83"/>
      <c r="AL27" s="83"/>
      <c r="AM27" s="84"/>
      <c r="AN27" s="82"/>
      <c r="AO27" s="83"/>
      <c r="AP27" s="83"/>
      <c r="AQ27" s="83"/>
      <c r="AR27" s="84"/>
      <c r="AS27" s="158"/>
      <c r="AT27" s="83"/>
      <c r="AU27" s="83"/>
      <c r="AV27" s="83"/>
      <c r="AW27" s="84"/>
      <c r="AX27" s="270">
        <v>23</v>
      </c>
      <c r="AY27" s="82"/>
      <c r="AZ27" s="83"/>
      <c r="BA27" s="83"/>
      <c r="BB27" s="83"/>
      <c r="BC27" s="84"/>
      <c r="BD27" s="82"/>
      <c r="BE27" s="83"/>
      <c r="BF27" s="83"/>
      <c r="BG27" s="83"/>
      <c r="BH27" s="84"/>
      <c r="BI27" s="82"/>
      <c r="BJ27" s="83"/>
      <c r="BK27" s="83"/>
      <c r="BL27" s="83"/>
      <c r="BM27" s="84"/>
      <c r="BN27" s="82"/>
      <c r="BO27" s="83"/>
      <c r="BP27" s="83"/>
      <c r="BQ27" s="83"/>
      <c r="BR27" s="84"/>
      <c r="BS27" s="82"/>
      <c r="BT27" s="83"/>
      <c r="BU27" s="83"/>
      <c r="BV27" s="83"/>
      <c r="BW27" s="84"/>
      <c r="BX27" s="82"/>
      <c r="BY27" s="83"/>
      <c r="BZ27" s="83"/>
      <c r="CA27" s="83"/>
      <c r="CB27" s="84"/>
      <c r="CC27" s="82"/>
      <c r="CD27" s="83"/>
      <c r="CE27" s="83"/>
      <c r="CF27" s="83"/>
      <c r="CG27" s="84"/>
      <c r="CH27" s="82"/>
      <c r="CI27" s="83"/>
      <c r="CJ27" s="83"/>
      <c r="CK27" s="83"/>
      <c r="CL27" s="84"/>
      <c r="CM27" s="82"/>
      <c r="CN27" s="83"/>
      <c r="CO27" s="83"/>
      <c r="CP27" s="83"/>
      <c r="CQ27" s="84"/>
      <c r="CR27" s="82"/>
      <c r="CS27" s="83"/>
      <c r="CT27" s="83"/>
      <c r="CU27" s="83"/>
      <c r="CV27" s="84"/>
      <c r="CW27" s="158"/>
      <c r="CX27" s="83"/>
      <c r="CY27" s="83"/>
      <c r="CZ27" s="83"/>
      <c r="DA27" s="84"/>
      <c r="DB27" s="229"/>
      <c r="DC27" s="233"/>
      <c r="DD27" s="234"/>
      <c r="DE27" s="2"/>
    </row>
    <row r="28" spans="1:109" ht="15.75" customHeight="1">
      <c r="A28" s="270">
        <v>24</v>
      </c>
      <c r="B28" s="76">
        <f>รายชื่อ!E28</f>
        <v>0</v>
      </c>
      <c r="C28" s="389">
        <f>รายชื่อ!F28</f>
        <v>0</v>
      </c>
      <c r="D28" s="390"/>
      <c r="E28" s="82"/>
      <c r="F28" s="83"/>
      <c r="G28" s="83"/>
      <c r="H28" s="83"/>
      <c r="I28" s="84"/>
      <c r="J28" s="82"/>
      <c r="K28" s="83"/>
      <c r="L28" s="83"/>
      <c r="M28" s="83"/>
      <c r="N28" s="84"/>
      <c r="O28" s="82"/>
      <c r="P28" s="83"/>
      <c r="Q28" s="83"/>
      <c r="R28" s="83"/>
      <c r="S28" s="84"/>
      <c r="T28" s="82"/>
      <c r="U28" s="83"/>
      <c r="V28" s="83"/>
      <c r="W28" s="83"/>
      <c r="X28" s="84"/>
      <c r="Y28" s="82"/>
      <c r="Z28" s="83"/>
      <c r="AA28" s="83"/>
      <c r="AB28" s="83"/>
      <c r="AC28" s="84"/>
      <c r="AD28" s="82"/>
      <c r="AE28" s="83"/>
      <c r="AF28" s="83"/>
      <c r="AG28" s="83"/>
      <c r="AH28" s="84"/>
      <c r="AI28" s="82"/>
      <c r="AJ28" s="83"/>
      <c r="AK28" s="83"/>
      <c r="AL28" s="83"/>
      <c r="AM28" s="84"/>
      <c r="AN28" s="82"/>
      <c r="AO28" s="83"/>
      <c r="AP28" s="83"/>
      <c r="AQ28" s="83"/>
      <c r="AR28" s="84"/>
      <c r="AS28" s="158"/>
      <c r="AT28" s="83"/>
      <c r="AU28" s="83"/>
      <c r="AV28" s="83"/>
      <c r="AW28" s="84"/>
      <c r="AX28" s="270">
        <v>24</v>
      </c>
      <c r="AY28" s="82"/>
      <c r="AZ28" s="83"/>
      <c r="BA28" s="83"/>
      <c r="BB28" s="83"/>
      <c r="BC28" s="84"/>
      <c r="BD28" s="82"/>
      <c r="BE28" s="83"/>
      <c r="BF28" s="83"/>
      <c r="BG28" s="83"/>
      <c r="BH28" s="84"/>
      <c r="BI28" s="82"/>
      <c r="BJ28" s="83"/>
      <c r="BK28" s="83"/>
      <c r="BL28" s="83"/>
      <c r="BM28" s="84"/>
      <c r="BN28" s="82"/>
      <c r="BO28" s="83"/>
      <c r="BP28" s="83"/>
      <c r="BQ28" s="83"/>
      <c r="BR28" s="84"/>
      <c r="BS28" s="82"/>
      <c r="BT28" s="83"/>
      <c r="BU28" s="83"/>
      <c r="BV28" s="83"/>
      <c r="BW28" s="84"/>
      <c r="BX28" s="82"/>
      <c r="BY28" s="83"/>
      <c r="BZ28" s="83"/>
      <c r="CA28" s="83"/>
      <c r="CB28" s="84"/>
      <c r="CC28" s="82"/>
      <c r="CD28" s="83"/>
      <c r="CE28" s="83"/>
      <c r="CF28" s="83"/>
      <c r="CG28" s="84"/>
      <c r="CH28" s="82"/>
      <c r="CI28" s="83"/>
      <c r="CJ28" s="83"/>
      <c r="CK28" s="83"/>
      <c r="CL28" s="84"/>
      <c r="CM28" s="82"/>
      <c r="CN28" s="83"/>
      <c r="CO28" s="83"/>
      <c r="CP28" s="83"/>
      <c r="CQ28" s="84"/>
      <c r="CR28" s="82"/>
      <c r="CS28" s="83"/>
      <c r="CT28" s="83"/>
      <c r="CU28" s="83"/>
      <c r="CV28" s="84"/>
      <c r="CW28" s="158"/>
      <c r="CX28" s="83"/>
      <c r="CY28" s="83"/>
      <c r="CZ28" s="83"/>
      <c r="DA28" s="84"/>
      <c r="DB28" s="229"/>
      <c r="DC28" s="233"/>
      <c r="DD28" s="234"/>
      <c r="DE28" s="2"/>
    </row>
    <row r="29" spans="1:109" ht="15.75" customHeight="1">
      <c r="A29" s="270">
        <v>25</v>
      </c>
      <c r="B29" s="76">
        <f>รายชื่อ!E29</f>
        <v>0</v>
      </c>
      <c r="C29" s="389">
        <f>รายชื่อ!F29</f>
        <v>0</v>
      </c>
      <c r="D29" s="390"/>
      <c r="E29" s="82"/>
      <c r="F29" s="83"/>
      <c r="G29" s="83"/>
      <c r="H29" s="83"/>
      <c r="I29" s="84"/>
      <c r="J29" s="82"/>
      <c r="K29" s="83"/>
      <c r="L29" s="83"/>
      <c r="M29" s="83"/>
      <c r="N29" s="84"/>
      <c r="O29" s="82"/>
      <c r="P29" s="83"/>
      <c r="Q29" s="83"/>
      <c r="R29" s="83"/>
      <c r="S29" s="84"/>
      <c r="T29" s="82"/>
      <c r="U29" s="83"/>
      <c r="V29" s="83"/>
      <c r="W29" s="83"/>
      <c r="X29" s="84"/>
      <c r="Y29" s="82"/>
      <c r="Z29" s="83"/>
      <c r="AA29" s="83"/>
      <c r="AB29" s="83"/>
      <c r="AC29" s="84"/>
      <c r="AD29" s="82"/>
      <c r="AE29" s="83"/>
      <c r="AF29" s="83"/>
      <c r="AG29" s="83"/>
      <c r="AH29" s="84"/>
      <c r="AI29" s="82"/>
      <c r="AJ29" s="83"/>
      <c r="AK29" s="83"/>
      <c r="AL29" s="83"/>
      <c r="AM29" s="84"/>
      <c r="AN29" s="82"/>
      <c r="AO29" s="83"/>
      <c r="AP29" s="83"/>
      <c r="AQ29" s="83"/>
      <c r="AR29" s="84"/>
      <c r="AS29" s="158"/>
      <c r="AT29" s="83"/>
      <c r="AU29" s="83"/>
      <c r="AV29" s="83"/>
      <c r="AW29" s="84"/>
      <c r="AX29" s="270">
        <v>25</v>
      </c>
      <c r="AY29" s="82"/>
      <c r="AZ29" s="83"/>
      <c r="BA29" s="83"/>
      <c r="BB29" s="83"/>
      <c r="BC29" s="84"/>
      <c r="BD29" s="82"/>
      <c r="BE29" s="83"/>
      <c r="BF29" s="83"/>
      <c r="BG29" s="83"/>
      <c r="BH29" s="84"/>
      <c r="BI29" s="82"/>
      <c r="BJ29" s="83"/>
      <c r="BK29" s="83"/>
      <c r="BL29" s="83"/>
      <c r="BM29" s="84"/>
      <c r="BN29" s="82"/>
      <c r="BO29" s="83"/>
      <c r="BP29" s="83"/>
      <c r="BQ29" s="83"/>
      <c r="BR29" s="84"/>
      <c r="BS29" s="82"/>
      <c r="BT29" s="83"/>
      <c r="BU29" s="83"/>
      <c r="BV29" s="83"/>
      <c r="BW29" s="84"/>
      <c r="BX29" s="82"/>
      <c r="BY29" s="83"/>
      <c r="BZ29" s="83"/>
      <c r="CA29" s="83"/>
      <c r="CB29" s="84"/>
      <c r="CC29" s="82"/>
      <c r="CD29" s="83"/>
      <c r="CE29" s="83"/>
      <c r="CF29" s="83"/>
      <c r="CG29" s="84"/>
      <c r="CH29" s="82"/>
      <c r="CI29" s="83"/>
      <c r="CJ29" s="83"/>
      <c r="CK29" s="83"/>
      <c r="CL29" s="84"/>
      <c r="CM29" s="82"/>
      <c r="CN29" s="83"/>
      <c r="CO29" s="83"/>
      <c r="CP29" s="83"/>
      <c r="CQ29" s="84"/>
      <c r="CR29" s="82"/>
      <c r="CS29" s="83"/>
      <c r="CT29" s="83"/>
      <c r="CU29" s="83"/>
      <c r="CV29" s="84"/>
      <c r="CW29" s="158"/>
      <c r="CX29" s="83"/>
      <c r="CY29" s="83"/>
      <c r="CZ29" s="83"/>
      <c r="DA29" s="84"/>
      <c r="DB29" s="229"/>
      <c r="DC29" s="233"/>
      <c r="DD29" s="234"/>
      <c r="DE29" s="2"/>
    </row>
    <row r="30" spans="1:109" ht="15.75" customHeight="1">
      <c r="A30" s="270">
        <v>26</v>
      </c>
      <c r="B30" s="76">
        <f>รายชื่อ!E30</f>
        <v>0</v>
      </c>
      <c r="C30" s="389">
        <f>รายชื่อ!F30</f>
        <v>0</v>
      </c>
      <c r="D30" s="390"/>
      <c r="E30" s="82"/>
      <c r="F30" s="83"/>
      <c r="G30" s="83"/>
      <c r="H30" s="83"/>
      <c r="I30" s="84"/>
      <c r="J30" s="82"/>
      <c r="K30" s="83"/>
      <c r="L30" s="83"/>
      <c r="M30" s="83"/>
      <c r="N30" s="84"/>
      <c r="O30" s="82"/>
      <c r="P30" s="83"/>
      <c r="Q30" s="83"/>
      <c r="R30" s="83"/>
      <c r="S30" s="84"/>
      <c r="T30" s="82"/>
      <c r="U30" s="83"/>
      <c r="V30" s="83"/>
      <c r="W30" s="83"/>
      <c r="X30" s="84"/>
      <c r="Y30" s="82"/>
      <c r="Z30" s="83"/>
      <c r="AA30" s="83"/>
      <c r="AB30" s="83"/>
      <c r="AC30" s="84"/>
      <c r="AD30" s="82"/>
      <c r="AE30" s="83"/>
      <c r="AF30" s="83"/>
      <c r="AG30" s="83"/>
      <c r="AH30" s="84"/>
      <c r="AI30" s="82"/>
      <c r="AJ30" s="83"/>
      <c r="AK30" s="83"/>
      <c r="AL30" s="83"/>
      <c r="AM30" s="84"/>
      <c r="AN30" s="82"/>
      <c r="AO30" s="83"/>
      <c r="AP30" s="83"/>
      <c r="AQ30" s="83"/>
      <c r="AR30" s="84"/>
      <c r="AS30" s="158"/>
      <c r="AT30" s="83"/>
      <c r="AU30" s="83"/>
      <c r="AV30" s="83"/>
      <c r="AW30" s="84"/>
      <c r="AX30" s="270">
        <v>26</v>
      </c>
      <c r="AY30" s="82"/>
      <c r="AZ30" s="83"/>
      <c r="BA30" s="83"/>
      <c r="BB30" s="83"/>
      <c r="BC30" s="84"/>
      <c r="BD30" s="82"/>
      <c r="BE30" s="83"/>
      <c r="BF30" s="83"/>
      <c r="BG30" s="83"/>
      <c r="BH30" s="84"/>
      <c r="BI30" s="82"/>
      <c r="BJ30" s="83"/>
      <c r="BK30" s="83"/>
      <c r="BL30" s="83"/>
      <c r="BM30" s="84"/>
      <c r="BN30" s="82"/>
      <c r="BO30" s="83"/>
      <c r="BP30" s="83"/>
      <c r="BQ30" s="83"/>
      <c r="BR30" s="84"/>
      <c r="BS30" s="82"/>
      <c r="BT30" s="83"/>
      <c r="BU30" s="83"/>
      <c r="BV30" s="83"/>
      <c r="BW30" s="84"/>
      <c r="BX30" s="82"/>
      <c r="BY30" s="83"/>
      <c r="BZ30" s="83"/>
      <c r="CA30" s="83"/>
      <c r="CB30" s="84"/>
      <c r="CC30" s="82"/>
      <c r="CD30" s="83"/>
      <c r="CE30" s="83"/>
      <c r="CF30" s="83"/>
      <c r="CG30" s="84"/>
      <c r="CH30" s="82"/>
      <c r="CI30" s="83"/>
      <c r="CJ30" s="83"/>
      <c r="CK30" s="83"/>
      <c r="CL30" s="84"/>
      <c r="CM30" s="82"/>
      <c r="CN30" s="83"/>
      <c r="CO30" s="83"/>
      <c r="CP30" s="83"/>
      <c r="CQ30" s="84"/>
      <c r="CR30" s="82"/>
      <c r="CS30" s="83"/>
      <c r="CT30" s="83"/>
      <c r="CU30" s="83"/>
      <c r="CV30" s="84"/>
      <c r="CW30" s="158"/>
      <c r="CX30" s="83"/>
      <c r="CY30" s="83"/>
      <c r="CZ30" s="83"/>
      <c r="DA30" s="84"/>
      <c r="DB30" s="229"/>
      <c r="DC30" s="233"/>
      <c r="DD30" s="85"/>
      <c r="DE30" s="2"/>
    </row>
    <row r="31" spans="1:109" ht="15.75" customHeight="1">
      <c r="A31" s="270">
        <v>27</v>
      </c>
      <c r="B31" s="76">
        <f>รายชื่อ!E31</f>
        <v>0</v>
      </c>
      <c r="C31" s="389">
        <f>รายชื่อ!F31</f>
        <v>0</v>
      </c>
      <c r="D31" s="390"/>
      <c r="E31" s="82"/>
      <c r="F31" s="83"/>
      <c r="G31" s="83"/>
      <c r="H31" s="83"/>
      <c r="I31" s="84"/>
      <c r="J31" s="82"/>
      <c r="K31" s="83"/>
      <c r="L31" s="83"/>
      <c r="M31" s="83"/>
      <c r="N31" s="84"/>
      <c r="O31" s="82"/>
      <c r="P31" s="83"/>
      <c r="Q31" s="83"/>
      <c r="R31" s="83"/>
      <c r="S31" s="84"/>
      <c r="T31" s="82"/>
      <c r="U31" s="83"/>
      <c r="V31" s="83"/>
      <c r="W31" s="83"/>
      <c r="X31" s="84"/>
      <c r="Y31" s="82"/>
      <c r="Z31" s="83"/>
      <c r="AA31" s="83"/>
      <c r="AB31" s="83"/>
      <c r="AC31" s="84"/>
      <c r="AD31" s="82"/>
      <c r="AE31" s="83"/>
      <c r="AF31" s="83"/>
      <c r="AG31" s="83"/>
      <c r="AH31" s="84"/>
      <c r="AI31" s="82"/>
      <c r="AJ31" s="83"/>
      <c r="AK31" s="83"/>
      <c r="AL31" s="83"/>
      <c r="AM31" s="84"/>
      <c r="AN31" s="82"/>
      <c r="AO31" s="83"/>
      <c r="AP31" s="83"/>
      <c r="AQ31" s="83"/>
      <c r="AR31" s="84"/>
      <c r="AS31" s="158"/>
      <c r="AT31" s="83"/>
      <c r="AU31" s="83"/>
      <c r="AV31" s="83"/>
      <c r="AW31" s="84"/>
      <c r="AX31" s="270">
        <v>27</v>
      </c>
      <c r="AY31" s="82"/>
      <c r="AZ31" s="83"/>
      <c r="BA31" s="83"/>
      <c r="BB31" s="83"/>
      <c r="BC31" s="84"/>
      <c r="BD31" s="82"/>
      <c r="BE31" s="83"/>
      <c r="BF31" s="83"/>
      <c r="BG31" s="83"/>
      <c r="BH31" s="84"/>
      <c r="BI31" s="82"/>
      <c r="BJ31" s="83"/>
      <c r="BK31" s="83"/>
      <c r="BL31" s="83"/>
      <c r="BM31" s="84"/>
      <c r="BN31" s="82"/>
      <c r="BO31" s="83"/>
      <c r="BP31" s="83"/>
      <c r="BQ31" s="83"/>
      <c r="BR31" s="84"/>
      <c r="BS31" s="82"/>
      <c r="BT31" s="83"/>
      <c r="BU31" s="83"/>
      <c r="BV31" s="83"/>
      <c r="BW31" s="84"/>
      <c r="BX31" s="82"/>
      <c r="BY31" s="83"/>
      <c r="BZ31" s="83"/>
      <c r="CA31" s="83"/>
      <c r="CB31" s="84"/>
      <c r="CC31" s="82"/>
      <c r="CD31" s="83"/>
      <c r="CE31" s="83"/>
      <c r="CF31" s="83"/>
      <c r="CG31" s="84"/>
      <c r="CH31" s="82"/>
      <c r="CI31" s="83"/>
      <c r="CJ31" s="83"/>
      <c r="CK31" s="83"/>
      <c r="CL31" s="84"/>
      <c r="CM31" s="82"/>
      <c r="CN31" s="83"/>
      <c r="CO31" s="83"/>
      <c r="CP31" s="83"/>
      <c r="CQ31" s="84"/>
      <c r="CR31" s="82"/>
      <c r="CS31" s="83"/>
      <c r="CT31" s="83"/>
      <c r="CU31" s="83"/>
      <c r="CV31" s="84"/>
      <c r="CW31" s="158"/>
      <c r="CX31" s="83"/>
      <c r="CY31" s="83"/>
      <c r="CZ31" s="83"/>
      <c r="DA31" s="84"/>
      <c r="DB31" s="229"/>
      <c r="DC31" s="233"/>
      <c r="DD31" s="234"/>
      <c r="DE31" s="2"/>
    </row>
    <row r="32" spans="1:109" ht="15.75" customHeight="1">
      <c r="A32" s="270">
        <v>28</v>
      </c>
      <c r="B32" s="76">
        <f>รายชื่อ!E32</f>
        <v>0</v>
      </c>
      <c r="C32" s="389">
        <f>รายชื่อ!F32</f>
        <v>0</v>
      </c>
      <c r="D32" s="390"/>
      <c r="E32" s="82"/>
      <c r="F32" s="83"/>
      <c r="G32" s="83"/>
      <c r="H32" s="83"/>
      <c r="I32" s="84"/>
      <c r="J32" s="82"/>
      <c r="K32" s="83"/>
      <c r="L32" s="83"/>
      <c r="M32" s="83"/>
      <c r="N32" s="84"/>
      <c r="O32" s="82"/>
      <c r="P32" s="83"/>
      <c r="Q32" s="83"/>
      <c r="R32" s="83"/>
      <c r="S32" s="84"/>
      <c r="T32" s="82"/>
      <c r="U32" s="83"/>
      <c r="V32" s="83"/>
      <c r="W32" s="83"/>
      <c r="X32" s="84"/>
      <c r="Y32" s="82"/>
      <c r="Z32" s="83"/>
      <c r="AA32" s="83"/>
      <c r="AB32" s="83"/>
      <c r="AC32" s="84"/>
      <c r="AD32" s="82"/>
      <c r="AE32" s="83"/>
      <c r="AF32" s="83"/>
      <c r="AG32" s="83"/>
      <c r="AH32" s="84"/>
      <c r="AI32" s="82"/>
      <c r="AJ32" s="83"/>
      <c r="AK32" s="83"/>
      <c r="AL32" s="83"/>
      <c r="AM32" s="84"/>
      <c r="AN32" s="82"/>
      <c r="AO32" s="83"/>
      <c r="AP32" s="83"/>
      <c r="AQ32" s="83"/>
      <c r="AR32" s="84"/>
      <c r="AS32" s="158"/>
      <c r="AT32" s="83"/>
      <c r="AU32" s="83"/>
      <c r="AV32" s="83"/>
      <c r="AW32" s="84"/>
      <c r="AX32" s="270">
        <v>28</v>
      </c>
      <c r="AY32" s="82"/>
      <c r="AZ32" s="83"/>
      <c r="BA32" s="83"/>
      <c r="BB32" s="83"/>
      <c r="BC32" s="84"/>
      <c r="BD32" s="82"/>
      <c r="BE32" s="83"/>
      <c r="BF32" s="83"/>
      <c r="BG32" s="83"/>
      <c r="BH32" s="84"/>
      <c r="BI32" s="82"/>
      <c r="BJ32" s="83"/>
      <c r="BK32" s="83"/>
      <c r="BL32" s="83"/>
      <c r="BM32" s="84"/>
      <c r="BN32" s="82"/>
      <c r="BO32" s="83"/>
      <c r="BP32" s="83"/>
      <c r="BQ32" s="83"/>
      <c r="BR32" s="84"/>
      <c r="BS32" s="82"/>
      <c r="BT32" s="83"/>
      <c r="BU32" s="83"/>
      <c r="BV32" s="83"/>
      <c r="BW32" s="84"/>
      <c r="BX32" s="82"/>
      <c r="BY32" s="83"/>
      <c r="BZ32" s="83"/>
      <c r="CA32" s="83"/>
      <c r="CB32" s="84"/>
      <c r="CC32" s="82"/>
      <c r="CD32" s="83"/>
      <c r="CE32" s="83"/>
      <c r="CF32" s="83"/>
      <c r="CG32" s="84"/>
      <c r="CH32" s="82"/>
      <c r="CI32" s="83"/>
      <c r="CJ32" s="83"/>
      <c r="CK32" s="83"/>
      <c r="CL32" s="84"/>
      <c r="CM32" s="82"/>
      <c r="CN32" s="83"/>
      <c r="CO32" s="83"/>
      <c r="CP32" s="83"/>
      <c r="CQ32" s="84"/>
      <c r="CR32" s="82"/>
      <c r="CS32" s="83"/>
      <c r="CT32" s="83"/>
      <c r="CU32" s="83"/>
      <c r="CV32" s="84"/>
      <c r="CW32" s="158"/>
      <c r="CX32" s="83"/>
      <c r="CY32" s="83"/>
      <c r="CZ32" s="83"/>
      <c r="DA32" s="84"/>
      <c r="DB32" s="229"/>
      <c r="DC32" s="233"/>
      <c r="DD32" s="234"/>
      <c r="DE32" s="2"/>
    </row>
    <row r="33" spans="1:109" ht="15.75" customHeight="1">
      <c r="A33" s="270">
        <v>29</v>
      </c>
      <c r="B33" s="76">
        <f>รายชื่อ!E33</f>
        <v>0</v>
      </c>
      <c r="C33" s="389">
        <f>รายชื่อ!F33</f>
        <v>0</v>
      </c>
      <c r="D33" s="390"/>
      <c r="E33" s="82"/>
      <c r="F33" s="83"/>
      <c r="G33" s="83"/>
      <c r="H33" s="83"/>
      <c r="I33" s="84"/>
      <c r="J33" s="82"/>
      <c r="K33" s="83"/>
      <c r="L33" s="83"/>
      <c r="M33" s="83"/>
      <c r="N33" s="84"/>
      <c r="O33" s="82"/>
      <c r="P33" s="83"/>
      <c r="Q33" s="83"/>
      <c r="R33" s="83"/>
      <c r="S33" s="84"/>
      <c r="T33" s="82"/>
      <c r="U33" s="83"/>
      <c r="V33" s="83"/>
      <c r="W33" s="83"/>
      <c r="X33" s="84"/>
      <c r="Y33" s="82"/>
      <c r="Z33" s="83"/>
      <c r="AA33" s="83"/>
      <c r="AB33" s="83"/>
      <c r="AC33" s="84"/>
      <c r="AD33" s="82"/>
      <c r="AE33" s="83"/>
      <c r="AF33" s="83"/>
      <c r="AG33" s="83"/>
      <c r="AH33" s="84"/>
      <c r="AI33" s="82"/>
      <c r="AJ33" s="83"/>
      <c r="AK33" s="83"/>
      <c r="AL33" s="83"/>
      <c r="AM33" s="84"/>
      <c r="AN33" s="82"/>
      <c r="AO33" s="83"/>
      <c r="AP33" s="83"/>
      <c r="AQ33" s="83"/>
      <c r="AR33" s="84"/>
      <c r="AS33" s="158"/>
      <c r="AT33" s="83"/>
      <c r="AU33" s="83"/>
      <c r="AV33" s="83"/>
      <c r="AW33" s="84"/>
      <c r="AX33" s="270">
        <v>29</v>
      </c>
      <c r="AY33" s="82"/>
      <c r="AZ33" s="83"/>
      <c r="BA33" s="83"/>
      <c r="BB33" s="83"/>
      <c r="BC33" s="84"/>
      <c r="BD33" s="82"/>
      <c r="BE33" s="83"/>
      <c r="BF33" s="83"/>
      <c r="BG33" s="83"/>
      <c r="BH33" s="84"/>
      <c r="BI33" s="82"/>
      <c r="BJ33" s="83"/>
      <c r="BK33" s="83"/>
      <c r="BL33" s="83"/>
      <c r="BM33" s="84"/>
      <c r="BN33" s="82"/>
      <c r="BO33" s="83"/>
      <c r="BP33" s="83"/>
      <c r="BQ33" s="83"/>
      <c r="BR33" s="84"/>
      <c r="BS33" s="82"/>
      <c r="BT33" s="83"/>
      <c r="BU33" s="83"/>
      <c r="BV33" s="83"/>
      <c r="BW33" s="84"/>
      <c r="BX33" s="82"/>
      <c r="BY33" s="83"/>
      <c r="BZ33" s="83"/>
      <c r="CA33" s="83"/>
      <c r="CB33" s="84"/>
      <c r="CC33" s="82"/>
      <c r="CD33" s="83"/>
      <c r="CE33" s="83"/>
      <c r="CF33" s="83"/>
      <c r="CG33" s="84"/>
      <c r="CH33" s="82"/>
      <c r="CI33" s="83"/>
      <c r="CJ33" s="83"/>
      <c r="CK33" s="83"/>
      <c r="CL33" s="84"/>
      <c r="CM33" s="82"/>
      <c r="CN33" s="83"/>
      <c r="CO33" s="83"/>
      <c r="CP33" s="83"/>
      <c r="CQ33" s="84"/>
      <c r="CR33" s="82"/>
      <c r="CS33" s="83"/>
      <c r="CT33" s="83"/>
      <c r="CU33" s="83"/>
      <c r="CV33" s="84"/>
      <c r="CW33" s="158"/>
      <c r="CX33" s="83"/>
      <c r="CY33" s="83"/>
      <c r="CZ33" s="83"/>
      <c r="DA33" s="84"/>
      <c r="DB33" s="229"/>
      <c r="DC33" s="233"/>
      <c r="DD33" s="234"/>
      <c r="DE33" s="2"/>
    </row>
    <row r="34" spans="1:109" ht="15.75" customHeight="1">
      <c r="A34" s="270">
        <v>30</v>
      </c>
      <c r="B34" s="76">
        <f>รายชื่อ!E34</f>
        <v>0</v>
      </c>
      <c r="C34" s="389">
        <f>รายชื่อ!F34</f>
        <v>0</v>
      </c>
      <c r="D34" s="390"/>
      <c r="E34" s="82"/>
      <c r="F34" s="83"/>
      <c r="G34" s="83"/>
      <c r="H34" s="83"/>
      <c r="I34" s="84"/>
      <c r="J34" s="82"/>
      <c r="K34" s="83"/>
      <c r="L34" s="83"/>
      <c r="M34" s="83"/>
      <c r="N34" s="84"/>
      <c r="O34" s="82"/>
      <c r="P34" s="83"/>
      <c r="Q34" s="83"/>
      <c r="R34" s="83"/>
      <c r="S34" s="84"/>
      <c r="T34" s="82"/>
      <c r="U34" s="83"/>
      <c r="V34" s="83"/>
      <c r="W34" s="83"/>
      <c r="X34" s="84"/>
      <c r="Y34" s="82"/>
      <c r="Z34" s="83"/>
      <c r="AA34" s="83"/>
      <c r="AB34" s="83"/>
      <c r="AC34" s="84"/>
      <c r="AD34" s="82"/>
      <c r="AE34" s="83"/>
      <c r="AF34" s="83"/>
      <c r="AG34" s="83"/>
      <c r="AH34" s="84"/>
      <c r="AI34" s="82"/>
      <c r="AJ34" s="83"/>
      <c r="AK34" s="83"/>
      <c r="AL34" s="83"/>
      <c r="AM34" s="84"/>
      <c r="AN34" s="82"/>
      <c r="AO34" s="83"/>
      <c r="AP34" s="83"/>
      <c r="AQ34" s="83"/>
      <c r="AR34" s="84"/>
      <c r="AS34" s="158"/>
      <c r="AT34" s="83"/>
      <c r="AU34" s="83"/>
      <c r="AV34" s="83"/>
      <c r="AW34" s="84"/>
      <c r="AX34" s="270">
        <v>30</v>
      </c>
      <c r="AY34" s="82"/>
      <c r="AZ34" s="83"/>
      <c r="BA34" s="83"/>
      <c r="BB34" s="83"/>
      <c r="BC34" s="84"/>
      <c r="BD34" s="82"/>
      <c r="BE34" s="83"/>
      <c r="BF34" s="83"/>
      <c r="BG34" s="83"/>
      <c r="BH34" s="84"/>
      <c r="BI34" s="82"/>
      <c r="BJ34" s="83"/>
      <c r="BK34" s="83"/>
      <c r="BL34" s="83"/>
      <c r="BM34" s="84"/>
      <c r="BN34" s="82"/>
      <c r="BO34" s="83"/>
      <c r="BP34" s="83"/>
      <c r="BQ34" s="83"/>
      <c r="BR34" s="84"/>
      <c r="BS34" s="82"/>
      <c r="BT34" s="83"/>
      <c r="BU34" s="83"/>
      <c r="BV34" s="83"/>
      <c r="BW34" s="84"/>
      <c r="BX34" s="82"/>
      <c r="BY34" s="83"/>
      <c r="BZ34" s="83"/>
      <c r="CA34" s="83"/>
      <c r="CB34" s="84"/>
      <c r="CC34" s="82"/>
      <c r="CD34" s="83"/>
      <c r="CE34" s="83"/>
      <c r="CF34" s="83"/>
      <c r="CG34" s="84"/>
      <c r="CH34" s="82"/>
      <c r="CI34" s="83"/>
      <c r="CJ34" s="83"/>
      <c r="CK34" s="83"/>
      <c r="CL34" s="84"/>
      <c r="CM34" s="82"/>
      <c r="CN34" s="83"/>
      <c r="CO34" s="83"/>
      <c r="CP34" s="83"/>
      <c r="CQ34" s="84"/>
      <c r="CR34" s="82"/>
      <c r="CS34" s="83"/>
      <c r="CT34" s="83"/>
      <c r="CU34" s="83"/>
      <c r="CV34" s="84"/>
      <c r="CW34" s="158"/>
      <c r="CX34" s="83"/>
      <c r="CY34" s="83"/>
      <c r="CZ34" s="83"/>
      <c r="DA34" s="84"/>
      <c r="DB34" s="229"/>
      <c r="DC34" s="233"/>
      <c r="DD34" s="234"/>
      <c r="DE34" s="2"/>
    </row>
    <row r="35" spans="1:109" ht="15.75" customHeight="1">
      <c r="A35" s="270">
        <v>31</v>
      </c>
      <c r="B35" s="76">
        <f>รายชื่อ!E35</f>
        <v>0</v>
      </c>
      <c r="C35" s="389">
        <f>รายชื่อ!F35</f>
        <v>0</v>
      </c>
      <c r="D35" s="390"/>
      <c r="E35" s="82"/>
      <c r="F35" s="83"/>
      <c r="G35" s="83"/>
      <c r="H35" s="83"/>
      <c r="I35" s="84"/>
      <c r="J35" s="82"/>
      <c r="K35" s="83"/>
      <c r="L35" s="83"/>
      <c r="M35" s="83"/>
      <c r="N35" s="84"/>
      <c r="O35" s="82"/>
      <c r="P35" s="83"/>
      <c r="Q35" s="83"/>
      <c r="R35" s="83"/>
      <c r="S35" s="84"/>
      <c r="T35" s="82"/>
      <c r="U35" s="83"/>
      <c r="V35" s="83"/>
      <c r="W35" s="83"/>
      <c r="X35" s="84"/>
      <c r="Y35" s="82"/>
      <c r="Z35" s="83"/>
      <c r="AA35" s="83"/>
      <c r="AB35" s="83"/>
      <c r="AC35" s="84"/>
      <c r="AD35" s="82"/>
      <c r="AE35" s="83"/>
      <c r="AF35" s="83"/>
      <c r="AG35" s="83"/>
      <c r="AH35" s="84"/>
      <c r="AI35" s="82"/>
      <c r="AJ35" s="83"/>
      <c r="AK35" s="83"/>
      <c r="AL35" s="83"/>
      <c r="AM35" s="84"/>
      <c r="AN35" s="82"/>
      <c r="AO35" s="83"/>
      <c r="AP35" s="83"/>
      <c r="AQ35" s="83"/>
      <c r="AR35" s="84"/>
      <c r="AS35" s="158"/>
      <c r="AT35" s="83"/>
      <c r="AU35" s="83"/>
      <c r="AV35" s="83"/>
      <c r="AW35" s="84"/>
      <c r="AX35" s="270">
        <v>31</v>
      </c>
      <c r="AY35" s="82"/>
      <c r="AZ35" s="83"/>
      <c r="BA35" s="83"/>
      <c r="BB35" s="83"/>
      <c r="BC35" s="84"/>
      <c r="BD35" s="82"/>
      <c r="BE35" s="83"/>
      <c r="BF35" s="83"/>
      <c r="BG35" s="83"/>
      <c r="BH35" s="84"/>
      <c r="BI35" s="82"/>
      <c r="BJ35" s="83"/>
      <c r="BK35" s="83"/>
      <c r="BL35" s="83"/>
      <c r="BM35" s="84"/>
      <c r="BN35" s="82"/>
      <c r="BO35" s="83"/>
      <c r="BP35" s="83"/>
      <c r="BQ35" s="83"/>
      <c r="BR35" s="84"/>
      <c r="BS35" s="82"/>
      <c r="BT35" s="83"/>
      <c r="BU35" s="83"/>
      <c r="BV35" s="83"/>
      <c r="BW35" s="84"/>
      <c r="BX35" s="82"/>
      <c r="BY35" s="83"/>
      <c r="BZ35" s="83"/>
      <c r="CA35" s="83"/>
      <c r="CB35" s="84"/>
      <c r="CC35" s="82"/>
      <c r="CD35" s="83"/>
      <c r="CE35" s="83"/>
      <c r="CF35" s="83"/>
      <c r="CG35" s="84"/>
      <c r="CH35" s="82"/>
      <c r="CI35" s="83"/>
      <c r="CJ35" s="83"/>
      <c r="CK35" s="83"/>
      <c r="CL35" s="84"/>
      <c r="CM35" s="82"/>
      <c r="CN35" s="83"/>
      <c r="CO35" s="83"/>
      <c r="CP35" s="83"/>
      <c r="CQ35" s="84"/>
      <c r="CR35" s="82"/>
      <c r="CS35" s="83"/>
      <c r="CT35" s="83"/>
      <c r="CU35" s="83"/>
      <c r="CV35" s="84"/>
      <c r="CW35" s="158"/>
      <c r="CX35" s="83"/>
      <c r="CY35" s="83"/>
      <c r="CZ35" s="83"/>
      <c r="DA35" s="84"/>
      <c r="DB35" s="229"/>
      <c r="DC35" s="233"/>
      <c r="DD35" s="85"/>
      <c r="DE35" s="2"/>
    </row>
    <row r="36" spans="1:109" ht="15.75" customHeight="1">
      <c r="A36" s="270">
        <v>32</v>
      </c>
      <c r="B36" s="76">
        <f>รายชื่อ!E36</f>
        <v>0</v>
      </c>
      <c r="C36" s="389">
        <f>รายชื่อ!F36</f>
        <v>0</v>
      </c>
      <c r="D36" s="390"/>
      <c r="E36" s="82"/>
      <c r="F36" s="83"/>
      <c r="G36" s="83"/>
      <c r="H36" s="83"/>
      <c r="I36" s="84"/>
      <c r="J36" s="82"/>
      <c r="K36" s="83"/>
      <c r="L36" s="83"/>
      <c r="M36" s="83"/>
      <c r="N36" s="84"/>
      <c r="O36" s="82"/>
      <c r="P36" s="83"/>
      <c r="Q36" s="83"/>
      <c r="R36" s="83"/>
      <c r="S36" s="84"/>
      <c r="T36" s="82"/>
      <c r="U36" s="83"/>
      <c r="V36" s="83"/>
      <c r="W36" s="83"/>
      <c r="X36" s="84"/>
      <c r="Y36" s="82"/>
      <c r="Z36" s="83"/>
      <c r="AA36" s="83"/>
      <c r="AB36" s="83"/>
      <c r="AC36" s="84"/>
      <c r="AD36" s="82"/>
      <c r="AE36" s="83"/>
      <c r="AF36" s="83"/>
      <c r="AG36" s="83"/>
      <c r="AH36" s="84"/>
      <c r="AI36" s="82"/>
      <c r="AJ36" s="83"/>
      <c r="AK36" s="83"/>
      <c r="AL36" s="83"/>
      <c r="AM36" s="84"/>
      <c r="AN36" s="82"/>
      <c r="AO36" s="83"/>
      <c r="AP36" s="83"/>
      <c r="AQ36" s="83"/>
      <c r="AR36" s="84"/>
      <c r="AS36" s="158"/>
      <c r="AT36" s="83"/>
      <c r="AU36" s="83"/>
      <c r="AV36" s="83"/>
      <c r="AW36" s="84"/>
      <c r="AX36" s="270">
        <v>32</v>
      </c>
      <c r="AY36" s="82"/>
      <c r="AZ36" s="83"/>
      <c r="BA36" s="83"/>
      <c r="BB36" s="83"/>
      <c r="BC36" s="84"/>
      <c r="BD36" s="82"/>
      <c r="BE36" s="83"/>
      <c r="BF36" s="83"/>
      <c r="BG36" s="83"/>
      <c r="BH36" s="84"/>
      <c r="BI36" s="82"/>
      <c r="BJ36" s="83"/>
      <c r="BK36" s="83"/>
      <c r="BL36" s="83"/>
      <c r="BM36" s="84"/>
      <c r="BN36" s="82"/>
      <c r="BO36" s="83"/>
      <c r="BP36" s="83"/>
      <c r="BQ36" s="83"/>
      <c r="BR36" s="84"/>
      <c r="BS36" s="82"/>
      <c r="BT36" s="83"/>
      <c r="BU36" s="83"/>
      <c r="BV36" s="83"/>
      <c r="BW36" s="84"/>
      <c r="BX36" s="82"/>
      <c r="BY36" s="83"/>
      <c r="BZ36" s="83"/>
      <c r="CA36" s="83"/>
      <c r="CB36" s="84"/>
      <c r="CC36" s="82"/>
      <c r="CD36" s="83"/>
      <c r="CE36" s="83"/>
      <c r="CF36" s="83"/>
      <c r="CG36" s="84"/>
      <c r="CH36" s="82"/>
      <c r="CI36" s="83"/>
      <c r="CJ36" s="83"/>
      <c r="CK36" s="83"/>
      <c r="CL36" s="84"/>
      <c r="CM36" s="82"/>
      <c r="CN36" s="83"/>
      <c r="CO36" s="83"/>
      <c r="CP36" s="83"/>
      <c r="CQ36" s="84"/>
      <c r="CR36" s="82"/>
      <c r="CS36" s="83"/>
      <c r="CT36" s="83"/>
      <c r="CU36" s="83"/>
      <c r="CV36" s="84"/>
      <c r="CW36" s="158"/>
      <c r="CX36" s="83"/>
      <c r="CY36" s="83"/>
      <c r="CZ36" s="83"/>
      <c r="DA36" s="84"/>
      <c r="DB36" s="229"/>
      <c r="DC36" s="233"/>
      <c r="DD36" s="234"/>
      <c r="DE36" s="2"/>
    </row>
    <row r="37" spans="1:109" ht="15.75" customHeight="1">
      <c r="A37" s="270">
        <v>33</v>
      </c>
      <c r="B37" s="76">
        <f>รายชื่อ!E37</f>
        <v>0</v>
      </c>
      <c r="C37" s="389">
        <f>รายชื่อ!F37</f>
        <v>0</v>
      </c>
      <c r="D37" s="390"/>
      <c r="E37" s="82"/>
      <c r="F37" s="83"/>
      <c r="G37" s="83"/>
      <c r="H37" s="83"/>
      <c r="I37" s="84"/>
      <c r="J37" s="82"/>
      <c r="K37" s="83"/>
      <c r="L37" s="83"/>
      <c r="M37" s="83"/>
      <c r="N37" s="84"/>
      <c r="O37" s="82"/>
      <c r="P37" s="83"/>
      <c r="Q37" s="83"/>
      <c r="R37" s="83"/>
      <c r="S37" s="84"/>
      <c r="T37" s="82"/>
      <c r="U37" s="83"/>
      <c r="V37" s="83"/>
      <c r="W37" s="83"/>
      <c r="X37" s="84"/>
      <c r="Y37" s="82"/>
      <c r="Z37" s="83"/>
      <c r="AA37" s="83"/>
      <c r="AB37" s="83"/>
      <c r="AC37" s="84"/>
      <c r="AD37" s="82"/>
      <c r="AE37" s="83"/>
      <c r="AF37" s="83"/>
      <c r="AG37" s="83"/>
      <c r="AH37" s="84"/>
      <c r="AI37" s="82"/>
      <c r="AJ37" s="83"/>
      <c r="AK37" s="83"/>
      <c r="AL37" s="83"/>
      <c r="AM37" s="84"/>
      <c r="AN37" s="82"/>
      <c r="AO37" s="83"/>
      <c r="AP37" s="83"/>
      <c r="AQ37" s="83"/>
      <c r="AR37" s="84"/>
      <c r="AS37" s="158"/>
      <c r="AT37" s="83"/>
      <c r="AU37" s="83"/>
      <c r="AV37" s="83"/>
      <c r="AW37" s="84"/>
      <c r="AX37" s="270">
        <v>33</v>
      </c>
      <c r="AY37" s="82"/>
      <c r="AZ37" s="83"/>
      <c r="BA37" s="83"/>
      <c r="BB37" s="83"/>
      <c r="BC37" s="84"/>
      <c r="BD37" s="82"/>
      <c r="BE37" s="83"/>
      <c r="BF37" s="83"/>
      <c r="BG37" s="83"/>
      <c r="BH37" s="84"/>
      <c r="BI37" s="82"/>
      <c r="BJ37" s="83"/>
      <c r="BK37" s="83"/>
      <c r="BL37" s="83"/>
      <c r="BM37" s="84"/>
      <c r="BN37" s="82"/>
      <c r="BO37" s="83"/>
      <c r="BP37" s="83"/>
      <c r="BQ37" s="83"/>
      <c r="BR37" s="84"/>
      <c r="BS37" s="82"/>
      <c r="BT37" s="83"/>
      <c r="BU37" s="83"/>
      <c r="BV37" s="83"/>
      <c r="BW37" s="84"/>
      <c r="BX37" s="82"/>
      <c r="BY37" s="83"/>
      <c r="BZ37" s="83"/>
      <c r="CA37" s="83"/>
      <c r="CB37" s="84"/>
      <c r="CC37" s="82"/>
      <c r="CD37" s="83"/>
      <c r="CE37" s="83"/>
      <c r="CF37" s="83"/>
      <c r="CG37" s="84"/>
      <c r="CH37" s="82"/>
      <c r="CI37" s="83"/>
      <c r="CJ37" s="83"/>
      <c r="CK37" s="83"/>
      <c r="CL37" s="84"/>
      <c r="CM37" s="82"/>
      <c r="CN37" s="83"/>
      <c r="CO37" s="83"/>
      <c r="CP37" s="83"/>
      <c r="CQ37" s="84"/>
      <c r="CR37" s="82"/>
      <c r="CS37" s="83"/>
      <c r="CT37" s="83"/>
      <c r="CU37" s="83"/>
      <c r="CV37" s="84"/>
      <c r="CW37" s="158"/>
      <c r="CX37" s="83"/>
      <c r="CY37" s="83"/>
      <c r="CZ37" s="83"/>
      <c r="DA37" s="84"/>
      <c r="DB37" s="229"/>
      <c r="DC37" s="233"/>
      <c r="DD37" s="234"/>
    </row>
    <row r="38" spans="1:109" ht="15.75" customHeight="1">
      <c r="A38" s="270">
        <v>34</v>
      </c>
      <c r="B38" s="76">
        <f>รายชื่อ!E38</f>
        <v>0</v>
      </c>
      <c r="C38" s="389">
        <f>รายชื่อ!F38</f>
        <v>0</v>
      </c>
      <c r="D38" s="390"/>
      <c r="E38" s="82"/>
      <c r="F38" s="83"/>
      <c r="G38" s="83"/>
      <c r="H38" s="83"/>
      <c r="I38" s="84"/>
      <c r="J38" s="82"/>
      <c r="K38" s="83"/>
      <c r="L38" s="83"/>
      <c r="M38" s="83"/>
      <c r="N38" s="84"/>
      <c r="O38" s="82"/>
      <c r="P38" s="83"/>
      <c r="Q38" s="83"/>
      <c r="R38" s="83"/>
      <c r="S38" s="84"/>
      <c r="T38" s="82"/>
      <c r="U38" s="83"/>
      <c r="V38" s="83"/>
      <c r="W38" s="83"/>
      <c r="X38" s="84"/>
      <c r="Y38" s="82"/>
      <c r="Z38" s="83"/>
      <c r="AA38" s="83"/>
      <c r="AB38" s="83"/>
      <c r="AC38" s="84"/>
      <c r="AD38" s="82"/>
      <c r="AE38" s="83"/>
      <c r="AF38" s="83"/>
      <c r="AG38" s="83"/>
      <c r="AH38" s="84"/>
      <c r="AI38" s="82"/>
      <c r="AJ38" s="83"/>
      <c r="AK38" s="83"/>
      <c r="AL38" s="83"/>
      <c r="AM38" s="84"/>
      <c r="AN38" s="82"/>
      <c r="AO38" s="83"/>
      <c r="AP38" s="83"/>
      <c r="AQ38" s="83"/>
      <c r="AR38" s="84"/>
      <c r="AS38" s="158"/>
      <c r="AT38" s="83"/>
      <c r="AU38" s="83"/>
      <c r="AV38" s="83"/>
      <c r="AW38" s="84"/>
      <c r="AX38" s="270">
        <v>34</v>
      </c>
      <c r="AY38" s="82"/>
      <c r="AZ38" s="83"/>
      <c r="BA38" s="83"/>
      <c r="BB38" s="83"/>
      <c r="BC38" s="84"/>
      <c r="BD38" s="82"/>
      <c r="BE38" s="83"/>
      <c r="BF38" s="83"/>
      <c r="BG38" s="83"/>
      <c r="BH38" s="84"/>
      <c r="BI38" s="82"/>
      <c r="BJ38" s="83"/>
      <c r="BK38" s="83"/>
      <c r="BL38" s="83"/>
      <c r="BM38" s="84"/>
      <c r="BN38" s="82"/>
      <c r="BO38" s="83"/>
      <c r="BP38" s="83"/>
      <c r="BQ38" s="83"/>
      <c r="BR38" s="84"/>
      <c r="BS38" s="82"/>
      <c r="BT38" s="83"/>
      <c r="BU38" s="83"/>
      <c r="BV38" s="83"/>
      <c r="BW38" s="84"/>
      <c r="BX38" s="82"/>
      <c r="BY38" s="83"/>
      <c r="BZ38" s="83"/>
      <c r="CA38" s="83"/>
      <c r="CB38" s="84"/>
      <c r="CC38" s="82"/>
      <c r="CD38" s="83"/>
      <c r="CE38" s="83"/>
      <c r="CF38" s="83"/>
      <c r="CG38" s="84"/>
      <c r="CH38" s="82"/>
      <c r="CI38" s="83"/>
      <c r="CJ38" s="83"/>
      <c r="CK38" s="83"/>
      <c r="CL38" s="84"/>
      <c r="CM38" s="82"/>
      <c r="CN38" s="83"/>
      <c r="CO38" s="83"/>
      <c r="CP38" s="83"/>
      <c r="CQ38" s="84"/>
      <c r="CR38" s="82"/>
      <c r="CS38" s="83"/>
      <c r="CT38" s="83"/>
      <c r="CU38" s="83"/>
      <c r="CV38" s="84"/>
      <c r="CW38" s="158"/>
      <c r="CX38" s="83"/>
      <c r="CY38" s="83"/>
      <c r="CZ38" s="83"/>
      <c r="DA38" s="84"/>
      <c r="DB38" s="229"/>
      <c r="DC38" s="233"/>
      <c r="DD38" s="234"/>
    </row>
    <row r="39" spans="1:109" ht="15.75" customHeight="1">
      <c r="A39" s="270">
        <v>35</v>
      </c>
      <c r="B39" s="76">
        <f>รายชื่อ!E39</f>
        <v>0</v>
      </c>
      <c r="C39" s="389">
        <f>รายชื่อ!F39</f>
        <v>0</v>
      </c>
      <c r="D39" s="390"/>
      <c r="E39" s="82"/>
      <c r="F39" s="83"/>
      <c r="G39" s="83"/>
      <c r="H39" s="83"/>
      <c r="I39" s="84"/>
      <c r="J39" s="82"/>
      <c r="K39" s="83"/>
      <c r="L39" s="83"/>
      <c r="M39" s="83"/>
      <c r="N39" s="84"/>
      <c r="O39" s="82"/>
      <c r="P39" s="83"/>
      <c r="Q39" s="83"/>
      <c r="R39" s="83"/>
      <c r="S39" s="84"/>
      <c r="T39" s="82"/>
      <c r="U39" s="83"/>
      <c r="V39" s="83"/>
      <c r="W39" s="83"/>
      <c r="X39" s="84"/>
      <c r="Y39" s="82"/>
      <c r="Z39" s="83"/>
      <c r="AA39" s="83"/>
      <c r="AB39" s="83"/>
      <c r="AC39" s="84"/>
      <c r="AD39" s="82"/>
      <c r="AE39" s="83"/>
      <c r="AF39" s="83"/>
      <c r="AG39" s="83"/>
      <c r="AH39" s="84"/>
      <c r="AI39" s="82"/>
      <c r="AJ39" s="83"/>
      <c r="AK39" s="83"/>
      <c r="AL39" s="83"/>
      <c r="AM39" s="84"/>
      <c r="AN39" s="82"/>
      <c r="AO39" s="83"/>
      <c r="AP39" s="83"/>
      <c r="AQ39" s="83"/>
      <c r="AR39" s="84"/>
      <c r="AS39" s="158"/>
      <c r="AT39" s="83"/>
      <c r="AU39" s="83"/>
      <c r="AV39" s="83"/>
      <c r="AW39" s="84"/>
      <c r="AX39" s="270">
        <v>35</v>
      </c>
      <c r="AY39" s="82"/>
      <c r="AZ39" s="83"/>
      <c r="BA39" s="83"/>
      <c r="BB39" s="83"/>
      <c r="BC39" s="84"/>
      <c r="BD39" s="82"/>
      <c r="BE39" s="83"/>
      <c r="BF39" s="83"/>
      <c r="BG39" s="83"/>
      <c r="BH39" s="84"/>
      <c r="BI39" s="82"/>
      <c r="BJ39" s="83"/>
      <c r="BK39" s="83"/>
      <c r="BL39" s="83"/>
      <c r="BM39" s="84"/>
      <c r="BN39" s="82"/>
      <c r="BO39" s="83"/>
      <c r="BP39" s="83"/>
      <c r="BQ39" s="83"/>
      <c r="BR39" s="84"/>
      <c r="BS39" s="82"/>
      <c r="BT39" s="83"/>
      <c r="BU39" s="83"/>
      <c r="BV39" s="83"/>
      <c r="BW39" s="84"/>
      <c r="BX39" s="82"/>
      <c r="BY39" s="83"/>
      <c r="BZ39" s="83"/>
      <c r="CA39" s="83"/>
      <c r="CB39" s="84"/>
      <c r="CC39" s="82"/>
      <c r="CD39" s="83"/>
      <c r="CE39" s="83"/>
      <c r="CF39" s="83"/>
      <c r="CG39" s="84"/>
      <c r="CH39" s="82"/>
      <c r="CI39" s="83"/>
      <c r="CJ39" s="83"/>
      <c r="CK39" s="83"/>
      <c r="CL39" s="84"/>
      <c r="CM39" s="82"/>
      <c r="CN39" s="83"/>
      <c r="CO39" s="83"/>
      <c r="CP39" s="83"/>
      <c r="CQ39" s="84"/>
      <c r="CR39" s="82"/>
      <c r="CS39" s="83"/>
      <c r="CT39" s="83"/>
      <c r="CU39" s="83"/>
      <c r="CV39" s="84"/>
      <c r="CW39" s="158"/>
      <c r="CX39" s="83"/>
      <c r="CY39" s="83"/>
      <c r="CZ39" s="83"/>
      <c r="DA39" s="84"/>
      <c r="DB39" s="229"/>
      <c r="DC39" s="233"/>
      <c r="DD39" s="234"/>
    </row>
    <row r="40" spans="1:109" ht="15.75" customHeight="1">
      <c r="A40" s="270">
        <v>36</v>
      </c>
      <c r="B40" s="76">
        <f>รายชื่อ!E40</f>
        <v>0</v>
      </c>
      <c r="C40" s="389">
        <f>รายชื่อ!F40</f>
        <v>0</v>
      </c>
      <c r="D40" s="390"/>
      <c r="E40" s="82"/>
      <c r="F40" s="83"/>
      <c r="G40" s="83"/>
      <c r="H40" s="83"/>
      <c r="I40" s="84"/>
      <c r="J40" s="82"/>
      <c r="K40" s="83"/>
      <c r="L40" s="83"/>
      <c r="M40" s="83"/>
      <c r="N40" s="84"/>
      <c r="O40" s="82"/>
      <c r="P40" s="83"/>
      <c r="Q40" s="83"/>
      <c r="R40" s="83"/>
      <c r="S40" s="84"/>
      <c r="T40" s="82"/>
      <c r="U40" s="83"/>
      <c r="V40" s="83"/>
      <c r="W40" s="83"/>
      <c r="X40" s="84"/>
      <c r="Y40" s="82"/>
      <c r="Z40" s="83"/>
      <c r="AA40" s="83"/>
      <c r="AB40" s="83"/>
      <c r="AC40" s="84"/>
      <c r="AD40" s="82"/>
      <c r="AE40" s="83"/>
      <c r="AF40" s="83"/>
      <c r="AG40" s="83"/>
      <c r="AH40" s="84"/>
      <c r="AI40" s="82"/>
      <c r="AJ40" s="83"/>
      <c r="AK40" s="83"/>
      <c r="AL40" s="83"/>
      <c r="AM40" s="84"/>
      <c r="AN40" s="82"/>
      <c r="AO40" s="83"/>
      <c r="AP40" s="83"/>
      <c r="AQ40" s="83"/>
      <c r="AR40" s="84"/>
      <c r="AS40" s="158"/>
      <c r="AT40" s="83"/>
      <c r="AU40" s="83"/>
      <c r="AV40" s="83"/>
      <c r="AW40" s="84"/>
      <c r="AX40" s="270">
        <v>36</v>
      </c>
      <c r="AY40" s="82"/>
      <c r="AZ40" s="83"/>
      <c r="BA40" s="83"/>
      <c r="BB40" s="83"/>
      <c r="BC40" s="84"/>
      <c r="BD40" s="82"/>
      <c r="BE40" s="83"/>
      <c r="BF40" s="83"/>
      <c r="BG40" s="83"/>
      <c r="BH40" s="84"/>
      <c r="BI40" s="82"/>
      <c r="BJ40" s="83"/>
      <c r="BK40" s="83"/>
      <c r="BL40" s="83"/>
      <c r="BM40" s="84"/>
      <c r="BN40" s="82"/>
      <c r="BO40" s="83"/>
      <c r="BP40" s="83"/>
      <c r="BQ40" s="83"/>
      <c r="BR40" s="84"/>
      <c r="BS40" s="82"/>
      <c r="BT40" s="83"/>
      <c r="BU40" s="83"/>
      <c r="BV40" s="83"/>
      <c r="BW40" s="84"/>
      <c r="BX40" s="82"/>
      <c r="BY40" s="83"/>
      <c r="BZ40" s="83"/>
      <c r="CA40" s="83"/>
      <c r="CB40" s="84"/>
      <c r="CC40" s="82"/>
      <c r="CD40" s="83"/>
      <c r="CE40" s="83"/>
      <c r="CF40" s="83"/>
      <c r="CG40" s="84"/>
      <c r="CH40" s="82"/>
      <c r="CI40" s="83"/>
      <c r="CJ40" s="83"/>
      <c r="CK40" s="83"/>
      <c r="CL40" s="84"/>
      <c r="CM40" s="82"/>
      <c r="CN40" s="83"/>
      <c r="CO40" s="83"/>
      <c r="CP40" s="83"/>
      <c r="CQ40" s="84"/>
      <c r="CR40" s="82"/>
      <c r="CS40" s="83"/>
      <c r="CT40" s="83"/>
      <c r="CU40" s="83"/>
      <c r="CV40" s="84"/>
      <c r="CW40" s="158"/>
      <c r="CX40" s="83"/>
      <c r="CY40" s="83"/>
      <c r="CZ40" s="83"/>
      <c r="DA40" s="84"/>
      <c r="DB40" s="229"/>
      <c r="DC40" s="233"/>
      <c r="DD40" s="85"/>
    </row>
    <row r="41" spans="1:109" ht="15.75" customHeight="1">
      <c r="A41" s="270">
        <v>37</v>
      </c>
      <c r="B41" s="76">
        <f>รายชื่อ!E41</f>
        <v>0</v>
      </c>
      <c r="C41" s="389">
        <f>รายชื่อ!F41</f>
        <v>0</v>
      </c>
      <c r="D41" s="390"/>
      <c r="E41" s="82"/>
      <c r="F41" s="83"/>
      <c r="G41" s="83"/>
      <c r="H41" s="83"/>
      <c r="I41" s="84"/>
      <c r="J41" s="82"/>
      <c r="K41" s="83"/>
      <c r="L41" s="83"/>
      <c r="M41" s="83"/>
      <c r="N41" s="84"/>
      <c r="O41" s="82"/>
      <c r="P41" s="83"/>
      <c r="Q41" s="83"/>
      <c r="R41" s="83"/>
      <c r="S41" s="84"/>
      <c r="T41" s="82"/>
      <c r="U41" s="83"/>
      <c r="V41" s="83"/>
      <c r="W41" s="83"/>
      <c r="X41" s="84"/>
      <c r="Y41" s="82"/>
      <c r="Z41" s="83"/>
      <c r="AA41" s="83"/>
      <c r="AB41" s="83"/>
      <c r="AC41" s="84"/>
      <c r="AD41" s="82"/>
      <c r="AE41" s="83"/>
      <c r="AF41" s="83"/>
      <c r="AG41" s="83"/>
      <c r="AH41" s="84"/>
      <c r="AI41" s="82"/>
      <c r="AJ41" s="83"/>
      <c r="AK41" s="83"/>
      <c r="AL41" s="83"/>
      <c r="AM41" s="84"/>
      <c r="AN41" s="82"/>
      <c r="AO41" s="83"/>
      <c r="AP41" s="83"/>
      <c r="AQ41" s="83"/>
      <c r="AR41" s="84"/>
      <c r="AS41" s="158"/>
      <c r="AT41" s="83"/>
      <c r="AU41" s="83"/>
      <c r="AV41" s="83"/>
      <c r="AW41" s="84"/>
      <c r="AX41" s="270">
        <v>37</v>
      </c>
      <c r="AY41" s="82"/>
      <c r="AZ41" s="83"/>
      <c r="BA41" s="83"/>
      <c r="BB41" s="83"/>
      <c r="BC41" s="84"/>
      <c r="BD41" s="82"/>
      <c r="BE41" s="83"/>
      <c r="BF41" s="83"/>
      <c r="BG41" s="83"/>
      <c r="BH41" s="84"/>
      <c r="BI41" s="82"/>
      <c r="BJ41" s="83"/>
      <c r="BK41" s="83"/>
      <c r="BL41" s="83"/>
      <c r="BM41" s="84"/>
      <c r="BN41" s="82"/>
      <c r="BO41" s="83"/>
      <c r="BP41" s="83"/>
      <c r="BQ41" s="83"/>
      <c r="BR41" s="84"/>
      <c r="BS41" s="82"/>
      <c r="BT41" s="83"/>
      <c r="BU41" s="83"/>
      <c r="BV41" s="83"/>
      <c r="BW41" s="84"/>
      <c r="BX41" s="82"/>
      <c r="BY41" s="83"/>
      <c r="BZ41" s="83"/>
      <c r="CA41" s="83"/>
      <c r="CB41" s="84"/>
      <c r="CC41" s="82"/>
      <c r="CD41" s="83"/>
      <c r="CE41" s="83"/>
      <c r="CF41" s="83"/>
      <c r="CG41" s="84"/>
      <c r="CH41" s="82"/>
      <c r="CI41" s="83"/>
      <c r="CJ41" s="83"/>
      <c r="CK41" s="83"/>
      <c r="CL41" s="84"/>
      <c r="CM41" s="82"/>
      <c r="CN41" s="83"/>
      <c r="CO41" s="83"/>
      <c r="CP41" s="83"/>
      <c r="CQ41" s="84"/>
      <c r="CR41" s="82"/>
      <c r="CS41" s="83"/>
      <c r="CT41" s="83"/>
      <c r="CU41" s="83"/>
      <c r="CV41" s="84"/>
      <c r="CW41" s="158"/>
      <c r="CX41" s="83"/>
      <c r="CY41" s="83"/>
      <c r="CZ41" s="83"/>
      <c r="DA41" s="84"/>
      <c r="DB41" s="229"/>
      <c r="DC41" s="233"/>
      <c r="DD41" s="234"/>
    </row>
    <row r="42" spans="1:109" ht="15.75" customHeight="1">
      <c r="A42" s="270">
        <v>38</v>
      </c>
      <c r="B42" s="76">
        <f>รายชื่อ!E42</f>
        <v>0</v>
      </c>
      <c r="C42" s="389">
        <f>รายชื่อ!F42</f>
        <v>0</v>
      </c>
      <c r="D42" s="390"/>
      <c r="E42" s="82"/>
      <c r="F42" s="83"/>
      <c r="G42" s="83"/>
      <c r="H42" s="83"/>
      <c r="I42" s="84"/>
      <c r="J42" s="82"/>
      <c r="K42" s="83"/>
      <c r="L42" s="83"/>
      <c r="M42" s="83"/>
      <c r="N42" s="84"/>
      <c r="O42" s="82"/>
      <c r="P42" s="83"/>
      <c r="Q42" s="83"/>
      <c r="R42" s="83"/>
      <c r="S42" s="84"/>
      <c r="T42" s="82"/>
      <c r="U42" s="83"/>
      <c r="V42" s="83"/>
      <c r="W42" s="83"/>
      <c r="X42" s="84"/>
      <c r="Y42" s="82"/>
      <c r="Z42" s="83"/>
      <c r="AA42" s="83"/>
      <c r="AB42" s="83"/>
      <c r="AC42" s="84"/>
      <c r="AD42" s="82"/>
      <c r="AE42" s="83"/>
      <c r="AF42" s="83"/>
      <c r="AG42" s="83"/>
      <c r="AH42" s="84"/>
      <c r="AI42" s="82"/>
      <c r="AJ42" s="83"/>
      <c r="AK42" s="83"/>
      <c r="AL42" s="83"/>
      <c r="AM42" s="84"/>
      <c r="AN42" s="82"/>
      <c r="AO42" s="83"/>
      <c r="AP42" s="83"/>
      <c r="AQ42" s="83"/>
      <c r="AR42" s="84"/>
      <c r="AS42" s="158"/>
      <c r="AT42" s="83"/>
      <c r="AU42" s="83"/>
      <c r="AV42" s="83"/>
      <c r="AW42" s="84"/>
      <c r="AX42" s="270">
        <v>38</v>
      </c>
      <c r="AY42" s="82"/>
      <c r="AZ42" s="83"/>
      <c r="BA42" s="83"/>
      <c r="BB42" s="83"/>
      <c r="BC42" s="84"/>
      <c r="BD42" s="82"/>
      <c r="BE42" s="83"/>
      <c r="BF42" s="83"/>
      <c r="BG42" s="83"/>
      <c r="BH42" s="84"/>
      <c r="BI42" s="82"/>
      <c r="BJ42" s="83"/>
      <c r="BK42" s="83"/>
      <c r="BL42" s="83"/>
      <c r="BM42" s="84"/>
      <c r="BN42" s="82"/>
      <c r="BO42" s="83"/>
      <c r="BP42" s="83"/>
      <c r="BQ42" s="83"/>
      <c r="BR42" s="84"/>
      <c r="BS42" s="82"/>
      <c r="BT42" s="83"/>
      <c r="BU42" s="83"/>
      <c r="BV42" s="83"/>
      <c r="BW42" s="84"/>
      <c r="BX42" s="82"/>
      <c r="BY42" s="83"/>
      <c r="BZ42" s="83"/>
      <c r="CA42" s="83"/>
      <c r="CB42" s="84"/>
      <c r="CC42" s="82"/>
      <c r="CD42" s="83"/>
      <c r="CE42" s="83"/>
      <c r="CF42" s="83"/>
      <c r="CG42" s="84"/>
      <c r="CH42" s="82"/>
      <c r="CI42" s="83"/>
      <c r="CJ42" s="83"/>
      <c r="CK42" s="83"/>
      <c r="CL42" s="84"/>
      <c r="CM42" s="82"/>
      <c r="CN42" s="83"/>
      <c r="CO42" s="83"/>
      <c r="CP42" s="83"/>
      <c r="CQ42" s="84"/>
      <c r="CR42" s="82"/>
      <c r="CS42" s="83"/>
      <c r="CT42" s="83"/>
      <c r="CU42" s="83"/>
      <c r="CV42" s="84"/>
      <c r="CW42" s="158"/>
      <c r="CX42" s="83"/>
      <c r="CY42" s="83"/>
      <c r="CZ42" s="83"/>
      <c r="DA42" s="84"/>
      <c r="DB42" s="229"/>
      <c r="DC42" s="233"/>
      <c r="DD42" s="234"/>
    </row>
    <row r="43" spans="1:109" ht="15.75" customHeight="1">
      <c r="A43" s="270">
        <v>39</v>
      </c>
      <c r="B43" s="76">
        <f>รายชื่อ!E43</f>
        <v>0</v>
      </c>
      <c r="C43" s="389">
        <f>รายชื่อ!F43</f>
        <v>0</v>
      </c>
      <c r="D43" s="390"/>
      <c r="E43" s="82"/>
      <c r="F43" s="83"/>
      <c r="G43" s="83"/>
      <c r="H43" s="83"/>
      <c r="I43" s="84"/>
      <c r="J43" s="82"/>
      <c r="K43" s="83"/>
      <c r="L43" s="83"/>
      <c r="M43" s="83"/>
      <c r="N43" s="84"/>
      <c r="O43" s="82"/>
      <c r="P43" s="83"/>
      <c r="Q43" s="83"/>
      <c r="R43" s="83"/>
      <c r="S43" s="84"/>
      <c r="T43" s="82"/>
      <c r="U43" s="83"/>
      <c r="V43" s="83"/>
      <c r="W43" s="83"/>
      <c r="X43" s="84"/>
      <c r="Y43" s="82"/>
      <c r="Z43" s="83"/>
      <c r="AA43" s="83"/>
      <c r="AB43" s="83"/>
      <c r="AC43" s="84"/>
      <c r="AD43" s="82"/>
      <c r="AE43" s="83"/>
      <c r="AF43" s="83"/>
      <c r="AG43" s="83"/>
      <c r="AH43" s="84"/>
      <c r="AI43" s="82"/>
      <c r="AJ43" s="83"/>
      <c r="AK43" s="83"/>
      <c r="AL43" s="83"/>
      <c r="AM43" s="84"/>
      <c r="AN43" s="82"/>
      <c r="AO43" s="83"/>
      <c r="AP43" s="83"/>
      <c r="AQ43" s="83"/>
      <c r="AR43" s="84"/>
      <c r="AS43" s="158"/>
      <c r="AT43" s="83"/>
      <c r="AU43" s="83"/>
      <c r="AV43" s="83"/>
      <c r="AW43" s="84"/>
      <c r="AX43" s="270">
        <v>39</v>
      </c>
      <c r="AY43" s="82"/>
      <c r="AZ43" s="83"/>
      <c r="BA43" s="83"/>
      <c r="BB43" s="83"/>
      <c r="BC43" s="84"/>
      <c r="BD43" s="82"/>
      <c r="BE43" s="83"/>
      <c r="BF43" s="83"/>
      <c r="BG43" s="83"/>
      <c r="BH43" s="84"/>
      <c r="BI43" s="82"/>
      <c r="BJ43" s="83"/>
      <c r="BK43" s="83"/>
      <c r="BL43" s="83"/>
      <c r="BM43" s="84"/>
      <c r="BN43" s="82"/>
      <c r="BO43" s="83"/>
      <c r="BP43" s="83"/>
      <c r="BQ43" s="83"/>
      <c r="BR43" s="84"/>
      <c r="BS43" s="82"/>
      <c r="BT43" s="83"/>
      <c r="BU43" s="83"/>
      <c r="BV43" s="83"/>
      <c r="BW43" s="84"/>
      <c r="BX43" s="82"/>
      <c r="BY43" s="83"/>
      <c r="BZ43" s="83"/>
      <c r="CA43" s="83"/>
      <c r="CB43" s="84"/>
      <c r="CC43" s="82"/>
      <c r="CD43" s="83"/>
      <c r="CE43" s="83"/>
      <c r="CF43" s="83"/>
      <c r="CG43" s="84"/>
      <c r="CH43" s="82"/>
      <c r="CI43" s="83"/>
      <c r="CJ43" s="83"/>
      <c r="CK43" s="83"/>
      <c r="CL43" s="84"/>
      <c r="CM43" s="82"/>
      <c r="CN43" s="83"/>
      <c r="CO43" s="83"/>
      <c r="CP43" s="83"/>
      <c r="CQ43" s="84"/>
      <c r="CR43" s="82"/>
      <c r="CS43" s="83"/>
      <c r="CT43" s="83"/>
      <c r="CU43" s="83"/>
      <c r="CV43" s="84"/>
      <c r="CW43" s="158"/>
      <c r="CX43" s="83"/>
      <c r="CY43" s="83"/>
      <c r="CZ43" s="83"/>
      <c r="DA43" s="84"/>
      <c r="DB43" s="229"/>
      <c r="DC43" s="233"/>
      <c r="DD43" s="234"/>
    </row>
    <row r="44" spans="1:109" ht="15.75" customHeight="1">
      <c r="A44" s="270">
        <v>40</v>
      </c>
      <c r="B44" s="76">
        <f>รายชื่อ!E44</f>
        <v>0</v>
      </c>
      <c r="C44" s="389">
        <f>รายชื่อ!F44</f>
        <v>0</v>
      </c>
      <c r="D44" s="390"/>
      <c r="E44" s="82"/>
      <c r="F44" s="83"/>
      <c r="G44" s="83"/>
      <c r="H44" s="83"/>
      <c r="I44" s="84"/>
      <c r="J44" s="82"/>
      <c r="K44" s="83"/>
      <c r="L44" s="83"/>
      <c r="M44" s="83"/>
      <c r="N44" s="84"/>
      <c r="O44" s="82"/>
      <c r="P44" s="83"/>
      <c r="Q44" s="83"/>
      <c r="R44" s="83"/>
      <c r="S44" s="84"/>
      <c r="T44" s="82"/>
      <c r="U44" s="83"/>
      <c r="V44" s="83"/>
      <c r="W44" s="83"/>
      <c r="X44" s="84"/>
      <c r="Y44" s="82"/>
      <c r="Z44" s="83"/>
      <c r="AA44" s="83"/>
      <c r="AB44" s="83"/>
      <c r="AC44" s="84"/>
      <c r="AD44" s="82"/>
      <c r="AE44" s="83"/>
      <c r="AF44" s="83"/>
      <c r="AG44" s="83"/>
      <c r="AH44" s="84"/>
      <c r="AI44" s="82"/>
      <c r="AJ44" s="83"/>
      <c r="AK44" s="83"/>
      <c r="AL44" s="83"/>
      <c r="AM44" s="84"/>
      <c r="AN44" s="82"/>
      <c r="AO44" s="83"/>
      <c r="AP44" s="83"/>
      <c r="AQ44" s="83"/>
      <c r="AR44" s="84"/>
      <c r="AS44" s="158"/>
      <c r="AT44" s="83"/>
      <c r="AU44" s="83"/>
      <c r="AV44" s="83"/>
      <c r="AW44" s="84"/>
      <c r="AX44" s="270">
        <v>40</v>
      </c>
      <c r="AY44" s="82"/>
      <c r="AZ44" s="83"/>
      <c r="BA44" s="83"/>
      <c r="BB44" s="83"/>
      <c r="BC44" s="84"/>
      <c r="BD44" s="82"/>
      <c r="BE44" s="83"/>
      <c r="BF44" s="83"/>
      <c r="BG44" s="83"/>
      <c r="BH44" s="84"/>
      <c r="BI44" s="82"/>
      <c r="BJ44" s="83"/>
      <c r="BK44" s="83"/>
      <c r="BL44" s="83"/>
      <c r="BM44" s="84"/>
      <c r="BN44" s="82"/>
      <c r="BO44" s="83"/>
      <c r="BP44" s="83"/>
      <c r="BQ44" s="83"/>
      <c r="BR44" s="84"/>
      <c r="BS44" s="82"/>
      <c r="BT44" s="83"/>
      <c r="BU44" s="83"/>
      <c r="BV44" s="83"/>
      <c r="BW44" s="84"/>
      <c r="BX44" s="82"/>
      <c r="BY44" s="83"/>
      <c r="BZ44" s="83"/>
      <c r="CA44" s="83"/>
      <c r="CB44" s="84"/>
      <c r="CC44" s="82"/>
      <c r="CD44" s="83"/>
      <c r="CE44" s="83"/>
      <c r="CF44" s="83"/>
      <c r="CG44" s="84"/>
      <c r="CH44" s="82"/>
      <c r="CI44" s="83"/>
      <c r="CJ44" s="83"/>
      <c r="CK44" s="83"/>
      <c r="CL44" s="84"/>
      <c r="CM44" s="82"/>
      <c r="CN44" s="83"/>
      <c r="CO44" s="83"/>
      <c r="CP44" s="83"/>
      <c r="CQ44" s="84"/>
      <c r="CR44" s="82"/>
      <c r="CS44" s="83"/>
      <c r="CT44" s="83"/>
      <c r="CU44" s="83"/>
      <c r="CV44" s="84"/>
      <c r="CW44" s="158"/>
      <c r="CX44" s="83"/>
      <c r="CY44" s="83"/>
      <c r="CZ44" s="83"/>
      <c r="DA44" s="84"/>
      <c r="DB44" s="229"/>
      <c r="DC44" s="233"/>
      <c r="DD44" s="234"/>
    </row>
    <row r="45" spans="1:109" ht="15.75" customHeight="1">
      <c r="A45" s="270">
        <v>41</v>
      </c>
      <c r="B45" s="76">
        <f>รายชื่อ!E45</f>
        <v>0</v>
      </c>
      <c r="C45" s="389">
        <f>รายชื่อ!F45</f>
        <v>0</v>
      </c>
      <c r="D45" s="390"/>
      <c r="E45" s="82"/>
      <c r="F45" s="83"/>
      <c r="G45" s="83"/>
      <c r="H45" s="83"/>
      <c r="I45" s="84"/>
      <c r="J45" s="82"/>
      <c r="K45" s="83"/>
      <c r="L45" s="83"/>
      <c r="M45" s="83"/>
      <c r="N45" s="84"/>
      <c r="O45" s="82"/>
      <c r="P45" s="83"/>
      <c r="Q45" s="83"/>
      <c r="R45" s="83"/>
      <c r="S45" s="84"/>
      <c r="T45" s="82"/>
      <c r="U45" s="83"/>
      <c r="V45" s="83"/>
      <c r="W45" s="83"/>
      <c r="X45" s="84"/>
      <c r="Y45" s="82"/>
      <c r="Z45" s="83"/>
      <c r="AA45" s="83"/>
      <c r="AB45" s="83"/>
      <c r="AC45" s="84"/>
      <c r="AD45" s="82"/>
      <c r="AE45" s="83"/>
      <c r="AF45" s="83"/>
      <c r="AG45" s="83"/>
      <c r="AH45" s="84"/>
      <c r="AI45" s="82"/>
      <c r="AJ45" s="83"/>
      <c r="AK45" s="83"/>
      <c r="AL45" s="83"/>
      <c r="AM45" s="84"/>
      <c r="AN45" s="82"/>
      <c r="AO45" s="83"/>
      <c r="AP45" s="83"/>
      <c r="AQ45" s="83"/>
      <c r="AR45" s="84"/>
      <c r="AS45" s="158"/>
      <c r="AT45" s="83"/>
      <c r="AU45" s="83"/>
      <c r="AV45" s="83"/>
      <c r="AW45" s="84"/>
      <c r="AX45" s="270">
        <v>41</v>
      </c>
      <c r="AY45" s="82"/>
      <c r="AZ45" s="83"/>
      <c r="BA45" s="83"/>
      <c r="BB45" s="83"/>
      <c r="BC45" s="84"/>
      <c r="BD45" s="82"/>
      <c r="BE45" s="83"/>
      <c r="BF45" s="83"/>
      <c r="BG45" s="83"/>
      <c r="BH45" s="84"/>
      <c r="BI45" s="82"/>
      <c r="BJ45" s="83"/>
      <c r="BK45" s="83"/>
      <c r="BL45" s="83"/>
      <c r="BM45" s="84"/>
      <c r="BN45" s="82"/>
      <c r="BO45" s="83"/>
      <c r="BP45" s="83"/>
      <c r="BQ45" s="83"/>
      <c r="BR45" s="84"/>
      <c r="BS45" s="82"/>
      <c r="BT45" s="83"/>
      <c r="BU45" s="83"/>
      <c r="BV45" s="83"/>
      <c r="BW45" s="84"/>
      <c r="BX45" s="82"/>
      <c r="BY45" s="83"/>
      <c r="BZ45" s="83"/>
      <c r="CA45" s="83"/>
      <c r="CB45" s="84"/>
      <c r="CC45" s="82"/>
      <c r="CD45" s="83"/>
      <c r="CE45" s="83"/>
      <c r="CF45" s="83"/>
      <c r="CG45" s="84"/>
      <c r="CH45" s="82"/>
      <c r="CI45" s="83"/>
      <c r="CJ45" s="83"/>
      <c r="CK45" s="83"/>
      <c r="CL45" s="84"/>
      <c r="CM45" s="82"/>
      <c r="CN45" s="83"/>
      <c r="CO45" s="83"/>
      <c r="CP45" s="83"/>
      <c r="CQ45" s="84"/>
      <c r="CR45" s="82"/>
      <c r="CS45" s="83"/>
      <c r="CT45" s="83"/>
      <c r="CU45" s="83"/>
      <c r="CV45" s="84"/>
      <c r="CW45" s="158"/>
      <c r="CX45" s="83"/>
      <c r="CY45" s="83"/>
      <c r="CZ45" s="83"/>
      <c r="DA45" s="84"/>
      <c r="DB45" s="229"/>
      <c r="DC45" s="233"/>
      <c r="DD45" s="85"/>
      <c r="DE45" s="2"/>
    </row>
    <row r="46" spans="1:109" ht="15.75" customHeight="1">
      <c r="A46" s="270">
        <v>42</v>
      </c>
      <c r="B46" s="76">
        <f>รายชื่อ!E46</f>
        <v>0</v>
      </c>
      <c r="C46" s="389">
        <f>รายชื่อ!F46</f>
        <v>0</v>
      </c>
      <c r="D46" s="390"/>
      <c r="E46" s="82"/>
      <c r="F46" s="83"/>
      <c r="G46" s="83"/>
      <c r="H46" s="83"/>
      <c r="I46" s="84"/>
      <c r="J46" s="82"/>
      <c r="K46" s="83"/>
      <c r="L46" s="83"/>
      <c r="M46" s="83"/>
      <c r="N46" s="84"/>
      <c r="O46" s="82"/>
      <c r="P46" s="83"/>
      <c r="Q46" s="83"/>
      <c r="R46" s="83"/>
      <c r="S46" s="84"/>
      <c r="T46" s="82"/>
      <c r="U46" s="83"/>
      <c r="V46" s="83"/>
      <c r="W46" s="83"/>
      <c r="X46" s="84"/>
      <c r="Y46" s="82"/>
      <c r="Z46" s="83"/>
      <c r="AA46" s="83"/>
      <c r="AB46" s="83"/>
      <c r="AC46" s="84"/>
      <c r="AD46" s="82"/>
      <c r="AE46" s="83"/>
      <c r="AF46" s="83"/>
      <c r="AG46" s="83"/>
      <c r="AH46" s="84"/>
      <c r="AI46" s="82"/>
      <c r="AJ46" s="83"/>
      <c r="AK46" s="83"/>
      <c r="AL46" s="83"/>
      <c r="AM46" s="84"/>
      <c r="AN46" s="82"/>
      <c r="AO46" s="83"/>
      <c r="AP46" s="83"/>
      <c r="AQ46" s="83"/>
      <c r="AR46" s="84"/>
      <c r="AS46" s="158"/>
      <c r="AT46" s="83"/>
      <c r="AU46" s="83"/>
      <c r="AV46" s="83"/>
      <c r="AW46" s="84"/>
      <c r="AX46" s="270">
        <v>42</v>
      </c>
      <c r="AY46" s="82"/>
      <c r="AZ46" s="83"/>
      <c r="BA46" s="83"/>
      <c r="BB46" s="83"/>
      <c r="BC46" s="84"/>
      <c r="BD46" s="82"/>
      <c r="BE46" s="83"/>
      <c r="BF46" s="83"/>
      <c r="BG46" s="83"/>
      <c r="BH46" s="84"/>
      <c r="BI46" s="82"/>
      <c r="BJ46" s="83"/>
      <c r="BK46" s="83"/>
      <c r="BL46" s="83"/>
      <c r="BM46" s="84"/>
      <c r="BN46" s="82"/>
      <c r="BO46" s="83"/>
      <c r="BP46" s="83"/>
      <c r="BQ46" s="83"/>
      <c r="BR46" s="84"/>
      <c r="BS46" s="82"/>
      <c r="BT46" s="83"/>
      <c r="BU46" s="83"/>
      <c r="BV46" s="83"/>
      <c r="BW46" s="84"/>
      <c r="BX46" s="82"/>
      <c r="BY46" s="83"/>
      <c r="BZ46" s="83"/>
      <c r="CA46" s="83"/>
      <c r="CB46" s="84"/>
      <c r="CC46" s="82"/>
      <c r="CD46" s="83"/>
      <c r="CE46" s="83"/>
      <c r="CF46" s="83"/>
      <c r="CG46" s="84"/>
      <c r="CH46" s="82"/>
      <c r="CI46" s="83"/>
      <c r="CJ46" s="83"/>
      <c r="CK46" s="83"/>
      <c r="CL46" s="84"/>
      <c r="CM46" s="82"/>
      <c r="CN46" s="83"/>
      <c r="CO46" s="83"/>
      <c r="CP46" s="83"/>
      <c r="CQ46" s="84"/>
      <c r="CR46" s="82"/>
      <c r="CS46" s="83"/>
      <c r="CT46" s="83"/>
      <c r="CU46" s="83"/>
      <c r="CV46" s="84"/>
      <c r="CW46" s="158"/>
      <c r="CX46" s="83"/>
      <c r="CY46" s="83"/>
      <c r="CZ46" s="83"/>
      <c r="DA46" s="84"/>
      <c r="DB46" s="229"/>
      <c r="DC46" s="233"/>
      <c r="DD46" s="234"/>
      <c r="DE46" s="2"/>
    </row>
    <row r="47" spans="1:109" ht="15.75" customHeight="1">
      <c r="A47" s="270">
        <v>43</v>
      </c>
      <c r="B47" s="76">
        <f>รายชื่อ!E47</f>
        <v>0</v>
      </c>
      <c r="C47" s="389">
        <f>รายชื่อ!F47</f>
        <v>0</v>
      </c>
      <c r="D47" s="390"/>
      <c r="E47" s="82"/>
      <c r="F47" s="83"/>
      <c r="G47" s="83"/>
      <c r="H47" s="83"/>
      <c r="I47" s="84"/>
      <c r="J47" s="82"/>
      <c r="K47" s="83"/>
      <c r="L47" s="83"/>
      <c r="M47" s="83"/>
      <c r="N47" s="84"/>
      <c r="O47" s="82"/>
      <c r="P47" s="83"/>
      <c r="Q47" s="83"/>
      <c r="R47" s="83"/>
      <c r="S47" s="84"/>
      <c r="T47" s="82"/>
      <c r="U47" s="83"/>
      <c r="V47" s="83"/>
      <c r="W47" s="83"/>
      <c r="X47" s="84"/>
      <c r="Y47" s="82"/>
      <c r="Z47" s="83"/>
      <c r="AA47" s="83"/>
      <c r="AB47" s="83"/>
      <c r="AC47" s="84"/>
      <c r="AD47" s="82"/>
      <c r="AE47" s="83"/>
      <c r="AF47" s="83"/>
      <c r="AG47" s="83"/>
      <c r="AH47" s="84"/>
      <c r="AI47" s="82"/>
      <c r="AJ47" s="83"/>
      <c r="AK47" s="83"/>
      <c r="AL47" s="83"/>
      <c r="AM47" s="84"/>
      <c r="AN47" s="82"/>
      <c r="AO47" s="83"/>
      <c r="AP47" s="83"/>
      <c r="AQ47" s="83"/>
      <c r="AR47" s="84"/>
      <c r="AS47" s="158"/>
      <c r="AT47" s="83"/>
      <c r="AU47" s="83"/>
      <c r="AV47" s="83"/>
      <c r="AW47" s="84"/>
      <c r="AX47" s="270">
        <v>43</v>
      </c>
      <c r="AY47" s="82"/>
      <c r="AZ47" s="83"/>
      <c r="BA47" s="83"/>
      <c r="BB47" s="83"/>
      <c r="BC47" s="84"/>
      <c r="BD47" s="82"/>
      <c r="BE47" s="83"/>
      <c r="BF47" s="83"/>
      <c r="BG47" s="83"/>
      <c r="BH47" s="84"/>
      <c r="BI47" s="82"/>
      <c r="BJ47" s="83"/>
      <c r="BK47" s="83"/>
      <c r="BL47" s="83"/>
      <c r="BM47" s="84"/>
      <c r="BN47" s="82"/>
      <c r="BO47" s="83"/>
      <c r="BP47" s="83"/>
      <c r="BQ47" s="83"/>
      <c r="BR47" s="84"/>
      <c r="BS47" s="82"/>
      <c r="BT47" s="83"/>
      <c r="BU47" s="83"/>
      <c r="BV47" s="83"/>
      <c r="BW47" s="84"/>
      <c r="BX47" s="82"/>
      <c r="BY47" s="83"/>
      <c r="BZ47" s="83"/>
      <c r="CA47" s="83"/>
      <c r="CB47" s="84"/>
      <c r="CC47" s="82"/>
      <c r="CD47" s="83"/>
      <c r="CE47" s="83"/>
      <c r="CF47" s="83"/>
      <c r="CG47" s="84"/>
      <c r="CH47" s="82"/>
      <c r="CI47" s="83"/>
      <c r="CJ47" s="83"/>
      <c r="CK47" s="83"/>
      <c r="CL47" s="84"/>
      <c r="CM47" s="82"/>
      <c r="CN47" s="83"/>
      <c r="CO47" s="83"/>
      <c r="CP47" s="83"/>
      <c r="CQ47" s="84"/>
      <c r="CR47" s="82"/>
      <c r="CS47" s="83"/>
      <c r="CT47" s="83"/>
      <c r="CU47" s="83"/>
      <c r="CV47" s="84"/>
      <c r="CW47" s="158"/>
      <c r="CX47" s="83"/>
      <c r="CY47" s="83"/>
      <c r="CZ47" s="83"/>
      <c r="DA47" s="84"/>
      <c r="DB47" s="229"/>
      <c r="DC47" s="233"/>
      <c r="DD47" s="234"/>
      <c r="DE47" s="2"/>
    </row>
    <row r="48" spans="1:109" ht="15.75" customHeight="1">
      <c r="A48" s="270">
        <v>44</v>
      </c>
      <c r="B48" s="76">
        <f>รายชื่อ!E48</f>
        <v>0</v>
      </c>
      <c r="C48" s="389">
        <f>รายชื่อ!F48</f>
        <v>0</v>
      </c>
      <c r="D48" s="390"/>
      <c r="E48" s="82"/>
      <c r="F48" s="83"/>
      <c r="G48" s="83"/>
      <c r="H48" s="83"/>
      <c r="I48" s="84"/>
      <c r="J48" s="82"/>
      <c r="K48" s="83"/>
      <c r="L48" s="83"/>
      <c r="M48" s="83"/>
      <c r="N48" s="84"/>
      <c r="O48" s="82"/>
      <c r="P48" s="83"/>
      <c r="Q48" s="83"/>
      <c r="R48" s="83"/>
      <c r="S48" s="84"/>
      <c r="T48" s="82"/>
      <c r="U48" s="83"/>
      <c r="V48" s="83"/>
      <c r="W48" s="83"/>
      <c r="X48" s="84"/>
      <c r="Y48" s="82"/>
      <c r="Z48" s="83"/>
      <c r="AA48" s="83"/>
      <c r="AB48" s="83"/>
      <c r="AC48" s="84"/>
      <c r="AD48" s="82"/>
      <c r="AE48" s="83"/>
      <c r="AF48" s="83"/>
      <c r="AG48" s="83"/>
      <c r="AH48" s="84"/>
      <c r="AI48" s="82"/>
      <c r="AJ48" s="83"/>
      <c r="AK48" s="83"/>
      <c r="AL48" s="83"/>
      <c r="AM48" s="84"/>
      <c r="AN48" s="82"/>
      <c r="AO48" s="83"/>
      <c r="AP48" s="83"/>
      <c r="AQ48" s="83"/>
      <c r="AR48" s="84"/>
      <c r="AS48" s="158"/>
      <c r="AT48" s="83"/>
      <c r="AU48" s="83"/>
      <c r="AV48" s="83"/>
      <c r="AW48" s="84"/>
      <c r="AX48" s="270">
        <v>44</v>
      </c>
      <c r="AY48" s="82"/>
      <c r="AZ48" s="83"/>
      <c r="BA48" s="83"/>
      <c r="BB48" s="83"/>
      <c r="BC48" s="84"/>
      <c r="BD48" s="82"/>
      <c r="BE48" s="83"/>
      <c r="BF48" s="83"/>
      <c r="BG48" s="83"/>
      <c r="BH48" s="84"/>
      <c r="BI48" s="82"/>
      <c r="BJ48" s="83"/>
      <c r="BK48" s="83"/>
      <c r="BL48" s="83"/>
      <c r="BM48" s="84"/>
      <c r="BN48" s="82"/>
      <c r="BO48" s="83"/>
      <c r="BP48" s="83"/>
      <c r="BQ48" s="83"/>
      <c r="BR48" s="84"/>
      <c r="BS48" s="82"/>
      <c r="BT48" s="83"/>
      <c r="BU48" s="83"/>
      <c r="BV48" s="83"/>
      <c r="BW48" s="84"/>
      <c r="BX48" s="82"/>
      <c r="BY48" s="83"/>
      <c r="BZ48" s="83"/>
      <c r="CA48" s="83"/>
      <c r="CB48" s="84"/>
      <c r="CC48" s="82"/>
      <c r="CD48" s="83"/>
      <c r="CE48" s="83"/>
      <c r="CF48" s="83"/>
      <c r="CG48" s="84"/>
      <c r="CH48" s="82"/>
      <c r="CI48" s="83"/>
      <c r="CJ48" s="83"/>
      <c r="CK48" s="83"/>
      <c r="CL48" s="84"/>
      <c r="CM48" s="82"/>
      <c r="CN48" s="83"/>
      <c r="CO48" s="83"/>
      <c r="CP48" s="83"/>
      <c r="CQ48" s="84"/>
      <c r="CR48" s="82"/>
      <c r="CS48" s="83"/>
      <c r="CT48" s="83"/>
      <c r="CU48" s="83"/>
      <c r="CV48" s="84"/>
      <c r="CW48" s="158"/>
      <c r="CX48" s="83"/>
      <c r="CY48" s="83"/>
      <c r="CZ48" s="83"/>
      <c r="DA48" s="84"/>
      <c r="DB48" s="229"/>
      <c r="DC48" s="233"/>
      <c r="DD48" s="234"/>
      <c r="DE48" s="2"/>
    </row>
    <row r="49" spans="1:109" ht="15.75" customHeight="1">
      <c r="A49" s="270">
        <v>45</v>
      </c>
      <c r="B49" s="76">
        <f>รายชื่อ!E49</f>
        <v>0</v>
      </c>
      <c r="C49" s="389">
        <f>รายชื่อ!F49</f>
        <v>0</v>
      </c>
      <c r="D49" s="390"/>
      <c r="E49" s="82"/>
      <c r="F49" s="83"/>
      <c r="G49" s="83"/>
      <c r="H49" s="83"/>
      <c r="I49" s="84"/>
      <c r="J49" s="82"/>
      <c r="K49" s="83"/>
      <c r="L49" s="83"/>
      <c r="M49" s="83"/>
      <c r="N49" s="84"/>
      <c r="O49" s="82"/>
      <c r="P49" s="83"/>
      <c r="Q49" s="83"/>
      <c r="R49" s="83"/>
      <c r="S49" s="84"/>
      <c r="T49" s="82"/>
      <c r="U49" s="83"/>
      <c r="V49" s="83"/>
      <c r="W49" s="83"/>
      <c r="X49" s="84"/>
      <c r="Y49" s="82"/>
      <c r="Z49" s="83"/>
      <c r="AA49" s="83"/>
      <c r="AB49" s="83"/>
      <c r="AC49" s="84"/>
      <c r="AD49" s="82"/>
      <c r="AE49" s="83"/>
      <c r="AF49" s="83"/>
      <c r="AG49" s="83"/>
      <c r="AH49" s="84"/>
      <c r="AI49" s="82"/>
      <c r="AJ49" s="83"/>
      <c r="AK49" s="83"/>
      <c r="AL49" s="83"/>
      <c r="AM49" s="84"/>
      <c r="AN49" s="82"/>
      <c r="AO49" s="83"/>
      <c r="AP49" s="83"/>
      <c r="AQ49" s="83"/>
      <c r="AR49" s="84"/>
      <c r="AS49" s="158"/>
      <c r="AT49" s="83"/>
      <c r="AU49" s="83"/>
      <c r="AV49" s="83"/>
      <c r="AW49" s="84"/>
      <c r="AX49" s="270">
        <v>45</v>
      </c>
      <c r="AY49" s="82"/>
      <c r="AZ49" s="83"/>
      <c r="BA49" s="83"/>
      <c r="BB49" s="83"/>
      <c r="BC49" s="84"/>
      <c r="BD49" s="82"/>
      <c r="BE49" s="83"/>
      <c r="BF49" s="83"/>
      <c r="BG49" s="83"/>
      <c r="BH49" s="84"/>
      <c r="BI49" s="82"/>
      <c r="BJ49" s="83"/>
      <c r="BK49" s="83"/>
      <c r="BL49" s="83"/>
      <c r="BM49" s="84"/>
      <c r="BN49" s="82"/>
      <c r="BO49" s="83"/>
      <c r="BP49" s="83"/>
      <c r="BQ49" s="83"/>
      <c r="BR49" s="84"/>
      <c r="BS49" s="82"/>
      <c r="BT49" s="83"/>
      <c r="BU49" s="83"/>
      <c r="BV49" s="83"/>
      <c r="BW49" s="84"/>
      <c r="BX49" s="82"/>
      <c r="BY49" s="83"/>
      <c r="BZ49" s="83"/>
      <c r="CA49" s="83"/>
      <c r="CB49" s="84"/>
      <c r="CC49" s="82"/>
      <c r="CD49" s="83"/>
      <c r="CE49" s="83"/>
      <c r="CF49" s="83"/>
      <c r="CG49" s="84"/>
      <c r="CH49" s="82"/>
      <c r="CI49" s="83"/>
      <c r="CJ49" s="83"/>
      <c r="CK49" s="83"/>
      <c r="CL49" s="84"/>
      <c r="CM49" s="82"/>
      <c r="CN49" s="83"/>
      <c r="CO49" s="83"/>
      <c r="CP49" s="83"/>
      <c r="CQ49" s="84"/>
      <c r="CR49" s="82"/>
      <c r="CS49" s="83"/>
      <c r="CT49" s="83"/>
      <c r="CU49" s="83"/>
      <c r="CV49" s="84"/>
      <c r="CW49" s="158"/>
      <c r="CX49" s="83"/>
      <c r="CY49" s="83"/>
      <c r="CZ49" s="83"/>
      <c r="DA49" s="84"/>
      <c r="DB49" s="229"/>
      <c r="DC49" s="233"/>
      <c r="DD49" s="234"/>
      <c r="DE49" s="2"/>
    </row>
    <row r="50" spans="1:109" ht="15.75" customHeight="1" thickBot="1">
      <c r="A50" s="271">
        <v>46</v>
      </c>
      <c r="B50" s="86">
        <f>รายชื่อ!E50</f>
        <v>0</v>
      </c>
      <c r="C50" s="365">
        <f>รายชื่อ!F50</f>
        <v>0</v>
      </c>
      <c r="D50" s="366"/>
      <c r="E50" s="87"/>
      <c r="F50" s="88"/>
      <c r="G50" s="88"/>
      <c r="H50" s="88"/>
      <c r="I50" s="89"/>
      <c r="J50" s="87"/>
      <c r="K50" s="88"/>
      <c r="L50" s="88"/>
      <c r="M50" s="88"/>
      <c r="N50" s="89"/>
      <c r="O50" s="87"/>
      <c r="P50" s="88"/>
      <c r="Q50" s="88"/>
      <c r="R50" s="88"/>
      <c r="S50" s="89"/>
      <c r="T50" s="87"/>
      <c r="U50" s="88"/>
      <c r="V50" s="88"/>
      <c r="W50" s="88"/>
      <c r="X50" s="89"/>
      <c r="Y50" s="87"/>
      <c r="Z50" s="88"/>
      <c r="AA50" s="88"/>
      <c r="AB50" s="88"/>
      <c r="AC50" s="89"/>
      <c r="AD50" s="87"/>
      <c r="AE50" s="88"/>
      <c r="AF50" s="88"/>
      <c r="AG50" s="88"/>
      <c r="AH50" s="89"/>
      <c r="AI50" s="87"/>
      <c r="AJ50" s="88"/>
      <c r="AK50" s="88"/>
      <c r="AL50" s="88"/>
      <c r="AM50" s="89"/>
      <c r="AN50" s="87"/>
      <c r="AO50" s="88"/>
      <c r="AP50" s="88"/>
      <c r="AQ50" s="88"/>
      <c r="AR50" s="89"/>
      <c r="AS50" s="159"/>
      <c r="AT50" s="88"/>
      <c r="AU50" s="88"/>
      <c r="AV50" s="88"/>
      <c r="AW50" s="89"/>
      <c r="AX50" s="271">
        <v>46</v>
      </c>
      <c r="AY50" s="87"/>
      <c r="AZ50" s="88"/>
      <c r="BA50" s="88"/>
      <c r="BB50" s="88"/>
      <c r="BC50" s="89"/>
      <c r="BD50" s="87"/>
      <c r="BE50" s="88"/>
      <c r="BF50" s="88"/>
      <c r="BG50" s="88"/>
      <c r="BH50" s="89"/>
      <c r="BI50" s="87"/>
      <c r="BJ50" s="88"/>
      <c r="BK50" s="88"/>
      <c r="BL50" s="88"/>
      <c r="BM50" s="89"/>
      <c r="BN50" s="87"/>
      <c r="BO50" s="88"/>
      <c r="BP50" s="88"/>
      <c r="BQ50" s="88"/>
      <c r="BR50" s="89"/>
      <c r="BS50" s="87"/>
      <c r="BT50" s="88"/>
      <c r="BU50" s="88"/>
      <c r="BV50" s="88"/>
      <c r="BW50" s="89"/>
      <c r="BX50" s="87"/>
      <c r="BY50" s="88"/>
      <c r="BZ50" s="88"/>
      <c r="CA50" s="88"/>
      <c r="CB50" s="89"/>
      <c r="CC50" s="87"/>
      <c r="CD50" s="88"/>
      <c r="CE50" s="88"/>
      <c r="CF50" s="88"/>
      <c r="CG50" s="89"/>
      <c r="CH50" s="87"/>
      <c r="CI50" s="88"/>
      <c r="CJ50" s="88"/>
      <c r="CK50" s="88"/>
      <c r="CL50" s="89"/>
      <c r="CM50" s="87"/>
      <c r="CN50" s="88"/>
      <c r="CO50" s="88"/>
      <c r="CP50" s="88"/>
      <c r="CQ50" s="89"/>
      <c r="CR50" s="87"/>
      <c r="CS50" s="88"/>
      <c r="CT50" s="88"/>
      <c r="CU50" s="88"/>
      <c r="CV50" s="89"/>
      <c r="CW50" s="159"/>
      <c r="CX50" s="88"/>
      <c r="CY50" s="88"/>
      <c r="CZ50" s="88"/>
      <c r="DA50" s="89"/>
      <c r="DB50" s="230"/>
      <c r="DC50" s="75"/>
      <c r="DD50" s="90"/>
      <c r="DE50" s="2"/>
    </row>
    <row r="51" spans="1:109" ht="15.75" customHeight="1" thickBot="1">
      <c r="A51" s="69">
        <v>2</v>
      </c>
      <c r="B51" s="388" t="s">
        <v>147</v>
      </c>
      <c r="C51" s="388"/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88"/>
      <c r="O51" s="388"/>
      <c r="P51" s="388"/>
      <c r="Q51" s="388"/>
      <c r="R51" s="388"/>
      <c r="S51" s="388"/>
      <c r="T51" s="388"/>
      <c r="U51" s="388"/>
      <c r="V51" s="388"/>
      <c r="W51" s="388"/>
      <c r="X51" s="388"/>
      <c r="Y51" s="388"/>
      <c r="Z51" s="388"/>
      <c r="AA51" s="388"/>
      <c r="AB51" s="388"/>
      <c r="AC51" s="388"/>
      <c r="AD51" s="388"/>
      <c r="AE51" s="388"/>
      <c r="AF51" s="388"/>
      <c r="AG51" s="388"/>
      <c r="AH51" s="388"/>
      <c r="AI51" s="388"/>
      <c r="AJ51" s="388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79" t="s">
        <v>147</v>
      </c>
      <c r="AY51" s="379"/>
      <c r="AZ51" s="379"/>
      <c r="BA51" s="379"/>
      <c r="BB51" s="379"/>
      <c r="BC51" s="379"/>
      <c r="BD51" s="379"/>
      <c r="BE51" s="379"/>
      <c r="BF51" s="379"/>
      <c r="BG51" s="379"/>
      <c r="BH51" s="379"/>
      <c r="BI51" s="379"/>
      <c r="BJ51" s="379"/>
      <c r="BK51" s="379"/>
      <c r="BL51" s="379"/>
      <c r="BM51" s="379"/>
      <c r="BN51" s="379"/>
      <c r="BO51" s="379"/>
      <c r="BP51" s="379"/>
      <c r="BQ51" s="379"/>
      <c r="BR51" s="379"/>
      <c r="BS51" s="379"/>
      <c r="BT51" s="379"/>
      <c r="BU51" s="379"/>
      <c r="BV51" s="379"/>
      <c r="BW51" s="379"/>
      <c r="BX51" s="379"/>
      <c r="BY51" s="379"/>
      <c r="BZ51" s="379"/>
      <c r="CA51" s="379"/>
      <c r="CB51" s="379"/>
      <c r="CC51" s="379"/>
      <c r="CD51" s="379"/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62">
        <v>2</v>
      </c>
    </row>
    <row r="52" spans="1:109" ht="15.75" customHeight="1">
      <c r="A52" s="380" t="s">
        <v>0</v>
      </c>
      <c r="B52" s="380" t="s">
        <v>1</v>
      </c>
      <c r="C52" s="376" t="s">
        <v>2</v>
      </c>
      <c r="D52" s="167" t="s">
        <v>148</v>
      </c>
      <c r="E52" s="376">
        <v>1</v>
      </c>
      <c r="F52" s="377"/>
      <c r="G52" s="377"/>
      <c r="H52" s="377"/>
      <c r="I52" s="378"/>
      <c r="J52" s="376">
        <v>2</v>
      </c>
      <c r="K52" s="377"/>
      <c r="L52" s="377"/>
      <c r="M52" s="377"/>
      <c r="N52" s="378"/>
      <c r="O52" s="376">
        <v>3</v>
      </c>
      <c r="P52" s="377"/>
      <c r="Q52" s="377"/>
      <c r="R52" s="377"/>
      <c r="S52" s="378"/>
      <c r="T52" s="376">
        <v>4</v>
      </c>
      <c r="U52" s="377"/>
      <c r="V52" s="377"/>
      <c r="W52" s="377"/>
      <c r="X52" s="378"/>
      <c r="Y52" s="376">
        <v>5</v>
      </c>
      <c r="Z52" s="377"/>
      <c r="AA52" s="377"/>
      <c r="AB52" s="377"/>
      <c r="AC52" s="378"/>
      <c r="AD52" s="376">
        <v>6</v>
      </c>
      <c r="AE52" s="377"/>
      <c r="AF52" s="377"/>
      <c r="AG52" s="377"/>
      <c r="AH52" s="378"/>
      <c r="AI52" s="376">
        <v>7</v>
      </c>
      <c r="AJ52" s="377"/>
      <c r="AK52" s="377"/>
      <c r="AL52" s="377"/>
      <c r="AM52" s="378"/>
      <c r="AN52" s="376">
        <v>8</v>
      </c>
      <c r="AO52" s="377"/>
      <c r="AP52" s="377"/>
      <c r="AQ52" s="377"/>
      <c r="AR52" s="378"/>
      <c r="AS52" s="385">
        <v>9</v>
      </c>
      <c r="AT52" s="377"/>
      <c r="AU52" s="377"/>
      <c r="AV52" s="377"/>
      <c r="AW52" s="378"/>
      <c r="AX52" s="373" t="s">
        <v>0</v>
      </c>
      <c r="AY52" s="376">
        <v>10</v>
      </c>
      <c r="AZ52" s="377"/>
      <c r="BA52" s="377"/>
      <c r="BB52" s="377"/>
      <c r="BC52" s="378"/>
      <c r="BD52" s="376">
        <v>11</v>
      </c>
      <c r="BE52" s="377"/>
      <c r="BF52" s="377"/>
      <c r="BG52" s="377"/>
      <c r="BH52" s="378"/>
      <c r="BI52" s="370">
        <v>12</v>
      </c>
      <c r="BJ52" s="371"/>
      <c r="BK52" s="371"/>
      <c r="BL52" s="371"/>
      <c r="BM52" s="372"/>
      <c r="BN52" s="370">
        <v>13</v>
      </c>
      <c r="BO52" s="371"/>
      <c r="BP52" s="371"/>
      <c r="BQ52" s="371"/>
      <c r="BR52" s="372"/>
      <c r="BS52" s="370">
        <v>14</v>
      </c>
      <c r="BT52" s="371"/>
      <c r="BU52" s="371"/>
      <c r="BV52" s="371"/>
      <c r="BW52" s="372"/>
      <c r="BX52" s="370">
        <v>15</v>
      </c>
      <c r="BY52" s="371"/>
      <c r="BZ52" s="371"/>
      <c r="CA52" s="371"/>
      <c r="CB52" s="372"/>
      <c r="CC52" s="370">
        <v>16</v>
      </c>
      <c r="CD52" s="371"/>
      <c r="CE52" s="371"/>
      <c r="CF52" s="371"/>
      <c r="CG52" s="372"/>
      <c r="CH52" s="370">
        <v>17</v>
      </c>
      <c r="CI52" s="371"/>
      <c r="CJ52" s="371"/>
      <c r="CK52" s="371"/>
      <c r="CL52" s="372"/>
      <c r="CM52" s="370">
        <v>18</v>
      </c>
      <c r="CN52" s="371"/>
      <c r="CO52" s="371"/>
      <c r="CP52" s="371"/>
      <c r="CQ52" s="372"/>
      <c r="CR52" s="370">
        <v>19</v>
      </c>
      <c r="CS52" s="371"/>
      <c r="CT52" s="371"/>
      <c r="CU52" s="371"/>
      <c r="CV52" s="372"/>
      <c r="CW52" s="371">
        <v>20</v>
      </c>
      <c r="CX52" s="371"/>
      <c r="CY52" s="371"/>
      <c r="CZ52" s="371"/>
      <c r="DA52" s="372"/>
      <c r="DB52" s="376" t="s">
        <v>17</v>
      </c>
      <c r="DC52" s="377"/>
      <c r="DD52" s="378"/>
      <c r="DE52" s="362"/>
    </row>
    <row r="53" spans="1:109" ht="15.75" customHeight="1">
      <c r="A53" s="381"/>
      <c r="B53" s="381"/>
      <c r="C53" s="383"/>
      <c r="D53" s="168" t="s">
        <v>149</v>
      </c>
      <c r="E53" s="367" t="s">
        <v>2034</v>
      </c>
      <c r="F53" s="368"/>
      <c r="G53" s="368"/>
      <c r="H53" s="368"/>
      <c r="I53" s="369"/>
      <c r="J53" s="367" t="s">
        <v>2034</v>
      </c>
      <c r="K53" s="368"/>
      <c r="L53" s="368"/>
      <c r="M53" s="368"/>
      <c r="N53" s="369"/>
      <c r="O53" s="367" t="s">
        <v>2035</v>
      </c>
      <c r="P53" s="368"/>
      <c r="Q53" s="368"/>
      <c r="R53" s="368"/>
      <c r="S53" s="369"/>
      <c r="T53" s="367"/>
      <c r="U53" s="368"/>
      <c r="V53" s="368"/>
      <c r="W53" s="368"/>
      <c r="X53" s="369"/>
      <c r="Y53" s="367"/>
      <c r="Z53" s="368"/>
      <c r="AA53" s="368"/>
      <c r="AB53" s="368"/>
      <c r="AC53" s="369"/>
      <c r="AD53" s="367"/>
      <c r="AE53" s="368"/>
      <c r="AF53" s="368"/>
      <c r="AG53" s="368"/>
      <c r="AH53" s="369"/>
      <c r="AI53" s="367"/>
      <c r="AJ53" s="368"/>
      <c r="AK53" s="368"/>
      <c r="AL53" s="368"/>
      <c r="AM53" s="369"/>
      <c r="AN53" s="367"/>
      <c r="AO53" s="368"/>
      <c r="AP53" s="368"/>
      <c r="AQ53" s="368"/>
      <c r="AR53" s="369"/>
      <c r="AS53" s="368"/>
      <c r="AT53" s="368"/>
      <c r="AU53" s="368"/>
      <c r="AV53" s="368"/>
      <c r="AW53" s="369"/>
      <c r="AX53" s="374"/>
      <c r="AY53" s="367"/>
      <c r="AZ53" s="368"/>
      <c r="BA53" s="368"/>
      <c r="BB53" s="368"/>
      <c r="BC53" s="369"/>
      <c r="BD53" s="367"/>
      <c r="BE53" s="368"/>
      <c r="BF53" s="368"/>
      <c r="BG53" s="368"/>
      <c r="BH53" s="369"/>
      <c r="BI53" s="367"/>
      <c r="BJ53" s="368"/>
      <c r="BK53" s="368"/>
      <c r="BL53" s="368"/>
      <c r="BM53" s="369"/>
      <c r="BN53" s="367"/>
      <c r="BO53" s="368"/>
      <c r="BP53" s="368"/>
      <c r="BQ53" s="368"/>
      <c r="BR53" s="369"/>
      <c r="BS53" s="367"/>
      <c r="BT53" s="368"/>
      <c r="BU53" s="368"/>
      <c r="BV53" s="368"/>
      <c r="BW53" s="369"/>
      <c r="BX53" s="367"/>
      <c r="BY53" s="368"/>
      <c r="BZ53" s="368"/>
      <c r="CA53" s="368"/>
      <c r="CB53" s="369"/>
      <c r="CC53" s="367"/>
      <c r="CD53" s="368"/>
      <c r="CE53" s="368"/>
      <c r="CF53" s="368"/>
      <c r="CG53" s="369"/>
      <c r="CH53" s="367"/>
      <c r="CI53" s="368"/>
      <c r="CJ53" s="368"/>
      <c r="CK53" s="368"/>
      <c r="CL53" s="369"/>
      <c r="CM53" s="367"/>
      <c r="CN53" s="368"/>
      <c r="CO53" s="368"/>
      <c r="CP53" s="368"/>
      <c r="CQ53" s="369"/>
      <c r="CR53" s="367"/>
      <c r="CS53" s="368"/>
      <c r="CT53" s="368"/>
      <c r="CU53" s="368"/>
      <c r="CV53" s="369"/>
      <c r="CW53" s="368"/>
      <c r="CX53" s="368"/>
      <c r="CY53" s="368"/>
      <c r="CZ53" s="368"/>
      <c r="DA53" s="369"/>
      <c r="DB53" s="383"/>
      <c r="DC53" s="386"/>
      <c r="DD53" s="387"/>
      <c r="DE53" s="362"/>
    </row>
    <row r="54" spans="1:109" ht="15.75" customHeight="1" thickBot="1">
      <c r="A54" s="381"/>
      <c r="B54" s="382"/>
      <c r="C54" s="384"/>
      <c r="D54" s="169" t="s">
        <v>150</v>
      </c>
      <c r="E54" s="221"/>
      <c r="F54" s="222">
        <v>15</v>
      </c>
      <c r="G54" s="222">
        <v>16</v>
      </c>
      <c r="H54" s="222">
        <v>17</v>
      </c>
      <c r="I54" s="223">
        <v>18</v>
      </c>
      <c r="J54" s="221"/>
      <c r="K54" s="222">
        <v>22</v>
      </c>
      <c r="L54" s="222">
        <v>23</v>
      </c>
      <c r="M54" s="222">
        <v>24</v>
      </c>
      <c r="N54" s="223">
        <v>25</v>
      </c>
      <c r="O54" s="221"/>
      <c r="P54" s="222">
        <v>29</v>
      </c>
      <c r="Q54" s="222">
        <v>30</v>
      </c>
      <c r="R54" s="222">
        <v>31</v>
      </c>
      <c r="S54" s="223">
        <v>1</v>
      </c>
      <c r="T54" s="148"/>
      <c r="U54" s="72"/>
      <c r="V54" s="72"/>
      <c r="W54" s="72"/>
      <c r="X54" s="73"/>
      <c r="Y54" s="148"/>
      <c r="Z54" s="72"/>
      <c r="AA54" s="72"/>
      <c r="AB54" s="72"/>
      <c r="AC54" s="73"/>
      <c r="AD54" s="148"/>
      <c r="AE54" s="72"/>
      <c r="AF54" s="72"/>
      <c r="AG54" s="72"/>
      <c r="AH54" s="73"/>
      <c r="AI54" s="148"/>
      <c r="AJ54" s="72"/>
      <c r="AK54" s="72"/>
      <c r="AL54" s="72"/>
      <c r="AM54" s="73"/>
      <c r="AN54" s="148"/>
      <c r="AO54" s="72"/>
      <c r="AP54" s="72"/>
      <c r="AQ54" s="72"/>
      <c r="AR54" s="73"/>
      <c r="AS54" s="71"/>
      <c r="AT54" s="72"/>
      <c r="AU54" s="72"/>
      <c r="AV54" s="72"/>
      <c r="AW54" s="73"/>
      <c r="AX54" s="375"/>
      <c r="AY54" s="162"/>
      <c r="AZ54" s="74"/>
      <c r="BA54" s="74"/>
      <c r="BB54" s="74"/>
      <c r="BC54" s="73"/>
      <c r="BD54" s="148"/>
      <c r="BE54" s="72"/>
      <c r="BF54" s="72"/>
      <c r="BG54" s="72"/>
      <c r="BH54" s="73"/>
      <c r="BI54" s="148"/>
      <c r="BJ54" s="72"/>
      <c r="BK54" s="72"/>
      <c r="BL54" s="72"/>
      <c r="BM54" s="73"/>
      <c r="BN54" s="148"/>
      <c r="BO54" s="72"/>
      <c r="BP54" s="72"/>
      <c r="BQ54" s="72"/>
      <c r="BR54" s="73"/>
      <c r="BS54" s="148"/>
      <c r="BT54" s="72"/>
      <c r="BU54" s="72"/>
      <c r="BV54" s="72"/>
      <c r="BW54" s="73"/>
      <c r="BX54" s="148"/>
      <c r="BY54" s="72"/>
      <c r="BZ54" s="72"/>
      <c r="CA54" s="72"/>
      <c r="CB54" s="73"/>
      <c r="CC54" s="148"/>
      <c r="CD54" s="72"/>
      <c r="CE54" s="72"/>
      <c r="CF54" s="72"/>
      <c r="CG54" s="73"/>
      <c r="CH54" s="148"/>
      <c r="CI54" s="72"/>
      <c r="CJ54" s="72"/>
      <c r="CK54" s="72"/>
      <c r="CL54" s="73"/>
      <c r="CM54" s="148"/>
      <c r="CN54" s="72"/>
      <c r="CO54" s="72"/>
      <c r="CP54" s="72"/>
      <c r="CQ54" s="73"/>
      <c r="CR54" s="148"/>
      <c r="CS54" s="72"/>
      <c r="CT54" s="72"/>
      <c r="CU54" s="72"/>
      <c r="CV54" s="73"/>
      <c r="CW54" s="71"/>
      <c r="CX54" s="72"/>
      <c r="CY54" s="72"/>
      <c r="CZ54" s="72"/>
      <c r="DA54" s="73"/>
      <c r="DB54" s="230" t="s">
        <v>14</v>
      </c>
      <c r="DC54" s="75" t="s">
        <v>15</v>
      </c>
      <c r="DD54" s="52" t="s">
        <v>16</v>
      </c>
      <c r="DE54" s="362"/>
    </row>
    <row r="55" spans="1:109" ht="15.75" customHeight="1">
      <c r="A55" s="270">
        <v>1</v>
      </c>
      <c r="B55" s="77">
        <f>รายชื่อ!E55</f>
        <v>0</v>
      </c>
      <c r="C55" s="363">
        <f>รายชื่อ!F55</f>
        <v>0</v>
      </c>
      <c r="D55" s="364"/>
      <c r="E55" s="78"/>
      <c r="F55" s="79"/>
      <c r="G55" s="79"/>
      <c r="H55" s="79"/>
      <c r="I55" s="80"/>
      <c r="J55" s="78"/>
      <c r="K55" s="79"/>
      <c r="L55" s="79"/>
      <c r="M55" s="79"/>
      <c r="N55" s="80"/>
      <c r="O55" s="78"/>
      <c r="P55" s="79"/>
      <c r="Q55" s="79"/>
      <c r="R55" s="79"/>
      <c r="S55" s="80"/>
      <c r="T55" s="78"/>
      <c r="U55" s="79"/>
      <c r="V55" s="79"/>
      <c r="W55" s="79"/>
      <c r="X55" s="80"/>
      <c r="Y55" s="78"/>
      <c r="Z55" s="79"/>
      <c r="AA55" s="79"/>
      <c r="AB55" s="79"/>
      <c r="AC55" s="80"/>
      <c r="AD55" s="78"/>
      <c r="AE55" s="79"/>
      <c r="AF55" s="79"/>
      <c r="AG55" s="79"/>
      <c r="AH55" s="80"/>
      <c r="AI55" s="78"/>
      <c r="AJ55" s="79"/>
      <c r="AK55" s="79"/>
      <c r="AL55" s="79"/>
      <c r="AM55" s="80"/>
      <c r="AN55" s="78"/>
      <c r="AO55" s="79"/>
      <c r="AP55" s="79"/>
      <c r="AQ55" s="79"/>
      <c r="AR55" s="80"/>
      <c r="AS55" s="157"/>
      <c r="AT55" s="79"/>
      <c r="AU55" s="79"/>
      <c r="AV55" s="79"/>
      <c r="AW55" s="80"/>
      <c r="AX55" s="270">
        <v>1</v>
      </c>
      <c r="AY55" s="78"/>
      <c r="AZ55" s="79"/>
      <c r="BA55" s="79"/>
      <c r="BB55" s="79"/>
      <c r="BC55" s="80"/>
      <c r="BD55" s="78"/>
      <c r="BE55" s="79"/>
      <c r="BF55" s="79"/>
      <c r="BG55" s="79"/>
      <c r="BH55" s="80"/>
      <c r="BI55" s="78"/>
      <c r="BJ55" s="79"/>
      <c r="BK55" s="79"/>
      <c r="BL55" s="79"/>
      <c r="BM55" s="80"/>
      <c r="BN55" s="78"/>
      <c r="BO55" s="79"/>
      <c r="BP55" s="79"/>
      <c r="BQ55" s="79"/>
      <c r="BR55" s="80"/>
      <c r="BS55" s="78"/>
      <c r="BT55" s="79"/>
      <c r="BU55" s="79"/>
      <c r="BV55" s="79"/>
      <c r="BW55" s="80"/>
      <c r="BX55" s="78"/>
      <c r="BY55" s="79"/>
      <c r="BZ55" s="79"/>
      <c r="CA55" s="79"/>
      <c r="CB55" s="80"/>
      <c r="CC55" s="78"/>
      <c r="CD55" s="79"/>
      <c r="CE55" s="79"/>
      <c r="CF55" s="79"/>
      <c r="CG55" s="80"/>
      <c r="CH55" s="78"/>
      <c r="CI55" s="79"/>
      <c r="CJ55" s="79"/>
      <c r="CK55" s="79"/>
      <c r="CL55" s="80"/>
      <c r="CM55" s="78"/>
      <c r="CN55" s="79"/>
      <c r="CO55" s="79"/>
      <c r="CP55" s="79"/>
      <c r="CQ55" s="80"/>
      <c r="CR55" s="78"/>
      <c r="CS55" s="79"/>
      <c r="CT55" s="79"/>
      <c r="CU55" s="79"/>
      <c r="CV55" s="80"/>
      <c r="CW55" s="157"/>
      <c r="CX55" s="79"/>
      <c r="CY55" s="79"/>
      <c r="CZ55" s="79"/>
      <c r="DA55" s="80"/>
      <c r="DB55" s="228"/>
      <c r="DC55" s="231"/>
      <c r="DD55" s="232"/>
      <c r="DE55" s="2"/>
    </row>
    <row r="56" spans="1:109" ht="15.75" customHeight="1">
      <c r="A56" s="270">
        <v>2</v>
      </c>
      <c r="B56" s="77">
        <f>รายชื่อ!E56</f>
        <v>0</v>
      </c>
      <c r="C56" s="363">
        <f>รายชื่อ!F56</f>
        <v>0</v>
      </c>
      <c r="D56" s="364"/>
      <c r="E56" s="82"/>
      <c r="F56" s="83"/>
      <c r="G56" s="83"/>
      <c r="H56" s="83"/>
      <c r="I56" s="84"/>
      <c r="J56" s="82"/>
      <c r="K56" s="83"/>
      <c r="L56" s="83"/>
      <c r="M56" s="83"/>
      <c r="N56" s="84"/>
      <c r="O56" s="82"/>
      <c r="P56" s="83"/>
      <c r="Q56" s="83"/>
      <c r="R56" s="83"/>
      <c r="S56" s="84"/>
      <c r="T56" s="82"/>
      <c r="U56" s="83"/>
      <c r="V56" s="83"/>
      <c r="W56" s="83"/>
      <c r="X56" s="84"/>
      <c r="Y56" s="82"/>
      <c r="Z56" s="83"/>
      <c r="AA56" s="83"/>
      <c r="AB56" s="83"/>
      <c r="AC56" s="84"/>
      <c r="AD56" s="82"/>
      <c r="AE56" s="83"/>
      <c r="AF56" s="83"/>
      <c r="AG56" s="83"/>
      <c r="AH56" s="84"/>
      <c r="AI56" s="82"/>
      <c r="AJ56" s="83"/>
      <c r="AK56" s="83"/>
      <c r="AL56" s="83"/>
      <c r="AM56" s="84"/>
      <c r="AN56" s="82"/>
      <c r="AO56" s="83"/>
      <c r="AP56" s="83"/>
      <c r="AQ56" s="83"/>
      <c r="AR56" s="84"/>
      <c r="AS56" s="158"/>
      <c r="AT56" s="83"/>
      <c r="AU56" s="83"/>
      <c r="AV56" s="83"/>
      <c r="AW56" s="84"/>
      <c r="AX56" s="270">
        <v>2</v>
      </c>
      <c r="AY56" s="82"/>
      <c r="AZ56" s="83"/>
      <c r="BA56" s="83"/>
      <c r="BB56" s="83"/>
      <c r="BC56" s="84"/>
      <c r="BD56" s="82"/>
      <c r="BE56" s="83"/>
      <c r="BF56" s="83"/>
      <c r="BG56" s="83"/>
      <c r="BH56" s="84"/>
      <c r="BI56" s="82"/>
      <c r="BJ56" s="83"/>
      <c r="BK56" s="83"/>
      <c r="BL56" s="83"/>
      <c r="BM56" s="84"/>
      <c r="BN56" s="82"/>
      <c r="BO56" s="83"/>
      <c r="BP56" s="83"/>
      <c r="BQ56" s="83"/>
      <c r="BR56" s="84"/>
      <c r="BS56" s="82"/>
      <c r="BT56" s="83"/>
      <c r="BU56" s="83"/>
      <c r="BV56" s="83"/>
      <c r="BW56" s="84"/>
      <c r="BX56" s="82"/>
      <c r="BY56" s="83"/>
      <c r="BZ56" s="83"/>
      <c r="CA56" s="83"/>
      <c r="CB56" s="84"/>
      <c r="CC56" s="82"/>
      <c r="CD56" s="83"/>
      <c r="CE56" s="83"/>
      <c r="CF56" s="83"/>
      <c r="CG56" s="84"/>
      <c r="CH56" s="82"/>
      <c r="CI56" s="83"/>
      <c r="CJ56" s="83"/>
      <c r="CK56" s="83"/>
      <c r="CL56" s="84"/>
      <c r="CM56" s="82"/>
      <c r="CN56" s="83"/>
      <c r="CO56" s="83"/>
      <c r="CP56" s="83"/>
      <c r="CQ56" s="84"/>
      <c r="CR56" s="82"/>
      <c r="CS56" s="83"/>
      <c r="CT56" s="83"/>
      <c r="CU56" s="83"/>
      <c r="CV56" s="84"/>
      <c r="CW56" s="158"/>
      <c r="CX56" s="83"/>
      <c r="CY56" s="83"/>
      <c r="CZ56" s="83"/>
      <c r="DA56" s="84"/>
      <c r="DB56" s="229"/>
      <c r="DC56" s="233"/>
      <c r="DD56" s="234"/>
      <c r="DE56" s="2"/>
    </row>
    <row r="57" spans="1:109" ht="15.75" customHeight="1">
      <c r="A57" s="270">
        <v>3</v>
      </c>
      <c r="B57" s="77">
        <f>รายชื่อ!E57</f>
        <v>0</v>
      </c>
      <c r="C57" s="363">
        <f>รายชื่อ!F57</f>
        <v>0</v>
      </c>
      <c r="D57" s="364"/>
      <c r="E57" s="82"/>
      <c r="F57" s="83"/>
      <c r="G57" s="83"/>
      <c r="H57" s="83"/>
      <c r="I57" s="84"/>
      <c r="J57" s="82"/>
      <c r="K57" s="83"/>
      <c r="L57" s="83"/>
      <c r="M57" s="83"/>
      <c r="N57" s="84"/>
      <c r="O57" s="82"/>
      <c r="P57" s="83"/>
      <c r="Q57" s="83"/>
      <c r="R57" s="83"/>
      <c r="S57" s="84"/>
      <c r="T57" s="82"/>
      <c r="U57" s="83"/>
      <c r="V57" s="83"/>
      <c r="W57" s="83"/>
      <c r="X57" s="84"/>
      <c r="Y57" s="82"/>
      <c r="Z57" s="83"/>
      <c r="AA57" s="83"/>
      <c r="AB57" s="83"/>
      <c r="AC57" s="84"/>
      <c r="AD57" s="82"/>
      <c r="AE57" s="83"/>
      <c r="AF57" s="83"/>
      <c r="AG57" s="83"/>
      <c r="AH57" s="84"/>
      <c r="AI57" s="82"/>
      <c r="AJ57" s="83"/>
      <c r="AK57" s="83"/>
      <c r="AL57" s="83"/>
      <c r="AM57" s="84"/>
      <c r="AN57" s="82"/>
      <c r="AO57" s="83"/>
      <c r="AP57" s="83"/>
      <c r="AQ57" s="83"/>
      <c r="AR57" s="84"/>
      <c r="AS57" s="158"/>
      <c r="AT57" s="83"/>
      <c r="AU57" s="83"/>
      <c r="AV57" s="83"/>
      <c r="AW57" s="84"/>
      <c r="AX57" s="270">
        <v>3</v>
      </c>
      <c r="AY57" s="82"/>
      <c r="AZ57" s="83"/>
      <c r="BA57" s="83"/>
      <c r="BB57" s="83"/>
      <c r="BC57" s="84"/>
      <c r="BD57" s="82"/>
      <c r="BE57" s="83"/>
      <c r="BF57" s="83"/>
      <c r="BG57" s="83"/>
      <c r="BH57" s="84"/>
      <c r="BI57" s="82"/>
      <c r="BJ57" s="83"/>
      <c r="BK57" s="83"/>
      <c r="BL57" s="83"/>
      <c r="BM57" s="84"/>
      <c r="BN57" s="82"/>
      <c r="BO57" s="83"/>
      <c r="BP57" s="83"/>
      <c r="BQ57" s="83"/>
      <c r="BR57" s="84"/>
      <c r="BS57" s="82"/>
      <c r="BT57" s="83"/>
      <c r="BU57" s="83"/>
      <c r="BV57" s="83"/>
      <c r="BW57" s="84"/>
      <c r="BX57" s="82"/>
      <c r="BY57" s="83"/>
      <c r="BZ57" s="83"/>
      <c r="CA57" s="83"/>
      <c r="CB57" s="84"/>
      <c r="CC57" s="82"/>
      <c r="CD57" s="83"/>
      <c r="CE57" s="83"/>
      <c r="CF57" s="83"/>
      <c r="CG57" s="84"/>
      <c r="CH57" s="82"/>
      <c r="CI57" s="83"/>
      <c r="CJ57" s="83"/>
      <c r="CK57" s="83"/>
      <c r="CL57" s="84"/>
      <c r="CM57" s="82"/>
      <c r="CN57" s="83"/>
      <c r="CO57" s="83"/>
      <c r="CP57" s="83"/>
      <c r="CQ57" s="84"/>
      <c r="CR57" s="82"/>
      <c r="CS57" s="83"/>
      <c r="CT57" s="83"/>
      <c r="CU57" s="83"/>
      <c r="CV57" s="84"/>
      <c r="CW57" s="158"/>
      <c r="CX57" s="83"/>
      <c r="CY57" s="83"/>
      <c r="CZ57" s="83"/>
      <c r="DA57" s="84"/>
      <c r="DB57" s="229"/>
      <c r="DC57" s="233"/>
      <c r="DD57" s="234"/>
      <c r="DE57" s="2"/>
    </row>
    <row r="58" spans="1:109" ht="15.75" customHeight="1">
      <c r="A58" s="270">
        <v>4</v>
      </c>
      <c r="B58" s="77">
        <f>รายชื่อ!E58</f>
        <v>0</v>
      </c>
      <c r="C58" s="363">
        <f>รายชื่อ!F58</f>
        <v>0</v>
      </c>
      <c r="D58" s="364"/>
      <c r="E58" s="82"/>
      <c r="F58" s="83"/>
      <c r="G58" s="83"/>
      <c r="H58" s="83"/>
      <c r="I58" s="84"/>
      <c r="J58" s="82"/>
      <c r="K58" s="83"/>
      <c r="L58" s="83"/>
      <c r="M58" s="83"/>
      <c r="N58" s="84"/>
      <c r="O58" s="82"/>
      <c r="P58" s="83"/>
      <c r="Q58" s="83"/>
      <c r="R58" s="83"/>
      <c r="S58" s="84"/>
      <c r="T58" s="82"/>
      <c r="U58" s="83"/>
      <c r="V58" s="83"/>
      <c r="W58" s="83"/>
      <c r="X58" s="84"/>
      <c r="Y58" s="82"/>
      <c r="Z58" s="83"/>
      <c r="AA58" s="83"/>
      <c r="AB58" s="83"/>
      <c r="AC58" s="84"/>
      <c r="AD58" s="82"/>
      <c r="AE58" s="83"/>
      <c r="AF58" s="83"/>
      <c r="AG58" s="83"/>
      <c r="AH58" s="84"/>
      <c r="AI58" s="82"/>
      <c r="AJ58" s="83"/>
      <c r="AK58" s="83"/>
      <c r="AL58" s="83"/>
      <c r="AM58" s="84"/>
      <c r="AN58" s="82"/>
      <c r="AO58" s="83"/>
      <c r="AP58" s="83"/>
      <c r="AQ58" s="83"/>
      <c r="AR58" s="84"/>
      <c r="AS58" s="158"/>
      <c r="AT58" s="83"/>
      <c r="AU58" s="83"/>
      <c r="AV58" s="83"/>
      <c r="AW58" s="84"/>
      <c r="AX58" s="270">
        <v>4</v>
      </c>
      <c r="AY58" s="82"/>
      <c r="AZ58" s="83"/>
      <c r="BA58" s="83"/>
      <c r="BB58" s="83"/>
      <c r="BC58" s="84"/>
      <c r="BD58" s="82"/>
      <c r="BE58" s="83"/>
      <c r="BF58" s="83"/>
      <c r="BG58" s="83"/>
      <c r="BH58" s="84"/>
      <c r="BI58" s="82"/>
      <c r="BJ58" s="83"/>
      <c r="BK58" s="83"/>
      <c r="BL58" s="83"/>
      <c r="BM58" s="84"/>
      <c r="BN58" s="82"/>
      <c r="BO58" s="83"/>
      <c r="BP58" s="83"/>
      <c r="BQ58" s="83"/>
      <c r="BR58" s="84"/>
      <c r="BS58" s="82"/>
      <c r="BT58" s="83"/>
      <c r="BU58" s="83"/>
      <c r="BV58" s="83"/>
      <c r="BW58" s="84"/>
      <c r="BX58" s="82"/>
      <c r="BY58" s="83"/>
      <c r="BZ58" s="83"/>
      <c r="CA58" s="83"/>
      <c r="CB58" s="84"/>
      <c r="CC58" s="82"/>
      <c r="CD58" s="83"/>
      <c r="CE58" s="83"/>
      <c r="CF58" s="83"/>
      <c r="CG58" s="84"/>
      <c r="CH58" s="82"/>
      <c r="CI58" s="83"/>
      <c r="CJ58" s="83"/>
      <c r="CK58" s="83"/>
      <c r="CL58" s="84"/>
      <c r="CM58" s="82"/>
      <c r="CN58" s="83"/>
      <c r="CO58" s="83"/>
      <c r="CP58" s="83"/>
      <c r="CQ58" s="84"/>
      <c r="CR58" s="82"/>
      <c r="CS58" s="83"/>
      <c r="CT58" s="83"/>
      <c r="CU58" s="83"/>
      <c r="CV58" s="84"/>
      <c r="CW58" s="158"/>
      <c r="CX58" s="83"/>
      <c r="CY58" s="83"/>
      <c r="CZ58" s="83"/>
      <c r="DA58" s="84"/>
      <c r="DB58" s="229"/>
      <c r="DC58" s="233"/>
      <c r="DD58" s="234"/>
      <c r="DE58" s="2"/>
    </row>
    <row r="59" spans="1:109" ht="15.75" customHeight="1">
      <c r="A59" s="270">
        <v>5</v>
      </c>
      <c r="B59" s="77">
        <f>รายชื่อ!E59</f>
        <v>0</v>
      </c>
      <c r="C59" s="363">
        <f>รายชื่อ!F59</f>
        <v>0</v>
      </c>
      <c r="D59" s="364"/>
      <c r="E59" s="82"/>
      <c r="F59" s="83"/>
      <c r="G59" s="83"/>
      <c r="H59" s="83"/>
      <c r="I59" s="84"/>
      <c r="J59" s="82"/>
      <c r="K59" s="83"/>
      <c r="L59" s="83"/>
      <c r="M59" s="83"/>
      <c r="N59" s="84"/>
      <c r="O59" s="82"/>
      <c r="P59" s="83"/>
      <c r="Q59" s="83"/>
      <c r="R59" s="83"/>
      <c r="S59" s="84"/>
      <c r="T59" s="82"/>
      <c r="U59" s="83"/>
      <c r="V59" s="83"/>
      <c r="W59" s="83"/>
      <c r="X59" s="84"/>
      <c r="Y59" s="82"/>
      <c r="Z59" s="83"/>
      <c r="AA59" s="83"/>
      <c r="AB59" s="83"/>
      <c r="AC59" s="84"/>
      <c r="AD59" s="82"/>
      <c r="AE59" s="83"/>
      <c r="AF59" s="83"/>
      <c r="AG59" s="83"/>
      <c r="AH59" s="84"/>
      <c r="AI59" s="82"/>
      <c r="AJ59" s="83"/>
      <c r="AK59" s="83"/>
      <c r="AL59" s="83"/>
      <c r="AM59" s="84"/>
      <c r="AN59" s="82"/>
      <c r="AO59" s="83"/>
      <c r="AP59" s="83"/>
      <c r="AQ59" s="83"/>
      <c r="AR59" s="84"/>
      <c r="AS59" s="158"/>
      <c r="AT59" s="83"/>
      <c r="AU59" s="83"/>
      <c r="AV59" s="83"/>
      <c r="AW59" s="84"/>
      <c r="AX59" s="270">
        <v>5</v>
      </c>
      <c r="AY59" s="82"/>
      <c r="AZ59" s="83"/>
      <c r="BA59" s="83"/>
      <c r="BB59" s="83"/>
      <c r="BC59" s="84"/>
      <c r="BD59" s="82"/>
      <c r="BE59" s="83"/>
      <c r="BF59" s="83"/>
      <c r="BG59" s="83"/>
      <c r="BH59" s="84"/>
      <c r="BI59" s="82"/>
      <c r="BJ59" s="83"/>
      <c r="BK59" s="83"/>
      <c r="BL59" s="83"/>
      <c r="BM59" s="84"/>
      <c r="BN59" s="82"/>
      <c r="BO59" s="83"/>
      <c r="BP59" s="83"/>
      <c r="BQ59" s="83"/>
      <c r="BR59" s="84"/>
      <c r="BS59" s="82"/>
      <c r="BT59" s="83"/>
      <c r="BU59" s="83"/>
      <c r="BV59" s="83"/>
      <c r="BW59" s="84"/>
      <c r="BX59" s="82"/>
      <c r="BY59" s="83"/>
      <c r="BZ59" s="83"/>
      <c r="CA59" s="83"/>
      <c r="CB59" s="84"/>
      <c r="CC59" s="82"/>
      <c r="CD59" s="83"/>
      <c r="CE59" s="83"/>
      <c r="CF59" s="83"/>
      <c r="CG59" s="84"/>
      <c r="CH59" s="82"/>
      <c r="CI59" s="83"/>
      <c r="CJ59" s="83"/>
      <c r="CK59" s="83"/>
      <c r="CL59" s="84"/>
      <c r="CM59" s="82"/>
      <c r="CN59" s="83"/>
      <c r="CO59" s="83"/>
      <c r="CP59" s="83"/>
      <c r="CQ59" s="84"/>
      <c r="CR59" s="82"/>
      <c r="CS59" s="83"/>
      <c r="CT59" s="83"/>
      <c r="CU59" s="83"/>
      <c r="CV59" s="84"/>
      <c r="CW59" s="158"/>
      <c r="CX59" s="83"/>
      <c r="CY59" s="83"/>
      <c r="CZ59" s="83"/>
      <c r="DA59" s="84"/>
      <c r="DB59" s="229"/>
      <c r="DC59" s="233"/>
      <c r="DD59" s="234"/>
      <c r="DE59" s="2"/>
    </row>
    <row r="60" spans="1:109" ht="15.75" customHeight="1">
      <c r="A60" s="270">
        <v>6</v>
      </c>
      <c r="B60" s="77">
        <f>รายชื่อ!E60</f>
        <v>0</v>
      </c>
      <c r="C60" s="363">
        <f>รายชื่อ!F60</f>
        <v>0</v>
      </c>
      <c r="D60" s="364"/>
      <c r="E60" s="82"/>
      <c r="F60" s="83"/>
      <c r="G60" s="83"/>
      <c r="H60" s="83"/>
      <c r="I60" s="84"/>
      <c r="J60" s="82"/>
      <c r="K60" s="83"/>
      <c r="L60" s="83"/>
      <c r="M60" s="83"/>
      <c r="N60" s="84"/>
      <c r="O60" s="82"/>
      <c r="P60" s="83"/>
      <c r="Q60" s="83"/>
      <c r="R60" s="83"/>
      <c r="S60" s="84"/>
      <c r="T60" s="82"/>
      <c r="U60" s="83"/>
      <c r="V60" s="83"/>
      <c r="W60" s="83"/>
      <c r="X60" s="84"/>
      <c r="Y60" s="82"/>
      <c r="Z60" s="83"/>
      <c r="AA60" s="83"/>
      <c r="AB60" s="83"/>
      <c r="AC60" s="84"/>
      <c r="AD60" s="82"/>
      <c r="AE60" s="83"/>
      <c r="AF60" s="83"/>
      <c r="AG60" s="83"/>
      <c r="AH60" s="84"/>
      <c r="AI60" s="82"/>
      <c r="AJ60" s="83"/>
      <c r="AK60" s="83"/>
      <c r="AL60" s="83"/>
      <c r="AM60" s="84"/>
      <c r="AN60" s="82"/>
      <c r="AO60" s="83"/>
      <c r="AP60" s="83"/>
      <c r="AQ60" s="83"/>
      <c r="AR60" s="84"/>
      <c r="AS60" s="158"/>
      <c r="AT60" s="83"/>
      <c r="AU60" s="83"/>
      <c r="AV60" s="83"/>
      <c r="AW60" s="84"/>
      <c r="AX60" s="270">
        <v>6</v>
      </c>
      <c r="AY60" s="82"/>
      <c r="AZ60" s="83"/>
      <c r="BA60" s="83"/>
      <c r="BB60" s="83"/>
      <c r="BC60" s="84"/>
      <c r="BD60" s="82"/>
      <c r="BE60" s="83"/>
      <c r="BF60" s="83"/>
      <c r="BG60" s="83"/>
      <c r="BH60" s="84"/>
      <c r="BI60" s="82"/>
      <c r="BJ60" s="83"/>
      <c r="BK60" s="83"/>
      <c r="BL60" s="83"/>
      <c r="BM60" s="84"/>
      <c r="BN60" s="82"/>
      <c r="BO60" s="83"/>
      <c r="BP60" s="83"/>
      <c r="BQ60" s="83"/>
      <c r="BR60" s="84"/>
      <c r="BS60" s="82"/>
      <c r="BT60" s="83"/>
      <c r="BU60" s="83"/>
      <c r="BV60" s="83"/>
      <c r="BW60" s="84"/>
      <c r="BX60" s="82"/>
      <c r="BY60" s="83"/>
      <c r="BZ60" s="83"/>
      <c r="CA60" s="83"/>
      <c r="CB60" s="84"/>
      <c r="CC60" s="82"/>
      <c r="CD60" s="83"/>
      <c r="CE60" s="83"/>
      <c r="CF60" s="83"/>
      <c r="CG60" s="84"/>
      <c r="CH60" s="82"/>
      <c r="CI60" s="83"/>
      <c r="CJ60" s="83"/>
      <c r="CK60" s="83"/>
      <c r="CL60" s="84"/>
      <c r="CM60" s="82"/>
      <c r="CN60" s="83"/>
      <c r="CO60" s="83"/>
      <c r="CP60" s="83"/>
      <c r="CQ60" s="84"/>
      <c r="CR60" s="82"/>
      <c r="CS60" s="83"/>
      <c r="CT60" s="83"/>
      <c r="CU60" s="83"/>
      <c r="CV60" s="84"/>
      <c r="CW60" s="158"/>
      <c r="CX60" s="83"/>
      <c r="CY60" s="83"/>
      <c r="CZ60" s="83"/>
      <c r="DA60" s="84"/>
      <c r="DB60" s="229"/>
      <c r="DC60" s="233"/>
      <c r="DD60" s="85"/>
      <c r="DE60" s="2"/>
    </row>
    <row r="61" spans="1:109" ht="15.75" customHeight="1">
      <c r="A61" s="270">
        <v>7</v>
      </c>
      <c r="B61" s="77">
        <f>รายชื่อ!E61</f>
        <v>0</v>
      </c>
      <c r="C61" s="363">
        <f>รายชื่อ!F61</f>
        <v>0</v>
      </c>
      <c r="D61" s="364"/>
      <c r="E61" s="82"/>
      <c r="F61" s="83"/>
      <c r="G61" s="83"/>
      <c r="H61" s="83"/>
      <c r="I61" s="84"/>
      <c r="J61" s="82"/>
      <c r="K61" s="83"/>
      <c r="L61" s="83"/>
      <c r="M61" s="83"/>
      <c r="N61" s="84"/>
      <c r="O61" s="82"/>
      <c r="P61" s="83"/>
      <c r="Q61" s="83"/>
      <c r="R61" s="83"/>
      <c r="S61" s="84"/>
      <c r="T61" s="82"/>
      <c r="U61" s="83"/>
      <c r="V61" s="83"/>
      <c r="W61" s="83"/>
      <c r="X61" s="84"/>
      <c r="Y61" s="82"/>
      <c r="Z61" s="83"/>
      <c r="AA61" s="83"/>
      <c r="AB61" s="83"/>
      <c r="AC61" s="84"/>
      <c r="AD61" s="82"/>
      <c r="AE61" s="83"/>
      <c r="AF61" s="83"/>
      <c r="AG61" s="83"/>
      <c r="AH61" s="84"/>
      <c r="AI61" s="82"/>
      <c r="AJ61" s="83"/>
      <c r="AK61" s="83"/>
      <c r="AL61" s="83"/>
      <c r="AM61" s="84"/>
      <c r="AN61" s="82"/>
      <c r="AO61" s="83"/>
      <c r="AP61" s="83"/>
      <c r="AQ61" s="83"/>
      <c r="AR61" s="84"/>
      <c r="AS61" s="158"/>
      <c r="AT61" s="83"/>
      <c r="AU61" s="83"/>
      <c r="AV61" s="83"/>
      <c r="AW61" s="84"/>
      <c r="AX61" s="270">
        <v>7</v>
      </c>
      <c r="AY61" s="82"/>
      <c r="AZ61" s="83"/>
      <c r="BA61" s="83"/>
      <c r="BB61" s="83"/>
      <c r="BC61" s="84"/>
      <c r="BD61" s="82"/>
      <c r="BE61" s="83"/>
      <c r="BF61" s="83"/>
      <c r="BG61" s="83"/>
      <c r="BH61" s="84"/>
      <c r="BI61" s="82"/>
      <c r="BJ61" s="83"/>
      <c r="BK61" s="83"/>
      <c r="BL61" s="83"/>
      <c r="BM61" s="84"/>
      <c r="BN61" s="82"/>
      <c r="BO61" s="83"/>
      <c r="BP61" s="83"/>
      <c r="BQ61" s="83"/>
      <c r="BR61" s="84"/>
      <c r="BS61" s="82"/>
      <c r="BT61" s="83"/>
      <c r="BU61" s="83"/>
      <c r="BV61" s="83"/>
      <c r="BW61" s="84"/>
      <c r="BX61" s="82"/>
      <c r="BY61" s="83"/>
      <c r="BZ61" s="83"/>
      <c r="CA61" s="83"/>
      <c r="CB61" s="84"/>
      <c r="CC61" s="82"/>
      <c r="CD61" s="83"/>
      <c r="CE61" s="83"/>
      <c r="CF61" s="83"/>
      <c r="CG61" s="84"/>
      <c r="CH61" s="82"/>
      <c r="CI61" s="83"/>
      <c r="CJ61" s="83"/>
      <c r="CK61" s="83"/>
      <c r="CL61" s="84"/>
      <c r="CM61" s="82"/>
      <c r="CN61" s="83"/>
      <c r="CO61" s="83"/>
      <c r="CP61" s="83"/>
      <c r="CQ61" s="84"/>
      <c r="CR61" s="82"/>
      <c r="CS61" s="83"/>
      <c r="CT61" s="83"/>
      <c r="CU61" s="83"/>
      <c r="CV61" s="84"/>
      <c r="CW61" s="158"/>
      <c r="CX61" s="83"/>
      <c r="CY61" s="83"/>
      <c r="CZ61" s="83"/>
      <c r="DA61" s="84"/>
      <c r="DB61" s="229"/>
      <c r="DC61" s="233"/>
      <c r="DD61" s="234"/>
      <c r="DE61" s="2"/>
    </row>
    <row r="62" spans="1:109" ht="15.75" customHeight="1">
      <c r="A62" s="270">
        <v>8</v>
      </c>
      <c r="B62" s="77">
        <f>รายชื่อ!E62</f>
        <v>0</v>
      </c>
      <c r="C62" s="363">
        <f>รายชื่อ!F62</f>
        <v>0</v>
      </c>
      <c r="D62" s="364"/>
      <c r="E62" s="82"/>
      <c r="F62" s="83"/>
      <c r="G62" s="83"/>
      <c r="H62" s="83"/>
      <c r="I62" s="84"/>
      <c r="J62" s="82"/>
      <c r="K62" s="83"/>
      <c r="L62" s="83"/>
      <c r="M62" s="83"/>
      <c r="N62" s="84"/>
      <c r="O62" s="82"/>
      <c r="P62" s="83"/>
      <c r="Q62" s="83"/>
      <c r="R62" s="83"/>
      <c r="S62" s="84"/>
      <c r="T62" s="82"/>
      <c r="U62" s="83"/>
      <c r="V62" s="83"/>
      <c r="W62" s="83"/>
      <c r="X62" s="84"/>
      <c r="Y62" s="82"/>
      <c r="Z62" s="83"/>
      <c r="AA62" s="83"/>
      <c r="AB62" s="83"/>
      <c r="AC62" s="84"/>
      <c r="AD62" s="82"/>
      <c r="AE62" s="83"/>
      <c r="AF62" s="83"/>
      <c r="AG62" s="83"/>
      <c r="AH62" s="84"/>
      <c r="AI62" s="82"/>
      <c r="AJ62" s="83"/>
      <c r="AK62" s="83"/>
      <c r="AL62" s="83"/>
      <c r="AM62" s="84"/>
      <c r="AN62" s="82"/>
      <c r="AO62" s="83"/>
      <c r="AP62" s="83"/>
      <c r="AQ62" s="83"/>
      <c r="AR62" s="84"/>
      <c r="AS62" s="158"/>
      <c r="AT62" s="83"/>
      <c r="AU62" s="83"/>
      <c r="AV62" s="83"/>
      <c r="AW62" s="84"/>
      <c r="AX62" s="270">
        <v>8</v>
      </c>
      <c r="AY62" s="82"/>
      <c r="AZ62" s="83"/>
      <c r="BA62" s="83"/>
      <c r="BB62" s="83"/>
      <c r="BC62" s="84"/>
      <c r="BD62" s="82"/>
      <c r="BE62" s="83"/>
      <c r="BF62" s="83"/>
      <c r="BG62" s="83"/>
      <c r="BH62" s="84"/>
      <c r="BI62" s="82"/>
      <c r="BJ62" s="83"/>
      <c r="BK62" s="83"/>
      <c r="BL62" s="83"/>
      <c r="BM62" s="84"/>
      <c r="BN62" s="82"/>
      <c r="BO62" s="83"/>
      <c r="BP62" s="83"/>
      <c r="BQ62" s="83"/>
      <c r="BR62" s="84"/>
      <c r="BS62" s="82"/>
      <c r="BT62" s="83"/>
      <c r="BU62" s="83"/>
      <c r="BV62" s="83"/>
      <c r="BW62" s="84"/>
      <c r="BX62" s="82"/>
      <c r="BY62" s="83"/>
      <c r="BZ62" s="83"/>
      <c r="CA62" s="83"/>
      <c r="CB62" s="84"/>
      <c r="CC62" s="82"/>
      <c r="CD62" s="83"/>
      <c r="CE62" s="83"/>
      <c r="CF62" s="83"/>
      <c r="CG62" s="84"/>
      <c r="CH62" s="82"/>
      <c r="CI62" s="83"/>
      <c r="CJ62" s="83"/>
      <c r="CK62" s="83"/>
      <c r="CL62" s="84"/>
      <c r="CM62" s="82"/>
      <c r="CN62" s="83"/>
      <c r="CO62" s="83"/>
      <c r="CP62" s="83"/>
      <c r="CQ62" s="84"/>
      <c r="CR62" s="82"/>
      <c r="CS62" s="83"/>
      <c r="CT62" s="83"/>
      <c r="CU62" s="83"/>
      <c r="CV62" s="84"/>
      <c r="CW62" s="158"/>
      <c r="CX62" s="83"/>
      <c r="CY62" s="83"/>
      <c r="CZ62" s="83"/>
      <c r="DA62" s="84"/>
      <c r="DB62" s="229"/>
      <c r="DC62" s="233"/>
      <c r="DD62" s="234"/>
      <c r="DE62" s="2"/>
    </row>
    <row r="63" spans="1:109" ht="15.75" customHeight="1">
      <c r="A63" s="270">
        <v>9</v>
      </c>
      <c r="B63" s="77">
        <f>รายชื่อ!E63</f>
        <v>0</v>
      </c>
      <c r="C63" s="363">
        <f>รายชื่อ!F63</f>
        <v>0</v>
      </c>
      <c r="D63" s="364"/>
      <c r="E63" s="82"/>
      <c r="F63" s="83"/>
      <c r="G63" s="83"/>
      <c r="H63" s="83"/>
      <c r="I63" s="84"/>
      <c r="J63" s="82"/>
      <c r="K63" s="83"/>
      <c r="L63" s="83"/>
      <c r="M63" s="83"/>
      <c r="N63" s="84"/>
      <c r="O63" s="82"/>
      <c r="P63" s="83"/>
      <c r="Q63" s="83"/>
      <c r="R63" s="83"/>
      <c r="S63" s="84"/>
      <c r="T63" s="82"/>
      <c r="U63" s="83"/>
      <c r="V63" s="83"/>
      <c r="W63" s="83"/>
      <c r="X63" s="84"/>
      <c r="Y63" s="82"/>
      <c r="Z63" s="83"/>
      <c r="AA63" s="83"/>
      <c r="AB63" s="83"/>
      <c r="AC63" s="84"/>
      <c r="AD63" s="82"/>
      <c r="AE63" s="83"/>
      <c r="AF63" s="83"/>
      <c r="AG63" s="83"/>
      <c r="AH63" s="84"/>
      <c r="AI63" s="82"/>
      <c r="AJ63" s="83"/>
      <c r="AK63" s="83"/>
      <c r="AL63" s="83"/>
      <c r="AM63" s="84"/>
      <c r="AN63" s="82"/>
      <c r="AO63" s="83"/>
      <c r="AP63" s="83"/>
      <c r="AQ63" s="83"/>
      <c r="AR63" s="84"/>
      <c r="AS63" s="158"/>
      <c r="AT63" s="83"/>
      <c r="AU63" s="83"/>
      <c r="AV63" s="83"/>
      <c r="AW63" s="84"/>
      <c r="AX63" s="270">
        <v>9</v>
      </c>
      <c r="AY63" s="82"/>
      <c r="AZ63" s="83"/>
      <c r="BA63" s="83"/>
      <c r="BB63" s="83"/>
      <c r="BC63" s="84"/>
      <c r="BD63" s="82"/>
      <c r="BE63" s="83"/>
      <c r="BF63" s="83"/>
      <c r="BG63" s="83"/>
      <c r="BH63" s="84"/>
      <c r="BI63" s="82"/>
      <c r="BJ63" s="83"/>
      <c r="BK63" s="83"/>
      <c r="BL63" s="83"/>
      <c r="BM63" s="84"/>
      <c r="BN63" s="82"/>
      <c r="BO63" s="83"/>
      <c r="BP63" s="83"/>
      <c r="BQ63" s="83"/>
      <c r="BR63" s="84"/>
      <c r="BS63" s="82"/>
      <c r="BT63" s="83"/>
      <c r="BU63" s="83"/>
      <c r="BV63" s="83"/>
      <c r="BW63" s="84"/>
      <c r="BX63" s="82"/>
      <c r="BY63" s="83"/>
      <c r="BZ63" s="83"/>
      <c r="CA63" s="83"/>
      <c r="CB63" s="84"/>
      <c r="CC63" s="82"/>
      <c r="CD63" s="83"/>
      <c r="CE63" s="83"/>
      <c r="CF63" s="83"/>
      <c r="CG63" s="84"/>
      <c r="CH63" s="82"/>
      <c r="CI63" s="83"/>
      <c r="CJ63" s="83"/>
      <c r="CK63" s="83"/>
      <c r="CL63" s="84"/>
      <c r="CM63" s="82"/>
      <c r="CN63" s="83"/>
      <c r="CO63" s="83"/>
      <c r="CP63" s="83"/>
      <c r="CQ63" s="84"/>
      <c r="CR63" s="82"/>
      <c r="CS63" s="83"/>
      <c r="CT63" s="83"/>
      <c r="CU63" s="83"/>
      <c r="CV63" s="84"/>
      <c r="CW63" s="158"/>
      <c r="CX63" s="83"/>
      <c r="CY63" s="83"/>
      <c r="CZ63" s="83"/>
      <c r="DA63" s="84"/>
      <c r="DB63" s="229"/>
      <c r="DC63" s="233"/>
      <c r="DD63" s="234"/>
      <c r="DE63" s="2"/>
    </row>
    <row r="64" spans="1:109" ht="15.75" customHeight="1">
      <c r="A64" s="270">
        <v>10</v>
      </c>
      <c r="B64" s="77">
        <f>รายชื่อ!E64</f>
        <v>0</v>
      </c>
      <c r="C64" s="363">
        <f>รายชื่อ!F64</f>
        <v>0</v>
      </c>
      <c r="D64" s="364"/>
      <c r="E64" s="82"/>
      <c r="F64" s="83"/>
      <c r="G64" s="83"/>
      <c r="H64" s="83"/>
      <c r="I64" s="84"/>
      <c r="J64" s="82"/>
      <c r="K64" s="83"/>
      <c r="L64" s="83"/>
      <c r="M64" s="83"/>
      <c r="N64" s="84"/>
      <c r="O64" s="82"/>
      <c r="P64" s="83"/>
      <c r="Q64" s="83"/>
      <c r="R64" s="83"/>
      <c r="S64" s="84"/>
      <c r="T64" s="82"/>
      <c r="U64" s="83"/>
      <c r="V64" s="83"/>
      <c r="W64" s="83"/>
      <c r="X64" s="84"/>
      <c r="Y64" s="82"/>
      <c r="Z64" s="83"/>
      <c r="AA64" s="83"/>
      <c r="AB64" s="83"/>
      <c r="AC64" s="84"/>
      <c r="AD64" s="82"/>
      <c r="AE64" s="83"/>
      <c r="AF64" s="83"/>
      <c r="AG64" s="83"/>
      <c r="AH64" s="84"/>
      <c r="AI64" s="82"/>
      <c r="AJ64" s="83"/>
      <c r="AK64" s="83"/>
      <c r="AL64" s="83"/>
      <c r="AM64" s="84"/>
      <c r="AN64" s="82"/>
      <c r="AO64" s="83"/>
      <c r="AP64" s="83"/>
      <c r="AQ64" s="83"/>
      <c r="AR64" s="84"/>
      <c r="AS64" s="158"/>
      <c r="AT64" s="83"/>
      <c r="AU64" s="83"/>
      <c r="AV64" s="83"/>
      <c r="AW64" s="84"/>
      <c r="AX64" s="270">
        <v>10</v>
      </c>
      <c r="AY64" s="82"/>
      <c r="AZ64" s="83"/>
      <c r="BA64" s="83"/>
      <c r="BB64" s="83"/>
      <c r="BC64" s="84"/>
      <c r="BD64" s="82"/>
      <c r="BE64" s="83"/>
      <c r="BF64" s="83"/>
      <c r="BG64" s="83"/>
      <c r="BH64" s="84"/>
      <c r="BI64" s="82"/>
      <c r="BJ64" s="83"/>
      <c r="BK64" s="83"/>
      <c r="BL64" s="83"/>
      <c r="BM64" s="84"/>
      <c r="BN64" s="82"/>
      <c r="BO64" s="83"/>
      <c r="BP64" s="83"/>
      <c r="BQ64" s="83"/>
      <c r="BR64" s="84"/>
      <c r="BS64" s="82"/>
      <c r="BT64" s="83"/>
      <c r="BU64" s="83"/>
      <c r="BV64" s="83"/>
      <c r="BW64" s="84"/>
      <c r="BX64" s="82"/>
      <c r="BY64" s="83"/>
      <c r="BZ64" s="83"/>
      <c r="CA64" s="83"/>
      <c r="CB64" s="84"/>
      <c r="CC64" s="82"/>
      <c r="CD64" s="83"/>
      <c r="CE64" s="83"/>
      <c r="CF64" s="83"/>
      <c r="CG64" s="84"/>
      <c r="CH64" s="82"/>
      <c r="CI64" s="83"/>
      <c r="CJ64" s="83"/>
      <c r="CK64" s="83"/>
      <c r="CL64" s="84"/>
      <c r="CM64" s="82"/>
      <c r="CN64" s="83"/>
      <c r="CO64" s="83"/>
      <c r="CP64" s="83"/>
      <c r="CQ64" s="84"/>
      <c r="CR64" s="82"/>
      <c r="CS64" s="83"/>
      <c r="CT64" s="83"/>
      <c r="CU64" s="83"/>
      <c r="CV64" s="84"/>
      <c r="CW64" s="158"/>
      <c r="CX64" s="83"/>
      <c r="CY64" s="83"/>
      <c r="CZ64" s="83"/>
      <c r="DA64" s="84"/>
      <c r="DB64" s="229"/>
      <c r="DC64" s="233"/>
      <c r="DD64" s="234"/>
      <c r="DE64" s="2"/>
    </row>
    <row r="65" spans="1:109" ht="15.75" customHeight="1">
      <c r="A65" s="270">
        <v>11</v>
      </c>
      <c r="B65" s="77">
        <f>รายชื่อ!E65</f>
        <v>0</v>
      </c>
      <c r="C65" s="363">
        <f>รายชื่อ!F65</f>
        <v>0</v>
      </c>
      <c r="D65" s="364"/>
      <c r="E65" s="82"/>
      <c r="F65" s="83"/>
      <c r="G65" s="83"/>
      <c r="H65" s="83"/>
      <c r="I65" s="84"/>
      <c r="J65" s="82"/>
      <c r="K65" s="83"/>
      <c r="L65" s="83"/>
      <c r="M65" s="83"/>
      <c r="N65" s="84"/>
      <c r="O65" s="82"/>
      <c r="P65" s="83"/>
      <c r="Q65" s="83"/>
      <c r="R65" s="83"/>
      <c r="S65" s="84"/>
      <c r="T65" s="82"/>
      <c r="U65" s="83"/>
      <c r="V65" s="83"/>
      <c r="W65" s="83"/>
      <c r="X65" s="84"/>
      <c r="Y65" s="82"/>
      <c r="Z65" s="83"/>
      <c r="AA65" s="83"/>
      <c r="AB65" s="83"/>
      <c r="AC65" s="84"/>
      <c r="AD65" s="82"/>
      <c r="AE65" s="83"/>
      <c r="AF65" s="83"/>
      <c r="AG65" s="83"/>
      <c r="AH65" s="84"/>
      <c r="AI65" s="82"/>
      <c r="AJ65" s="83"/>
      <c r="AK65" s="83"/>
      <c r="AL65" s="83"/>
      <c r="AM65" s="84"/>
      <c r="AN65" s="82"/>
      <c r="AO65" s="83"/>
      <c r="AP65" s="83"/>
      <c r="AQ65" s="83"/>
      <c r="AR65" s="84"/>
      <c r="AS65" s="158"/>
      <c r="AT65" s="83"/>
      <c r="AU65" s="83"/>
      <c r="AV65" s="83"/>
      <c r="AW65" s="84"/>
      <c r="AX65" s="270">
        <v>11</v>
      </c>
      <c r="AY65" s="82"/>
      <c r="AZ65" s="83"/>
      <c r="BA65" s="83"/>
      <c r="BB65" s="83"/>
      <c r="BC65" s="84"/>
      <c r="BD65" s="82"/>
      <c r="BE65" s="83"/>
      <c r="BF65" s="83"/>
      <c r="BG65" s="83"/>
      <c r="BH65" s="84"/>
      <c r="BI65" s="82"/>
      <c r="BJ65" s="83"/>
      <c r="BK65" s="83"/>
      <c r="BL65" s="83"/>
      <c r="BM65" s="84"/>
      <c r="BN65" s="82"/>
      <c r="BO65" s="83"/>
      <c r="BP65" s="83"/>
      <c r="BQ65" s="83"/>
      <c r="BR65" s="84"/>
      <c r="BS65" s="82"/>
      <c r="BT65" s="83"/>
      <c r="BU65" s="83"/>
      <c r="BV65" s="83"/>
      <c r="BW65" s="84"/>
      <c r="BX65" s="82"/>
      <c r="BY65" s="83"/>
      <c r="BZ65" s="83"/>
      <c r="CA65" s="83"/>
      <c r="CB65" s="84"/>
      <c r="CC65" s="82"/>
      <c r="CD65" s="83"/>
      <c r="CE65" s="83"/>
      <c r="CF65" s="83"/>
      <c r="CG65" s="84"/>
      <c r="CH65" s="82"/>
      <c r="CI65" s="83"/>
      <c r="CJ65" s="83"/>
      <c r="CK65" s="83"/>
      <c r="CL65" s="84"/>
      <c r="CM65" s="82"/>
      <c r="CN65" s="83"/>
      <c r="CO65" s="83"/>
      <c r="CP65" s="83"/>
      <c r="CQ65" s="84"/>
      <c r="CR65" s="82"/>
      <c r="CS65" s="83"/>
      <c r="CT65" s="83"/>
      <c r="CU65" s="83"/>
      <c r="CV65" s="84"/>
      <c r="CW65" s="158"/>
      <c r="CX65" s="83"/>
      <c r="CY65" s="83"/>
      <c r="CZ65" s="83"/>
      <c r="DA65" s="84"/>
      <c r="DB65" s="229"/>
      <c r="DC65" s="233"/>
      <c r="DD65" s="85"/>
      <c r="DE65" s="2"/>
    </row>
    <row r="66" spans="1:109" ht="15.75" customHeight="1">
      <c r="A66" s="270">
        <v>12</v>
      </c>
      <c r="B66" s="77">
        <f>รายชื่อ!E66</f>
        <v>0</v>
      </c>
      <c r="C66" s="363">
        <f>รายชื่อ!F66</f>
        <v>0</v>
      </c>
      <c r="D66" s="364"/>
      <c r="E66" s="82"/>
      <c r="F66" s="83"/>
      <c r="G66" s="83"/>
      <c r="H66" s="83"/>
      <c r="I66" s="84"/>
      <c r="J66" s="82"/>
      <c r="K66" s="83"/>
      <c r="L66" s="83"/>
      <c r="M66" s="83"/>
      <c r="N66" s="84"/>
      <c r="O66" s="82"/>
      <c r="P66" s="83"/>
      <c r="Q66" s="83"/>
      <c r="R66" s="83"/>
      <c r="S66" s="84"/>
      <c r="T66" s="82"/>
      <c r="U66" s="83"/>
      <c r="V66" s="83"/>
      <c r="W66" s="83"/>
      <c r="X66" s="84"/>
      <c r="Y66" s="82"/>
      <c r="Z66" s="83"/>
      <c r="AA66" s="83"/>
      <c r="AB66" s="83"/>
      <c r="AC66" s="84"/>
      <c r="AD66" s="82"/>
      <c r="AE66" s="83"/>
      <c r="AF66" s="83"/>
      <c r="AG66" s="83"/>
      <c r="AH66" s="84"/>
      <c r="AI66" s="82"/>
      <c r="AJ66" s="83"/>
      <c r="AK66" s="83"/>
      <c r="AL66" s="83"/>
      <c r="AM66" s="84"/>
      <c r="AN66" s="82"/>
      <c r="AO66" s="83"/>
      <c r="AP66" s="83"/>
      <c r="AQ66" s="83"/>
      <c r="AR66" s="84"/>
      <c r="AS66" s="158"/>
      <c r="AT66" s="83"/>
      <c r="AU66" s="83"/>
      <c r="AV66" s="83"/>
      <c r="AW66" s="84"/>
      <c r="AX66" s="270">
        <v>12</v>
      </c>
      <c r="AY66" s="82"/>
      <c r="AZ66" s="83"/>
      <c r="BA66" s="83"/>
      <c r="BB66" s="83"/>
      <c r="BC66" s="84"/>
      <c r="BD66" s="82"/>
      <c r="BE66" s="83"/>
      <c r="BF66" s="83"/>
      <c r="BG66" s="83"/>
      <c r="BH66" s="84"/>
      <c r="BI66" s="82"/>
      <c r="BJ66" s="83"/>
      <c r="BK66" s="83"/>
      <c r="BL66" s="83"/>
      <c r="BM66" s="84"/>
      <c r="BN66" s="82"/>
      <c r="BO66" s="83"/>
      <c r="BP66" s="83"/>
      <c r="BQ66" s="83"/>
      <c r="BR66" s="84"/>
      <c r="BS66" s="82"/>
      <c r="BT66" s="83"/>
      <c r="BU66" s="83"/>
      <c r="BV66" s="83"/>
      <c r="BW66" s="84"/>
      <c r="BX66" s="82"/>
      <c r="BY66" s="83"/>
      <c r="BZ66" s="83"/>
      <c r="CA66" s="83"/>
      <c r="CB66" s="84"/>
      <c r="CC66" s="82"/>
      <c r="CD66" s="83"/>
      <c r="CE66" s="83"/>
      <c r="CF66" s="83"/>
      <c r="CG66" s="84"/>
      <c r="CH66" s="82"/>
      <c r="CI66" s="83"/>
      <c r="CJ66" s="83"/>
      <c r="CK66" s="83"/>
      <c r="CL66" s="84"/>
      <c r="CM66" s="82"/>
      <c r="CN66" s="83"/>
      <c r="CO66" s="83"/>
      <c r="CP66" s="83"/>
      <c r="CQ66" s="84"/>
      <c r="CR66" s="82"/>
      <c r="CS66" s="83"/>
      <c r="CT66" s="83"/>
      <c r="CU66" s="83"/>
      <c r="CV66" s="84"/>
      <c r="CW66" s="158"/>
      <c r="CX66" s="83"/>
      <c r="CY66" s="83"/>
      <c r="CZ66" s="83"/>
      <c r="DA66" s="84"/>
      <c r="DB66" s="229"/>
      <c r="DC66" s="233"/>
      <c r="DD66" s="234"/>
      <c r="DE66" s="2"/>
    </row>
    <row r="67" spans="1:109" ht="15.75" customHeight="1">
      <c r="A67" s="270">
        <v>13</v>
      </c>
      <c r="B67" s="77">
        <f>รายชื่อ!E67</f>
        <v>0</v>
      </c>
      <c r="C67" s="363">
        <f>รายชื่อ!F67</f>
        <v>0</v>
      </c>
      <c r="D67" s="364"/>
      <c r="E67" s="82"/>
      <c r="F67" s="83"/>
      <c r="G67" s="83"/>
      <c r="H67" s="83"/>
      <c r="I67" s="84"/>
      <c r="J67" s="82"/>
      <c r="K67" s="83"/>
      <c r="L67" s="83"/>
      <c r="M67" s="83"/>
      <c r="N67" s="84"/>
      <c r="O67" s="82"/>
      <c r="P67" s="83"/>
      <c r="Q67" s="83"/>
      <c r="R67" s="83"/>
      <c r="S67" s="84"/>
      <c r="T67" s="82"/>
      <c r="U67" s="83"/>
      <c r="V67" s="83"/>
      <c r="W67" s="83"/>
      <c r="X67" s="84"/>
      <c r="Y67" s="82"/>
      <c r="Z67" s="83"/>
      <c r="AA67" s="83"/>
      <c r="AB67" s="83"/>
      <c r="AC67" s="84"/>
      <c r="AD67" s="82"/>
      <c r="AE67" s="83"/>
      <c r="AF67" s="83"/>
      <c r="AG67" s="83"/>
      <c r="AH67" s="84"/>
      <c r="AI67" s="82"/>
      <c r="AJ67" s="83"/>
      <c r="AK67" s="83"/>
      <c r="AL67" s="83"/>
      <c r="AM67" s="84"/>
      <c r="AN67" s="82"/>
      <c r="AO67" s="83"/>
      <c r="AP67" s="83"/>
      <c r="AQ67" s="83"/>
      <c r="AR67" s="84"/>
      <c r="AS67" s="158"/>
      <c r="AT67" s="83"/>
      <c r="AU67" s="83"/>
      <c r="AV67" s="83"/>
      <c r="AW67" s="84"/>
      <c r="AX67" s="270">
        <v>13</v>
      </c>
      <c r="AY67" s="82"/>
      <c r="AZ67" s="83"/>
      <c r="BA67" s="83"/>
      <c r="BB67" s="83"/>
      <c r="BC67" s="84"/>
      <c r="BD67" s="82"/>
      <c r="BE67" s="83"/>
      <c r="BF67" s="83"/>
      <c r="BG67" s="83"/>
      <c r="BH67" s="84"/>
      <c r="BI67" s="82"/>
      <c r="BJ67" s="83"/>
      <c r="BK67" s="83"/>
      <c r="BL67" s="83"/>
      <c r="BM67" s="84"/>
      <c r="BN67" s="82"/>
      <c r="BO67" s="83"/>
      <c r="BP67" s="83"/>
      <c r="BQ67" s="83"/>
      <c r="BR67" s="84"/>
      <c r="BS67" s="82"/>
      <c r="BT67" s="83"/>
      <c r="BU67" s="83"/>
      <c r="BV67" s="83"/>
      <c r="BW67" s="84"/>
      <c r="BX67" s="82"/>
      <c r="BY67" s="83"/>
      <c r="BZ67" s="83"/>
      <c r="CA67" s="83"/>
      <c r="CB67" s="84"/>
      <c r="CC67" s="82"/>
      <c r="CD67" s="83"/>
      <c r="CE67" s="83"/>
      <c r="CF67" s="83"/>
      <c r="CG67" s="84"/>
      <c r="CH67" s="82"/>
      <c r="CI67" s="83"/>
      <c r="CJ67" s="83"/>
      <c r="CK67" s="83"/>
      <c r="CL67" s="84"/>
      <c r="CM67" s="82"/>
      <c r="CN67" s="83"/>
      <c r="CO67" s="83"/>
      <c r="CP67" s="83"/>
      <c r="CQ67" s="84"/>
      <c r="CR67" s="82"/>
      <c r="CS67" s="83"/>
      <c r="CT67" s="83"/>
      <c r="CU67" s="83"/>
      <c r="CV67" s="84"/>
      <c r="CW67" s="158"/>
      <c r="CX67" s="83"/>
      <c r="CY67" s="83"/>
      <c r="CZ67" s="83"/>
      <c r="DA67" s="84"/>
      <c r="DB67" s="229"/>
      <c r="DC67" s="233"/>
      <c r="DD67" s="234"/>
      <c r="DE67" s="2"/>
    </row>
    <row r="68" spans="1:109" ht="15.75" customHeight="1">
      <c r="A68" s="270">
        <v>14</v>
      </c>
      <c r="B68" s="77">
        <f>รายชื่อ!E68</f>
        <v>0</v>
      </c>
      <c r="C68" s="363">
        <f>รายชื่อ!F68</f>
        <v>0</v>
      </c>
      <c r="D68" s="364"/>
      <c r="E68" s="82"/>
      <c r="F68" s="83"/>
      <c r="G68" s="83"/>
      <c r="H68" s="83"/>
      <c r="I68" s="84"/>
      <c r="J68" s="82"/>
      <c r="K68" s="83"/>
      <c r="L68" s="83"/>
      <c r="M68" s="83"/>
      <c r="N68" s="84"/>
      <c r="O68" s="82"/>
      <c r="P68" s="83"/>
      <c r="Q68" s="83"/>
      <c r="R68" s="83"/>
      <c r="S68" s="84"/>
      <c r="T68" s="82"/>
      <c r="U68" s="83"/>
      <c r="V68" s="83"/>
      <c r="W68" s="83"/>
      <c r="X68" s="84"/>
      <c r="Y68" s="82"/>
      <c r="Z68" s="83"/>
      <c r="AA68" s="83"/>
      <c r="AB68" s="83"/>
      <c r="AC68" s="84"/>
      <c r="AD68" s="82"/>
      <c r="AE68" s="83"/>
      <c r="AF68" s="83"/>
      <c r="AG68" s="83"/>
      <c r="AH68" s="84"/>
      <c r="AI68" s="82"/>
      <c r="AJ68" s="83"/>
      <c r="AK68" s="83"/>
      <c r="AL68" s="83"/>
      <c r="AM68" s="84"/>
      <c r="AN68" s="82"/>
      <c r="AO68" s="83"/>
      <c r="AP68" s="83"/>
      <c r="AQ68" s="83"/>
      <c r="AR68" s="84"/>
      <c r="AS68" s="158"/>
      <c r="AT68" s="83"/>
      <c r="AU68" s="83"/>
      <c r="AV68" s="83"/>
      <c r="AW68" s="84"/>
      <c r="AX68" s="270">
        <v>14</v>
      </c>
      <c r="AY68" s="82"/>
      <c r="AZ68" s="83"/>
      <c r="BA68" s="83"/>
      <c r="BB68" s="83"/>
      <c r="BC68" s="84"/>
      <c r="BD68" s="82"/>
      <c r="BE68" s="83"/>
      <c r="BF68" s="83"/>
      <c r="BG68" s="83"/>
      <c r="BH68" s="84"/>
      <c r="BI68" s="82"/>
      <c r="BJ68" s="83"/>
      <c r="BK68" s="83"/>
      <c r="BL68" s="83"/>
      <c r="BM68" s="84"/>
      <c r="BN68" s="82"/>
      <c r="BO68" s="83"/>
      <c r="BP68" s="83"/>
      <c r="BQ68" s="83"/>
      <c r="BR68" s="84"/>
      <c r="BS68" s="82"/>
      <c r="BT68" s="83"/>
      <c r="BU68" s="83"/>
      <c r="BV68" s="83"/>
      <c r="BW68" s="84"/>
      <c r="BX68" s="82"/>
      <c r="BY68" s="83"/>
      <c r="BZ68" s="83"/>
      <c r="CA68" s="83"/>
      <c r="CB68" s="84"/>
      <c r="CC68" s="82"/>
      <c r="CD68" s="83"/>
      <c r="CE68" s="83"/>
      <c r="CF68" s="83"/>
      <c r="CG68" s="84"/>
      <c r="CH68" s="82"/>
      <c r="CI68" s="83"/>
      <c r="CJ68" s="83"/>
      <c r="CK68" s="83"/>
      <c r="CL68" s="84"/>
      <c r="CM68" s="82"/>
      <c r="CN68" s="83"/>
      <c r="CO68" s="83"/>
      <c r="CP68" s="83"/>
      <c r="CQ68" s="84"/>
      <c r="CR68" s="82"/>
      <c r="CS68" s="83"/>
      <c r="CT68" s="83"/>
      <c r="CU68" s="83"/>
      <c r="CV68" s="84"/>
      <c r="CW68" s="158"/>
      <c r="CX68" s="83"/>
      <c r="CY68" s="83"/>
      <c r="CZ68" s="83"/>
      <c r="DA68" s="84"/>
      <c r="DB68" s="229"/>
      <c r="DC68" s="233"/>
      <c r="DD68" s="234"/>
      <c r="DE68" s="2"/>
    </row>
    <row r="69" spans="1:109" ht="15.75" customHeight="1">
      <c r="A69" s="270">
        <v>15</v>
      </c>
      <c r="B69" s="77">
        <f>รายชื่อ!E69</f>
        <v>0</v>
      </c>
      <c r="C69" s="363">
        <f>รายชื่อ!F69</f>
        <v>0</v>
      </c>
      <c r="D69" s="364"/>
      <c r="E69" s="82"/>
      <c r="F69" s="83"/>
      <c r="G69" s="83"/>
      <c r="H69" s="83"/>
      <c r="I69" s="84"/>
      <c r="J69" s="82"/>
      <c r="K69" s="83"/>
      <c r="L69" s="83"/>
      <c r="M69" s="83"/>
      <c r="N69" s="84"/>
      <c r="O69" s="82"/>
      <c r="P69" s="83"/>
      <c r="Q69" s="83"/>
      <c r="R69" s="83"/>
      <c r="S69" s="84"/>
      <c r="T69" s="82"/>
      <c r="U69" s="83"/>
      <c r="V69" s="83"/>
      <c r="W69" s="83"/>
      <c r="X69" s="84"/>
      <c r="Y69" s="82"/>
      <c r="Z69" s="83"/>
      <c r="AA69" s="83"/>
      <c r="AB69" s="83"/>
      <c r="AC69" s="84"/>
      <c r="AD69" s="82"/>
      <c r="AE69" s="83"/>
      <c r="AF69" s="83"/>
      <c r="AG69" s="83"/>
      <c r="AH69" s="84"/>
      <c r="AI69" s="82"/>
      <c r="AJ69" s="83"/>
      <c r="AK69" s="83"/>
      <c r="AL69" s="83"/>
      <c r="AM69" s="84"/>
      <c r="AN69" s="82"/>
      <c r="AO69" s="83"/>
      <c r="AP69" s="83"/>
      <c r="AQ69" s="83"/>
      <c r="AR69" s="84"/>
      <c r="AS69" s="158"/>
      <c r="AT69" s="83"/>
      <c r="AU69" s="83"/>
      <c r="AV69" s="83"/>
      <c r="AW69" s="84"/>
      <c r="AX69" s="270">
        <v>15</v>
      </c>
      <c r="AY69" s="82"/>
      <c r="AZ69" s="83"/>
      <c r="BA69" s="83"/>
      <c r="BB69" s="83"/>
      <c r="BC69" s="84"/>
      <c r="BD69" s="82"/>
      <c r="BE69" s="83"/>
      <c r="BF69" s="83"/>
      <c r="BG69" s="83"/>
      <c r="BH69" s="84"/>
      <c r="BI69" s="82"/>
      <c r="BJ69" s="83"/>
      <c r="BK69" s="83"/>
      <c r="BL69" s="83"/>
      <c r="BM69" s="84"/>
      <c r="BN69" s="82"/>
      <c r="BO69" s="83"/>
      <c r="BP69" s="83"/>
      <c r="BQ69" s="83"/>
      <c r="BR69" s="84"/>
      <c r="BS69" s="82"/>
      <c r="BT69" s="83"/>
      <c r="BU69" s="83"/>
      <c r="BV69" s="83"/>
      <c r="BW69" s="84"/>
      <c r="BX69" s="82"/>
      <c r="BY69" s="83"/>
      <c r="BZ69" s="83"/>
      <c r="CA69" s="83"/>
      <c r="CB69" s="84"/>
      <c r="CC69" s="82"/>
      <c r="CD69" s="83"/>
      <c r="CE69" s="83"/>
      <c r="CF69" s="83"/>
      <c r="CG69" s="84"/>
      <c r="CH69" s="82"/>
      <c r="CI69" s="83"/>
      <c r="CJ69" s="83"/>
      <c r="CK69" s="83"/>
      <c r="CL69" s="84"/>
      <c r="CM69" s="82"/>
      <c r="CN69" s="83"/>
      <c r="CO69" s="83"/>
      <c r="CP69" s="83"/>
      <c r="CQ69" s="84"/>
      <c r="CR69" s="82"/>
      <c r="CS69" s="83"/>
      <c r="CT69" s="83"/>
      <c r="CU69" s="83"/>
      <c r="CV69" s="84"/>
      <c r="CW69" s="158"/>
      <c r="CX69" s="83"/>
      <c r="CY69" s="83"/>
      <c r="CZ69" s="83"/>
      <c r="DA69" s="84"/>
      <c r="DB69" s="229"/>
      <c r="DC69" s="233"/>
      <c r="DD69" s="234"/>
      <c r="DE69" s="2"/>
    </row>
    <row r="70" spans="1:109" ht="15.75" customHeight="1">
      <c r="A70" s="270">
        <v>16</v>
      </c>
      <c r="B70" s="77">
        <f>รายชื่อ!E70</f>
        <v>0</v>
      </c>
      <c r="C70" s="363">
        <f>รายชื่อ!F70</f>
        <v>0</v>
      </c>
      <c r="D70" s="364"/>
      <c r="E70" s="82"/>
      <c r="F70" s="83"/>
      <c r="G70" s="83"/>
      <c r="H70" s="83"/>
      <c r="I70" s="84"/>
      <c r="J70" s="82"/>
      <c r="K70" s="83"/>
      <c r="L70" s="83"/>
      <c r="M70" s="83"/>
      <c r="N70" s="84"/>
      <c r="O70" s="82"/>
      <c r="P70" s="83"/>
      <c r="Q70" s="83"/>
      <c r="R70" s="83"/>
      <c r="S70" s="84"/>
      <c r="T70" s="82"/>
      <c r="U70" s="83"/>
      <c r="V70" s="83"/>
      <c r="W70" s="83"/>
      <c r="X70" s="84"/>
      <c r="Y70" s="82"/>
      <c r="Z70" s="83"/>
      <c r="AA70" s="83"/>
      <c r="AB70" s="83"/>
      <c r="AC70" s="84"/>
      <c r="AD70" s="82"/>
      <c r="AE70" s="83"/>
      <c r="AF70" s="83"/>
      <c r="AG70" s="83"/>
      <c r="AH70" s="84"/>
      <c r="AI70" s="82"/>
      <c r="AJ70" s="83"/>
      <c r="AK70" s="83"/>
      <c r="AL70" s="83"/>
      <c r="AM70" s="84"/>
      <c r="AN70" s="82"/>
      <c r="AO70" s="83"/>
      <c r="AP70" s="83"/>
      <c r="AQ70" s="83"/>
      <c r="AR70" s="84"/>
      <c r="AS70" s="158"/>
      <c r="AT70" s="83"/>
      <c r="AU70" s="83"/>
      <c r="AV70" s="83"/>
      <c r="AW70" s="84"/>
      <c r="AX70" s="270">
        <v>16</v>
      </c>
      <c r="AY70" s="82"/>
      <c r="AZ70" s="83"/>
      <c r="BA70" s="83"/>
      <c r="BB70" s="83"/>
      <c r="BC70" s="84"/>
      <c r="BD70" s="82"/>
      <c r="BE70" s="83"/>
      <c r="BF70" s="83"/>
      <c r="BG70" s="83"/>
      <c r="BH70" s="84"/>
      <c r="BI70" s="82"/>
      <c r="BJ70" s="83"/>
      <c r="BK70" s="83"/>
      <c r="BL70" s="83"/>
      <c r="BM70" s="84"/>
      <c r="BN70" s="82"/>
      <c r="BO70" s="83"/>
      <c r="BP70" s="83"/>
      <c r="BQ70" s="83"/>
      <c r="BR70" s="84"/>
      <c r="BS70" s="82"/>
      <c r="BT70" s="83"/>
      <c r="BU70" s="83"/>
      <c r="BV70" s="83"/>
      <c r="BW70" s="84"/>
      <c r="BX70" s="82"/>
      <c r="BY70" s="83"/>
      <c r="BZ70" s="83"/>
      <c r="CA70" s="83"/>
      <c r="CB70" s="84"/>
      <c r="CC70" s="82"/>
      <c r="CD70" s="83"/>
      <c r="CE70" s="83"/>
      <c r="CF70" s="83"/>
      <c r="CG70" s="84"/>
      <c r="CH70" s="82"/>
      <c r="CI70" s="83"/>
      <c r="CJ70" s="83"/>
      <c r="CK70" s="83"/>
      <c r="CL70" s="84"/>
      <c r="CM70" s="82"/>
      <c r="CN70" s="83"/>
      <c r="CO70" s="83"/>
      <c r="CP70" s="83"/>
      <c r="CQ70" s="84"/>
      <c r="CR70" s="82"/>
      <c r="CS70" s="83"/>
      <c r="CT70" s="83"/>
      <c r="CU70" s="83"/>
      <c r="CV70" s="84"/>
      <c r="CW70" s="158"/>
      <c r="CX70" s="83"/>
      <c r="CY70" s="83"/>
      <c r="CZ70" s="83"/>
      <c r="DA70" s="84"/>
      <c r="DB70" s="229"/>
      <c r="DC70" s="233"/>
      <c r="DD70" s="85"/>
      <c r="DE70" s="2"/>
    </row>
    <row r="71" spans="1:109" ht="15.75" customHeight="1">
      <c r="A71" s="270">
        <v>17</v>
      </c>
      <c r="B71" s="77">
        <f>รายชื่อ!E71</f>
        <v>0</v>
      </c>
      <c r="C71" s="363">
        <f>รายชื่อ!F71</f>
        <v>0</v>
      </c>
      <c r="D71" s="364"/>
      <c r="E71" s="82"/>
      <c r="F71" s="83"/>
      <c r="G71" s="83"/>
      <c r="H71" s="83"/>
      <c r="I71" s="84"/>
      <c r="J71" s="82"/>
      <c r="K71" s="83"/>
      <c r="L71" s="83"/>
      <c r="M71" s="83"/>
      <c r="N71" s="84"/>
      <c r="O71" s="82"/>
      <c r="P71" s="83"/>
      <c r="Q71" s="83"/>
      <c r="R71" s="83"/>
      <c r="S71" s="84"/>
      <c r="T71" s="82"/>
      <c r="U71" s="83"/>
      <c r="V71" s="83"/>
      <c r="W71" s="83"/>
      <c r="X71" s="84"/>
      <c r="Y71" s="82"/>
      <c r="Z71" s="83"/>
      <c r="AA71" s="83"/>
      <c r="AB71" s="83"/>
      <c r="AC71" s="84"/>
      <c r="AD71" s="82"/>
      <c r="AE71" s="83"/>
      <c r="AF71" s="83"/>
      <c r="AG71" s="83"/>
      <c r="AH71" s="84"/>
      <c r="AI71" s="82"/>
      <c r="AJ71" s="83"/>
      <c r="AK71" s="83"/>
      <c r="AL71" s="83"/>
      <c r="AM71" s="84"/>
      <c r="AN71" s="82"/>
      <c r="AO71" s="83"/>
      <c r="AP71" s="83"/>
      <c r="AQ71" s="83"/>
      <c r="AR71" s="84"/>
      <c r="AS71" s="158"/>
      <c r="AT71" s="83"/>
      <c r="AU71" s="83"/>
      <c r="AV71" s="83"/>
      <c r="AW71" s="84"/>
      <c r="AX71" s="270">
        <v>17</v>
      </c>
      <c r="AY71" s="82"/>
      <c r="AZ71" s="83"/>
      <c r="BA71" s="83"/>
      <c r="BB71" s="83"/>
      <c r="BC71" s="84"/>
      <c r="BD71" s="82"/>
      <c r="BE71" s="83"/>
      <c r="BF71" s="83"/>
      <c r="BG71" s="83"/>
      <c r="BH71" s="84"/>
      <c r="BI71" s="82"/>
      <c r="BJ71" s="83"/>
      <c r="BK71" s="83"/>
      <c r="BL71" s="83"/>
      <c r="BM71" s="84"/>
      <c r="BN71" s="82"/>
      <c r="BO71" s="83"/>
      <c r="BP71" s="83"/>
      <c r="BQ71" s="83"/>
      <c r="BR71" s="84"/>
      <c r="BS71" s="82"/>
      <c r="BT71" s="83"/>
      <c r="BU71" s="83"/>
      <c r="BV71" s="83"/>
      <c r="BW71" s="84"/>
      <c r="BX71" s="82"/>
      <c r="BY71" s="83"/>
      <c r="BZ71" s="83"/>
      <c r="CA71" s="83"/>
      <c r="CB71" s="84"/>
      <c r="CC71" s="82"/>
      <c r="CD71" s="83"/>
      <c r="CE71" s="83"/>
      <c r="CF71" s="83"/>
      <c r="CG71" s="84"/>
      <c r="CH71" s="82"/>
      <c r="CI71" s="83"/>
      <c r="CJ71" s="83"/>
      <c r="CK71" s="83"/>
      <c r="CL71" s="84"/>
      <c r="CM71" s="82"/>
      <c r="CN71" s="83"/>
      <c r="CO71" s="83"/>
      <c r="CP71" s="83"/>
      <c r="CQ71" s="84"/>
      <c r="CR71" s="82"/>
      <c r="CS71" s="83"/>
      <c r="CT71" s="83"/>
      <c r="CU71" s="83"/>
      <c r="CV71" s="84"/>
      <c r="CW71" s="158"/>
      <c r="CX71" s="83"/>
      <c r="CY71" s="83"/>
      <c r="CZ71" s="83"/>
      <c r="DA71" s="84"/>
      <c r="DB71" s="229"/>
      <c r="DC71" s="233"/>
      <c r="DD71" s="234"/>
      <c r="DE71" s="2"/>
    </row>
    <row r="72" spans="1:109" ht="15.75" customHeight="1">
      <c r="A72" s="270">
        <v>18</v>
      </c>
      <c r="B72" s="77">
        <f>รายชื่อ!E72</f>
        <v>0</v>
      </c>
      <c r="C72" s="363">
        <f>รายชื่อ!F72</f>
        <v>0</v>
      </c>
      <c r="D72" s="364"/>
      <c r="E72" s="82"/>
      <c r="F72" s="83"/>
      <c r="G72" s="83"/>
      <c r="H72" s="83"/>
      <c r="I72" s="84"/>
      <c r="J72" s="82"/>
      <c r="K72" s="83"/>
      <c r="L72" s="83"/>
      <c r="M72" s="83"/>
      <c r="N72" s="84"/>
      <c r="O72" s="82"/>
      <c r="P72" s="83"/>
      <c r="Q72" s="83"/>
      <c r="R72" s="83"/>
      <c r="S72" s="84"/>
      <c r="T72" s="82"/>
      <c r="U72" s="83"/>
      <c r="V72" s="83"/>
      <c r="W72" s="83"/>
      <c r="X72" s="84"/>
      <c r="Y72" s="82"/>
      <c r="Z72" s="83"/>
      <c r="AA72" s="83"/>
      <c r="AB72" s="83"/>
      <c r="AC72" s="84"/>
      <c r="AD72" s="82"/>
      <c r="AE72" s="83"/>
      <c r="AF72" s="83"/>
      <c r="AG72" s="83"/>
      <c r="AH72" s="84"/>
      <c r="AI72" s="82"/>
      <c r="AJ72" s="83"/>
      <c r="AK72" s="83"/>
      <c r="AL72" s="83"/>
      <c r="AM72" s="84"/>
      <c r="AN72" s="82"/>
      <c r="AO72" s="83"/>
      <c r="AP72" s="83"/>
      <c r="AQ72" s="83"/>
      <c r="AR72" s="84"/>
      <c r="AS72" s="158"/>
      <c r="AT72" s="83"/>
      <c r="AU72" s="83"/>
      <c r="AV72" s="83"/>
      <c r="AW72" s="84"/>
      <c r="AX72" s="270">
        <v>18</v>
      </c>
      <c r="AY72" s="82"/>
      <c r="AZ72" s="83"/>
      <c r="BA72" s="83"/>
      <c r="BB72" s="83"/>
      <c r="BC72" s="84"/>
      <c r="BD72" s="82"/>
      <c r="BE72" s="83"/>
      <c r="BF72" s="83"/>
      <c r="BG72" s="83"/>
      <c r="BH72" s="84"/>
      <c r="BI72" s="82"/>
      <c r="BJ72" s="83"/>
      <c r="BK72" s="83"/>
      <c r="BL72" s="83"/>
      <c r="BM72" s="84"/>
      <c r="BN72" s="82"/>
      <c r="BO72" s="83"/>
      <c r="BP72" s="83"/>
      <c r="BQ72" s="83"/>
      <c r="BR72" s="84"/>
      <c r="BS72" s="82"/>
      <c r="BT72" s="83"/>
      <c r="BU72" s="83"/>
      <c r="BV72" s="83"/>
      <c r="BW72" s="84"/>
      <c r="BX72" s="82"/>
      <c r="BY72" s="83"/>
      <c r="BZ72" s="83"/>
      <c r="CA72" s="83"/>
      <c r="CB72" s="84"/>
      <c r="CC72" s="82"/>
      <c r="CD72" s="83"/>
      <c r="CE72" s="83"/>
      <c r="CF72" s="83"/>
      <c r="CG72" s="84"/>
      <c r="CH72" s="82"/>
      <c r="CI72" s="83"/>
      <c r="CJ72" s="83"/>
      <c r="CK72" s="83"/>
      <c r="CL72" s="84"/>
      <c r="CM72" s="82"/>
      <c r="CN72" s="83"/>
      <c r="CO72" s="83"/>
      <c r="CP72" s="83"/>
      <c r="CQ72" s="84"/>
      <c r="CR72" s="82"/>
      <c r="CS72" s="83"/>
      <c r="CT72" s="83"/>
      <c r="CU72" s="83"/>
      <c r="CV72" s="84"/>
      <c r="CW72" s="158"/>
      <c r="CX72" s="83"/>
      <c r="CY72" s="83"/>
      <c r="CZ72" s="83"/>
      <c r="DA72" s="84"/>
      <c r="DB72" s="229"/>
      <c r="DC72" s="233"/>
      <c r="DD72" s="234"/>
      <c r="DE72" s="2"/>
    </row>
    <row r="73" spans="1:109" ht="15.75" customHeight="1">
      <c r="A73" s="270">
        <v>19</v>
      </c>
      <c r="B73" s="77">
        <f>รายชื่อ!E73</f>
        <v>0</v>
      </c>
      <c r="C73" s="363">
        <f>รายชื่อ!F73</f>
        <v>0</v>
      </c>
      <c r="D73" s="364"/>
      <c r="E73" s="82"/>
      <c r="F73" s="83"/>
      <c r="G73" s="83"/>
      <c r="H73" s="83"/>
      <c r="I73" s="84"/>
      <c r="J73" s="82"/>
      <c r="K73" s="83"/>
      <c r="L73" s="83"/>
      <c r="M73" s="83"/>
      <c r="N73" s="84"/>
      <c r="O73" s="82"/>
      <c r="P73" s="83"/>
      <c r="Q73" s="83"/>
      <c r="R73" s="83"/>
      <c r="S73" s="84"/>
      <c r="T73" s="82"/>
      <c r="U73" s="83"/>
      <c r="V73" s="83"/>
      <c r="W73" s="83"/>
      <c r="X73" s="84"/>
      <c r="Y73" s="82"/>
      <c r="Z73" s="83"/>
      <c r="AA73" s="83"/>
      <c r="AB73" s="83"/>
      <c r="AC73" s="84"/>
      <c r="AD73" s="82"/>
      <c r="AE73" s="83"/>
      <c r="AF73" s="83"/>
      <c r="AG73" s="83"/>
      <c r="AH73" s="84"/>
      <c r="AI73" s="82"/>
      <c r="AJ73" s="83"/>
      <c r="AK73" s="83"/>
      <c r="AL73" s="83"/>
      <c r="AM73" s="84"/>
      <c r="AN73" s="82"/>
      <c r="AO73" s="83"/>
      <c r="AP73" s="83"/>
      <c r="AQ73" s="83"/>
      <c r="AR73" s="84"/>
      <c r="AS73" s="158"/>
      <c r="AT73" s="83"/>
      <c r="AU73" s="83"/>
      <c r="AV73" s="83"/>
      <c r="AW73" s="84"/>
      <c r="AX73" s="270">
        <v>19</v>
      </c>
      <c r="AY73" s="82"/>
      <c r="AZ73" s="83"/>
      <c r="BA73" s="83"/>
      <c r="BB73" s="83"/>
      <c r="BC73" s="84"/>
      <c r="BD73" s="82"/>
      <c r="BE73" s="83"/>
      <c r="BF73" s="83"/>
      <c r="BG73" s="83"/>
      <c r="BH73" s="84"/>
      <c r="BI73" s="82"/>
      <c r="BJ73" s="83"/>
      <c r="BK73" s="83"/>
      <c r="BL73" s="83"/>
      <c r="BM73" s="84"/>
      <c r="BN73" s="82"/>
      <c r="BO73" s="83"/>
      <c r="BP73" s="83"/>
      <c r="BQ73" s="83"/>
      <c r="BR73" s="84"/>
      <c r="BS73" s="82"/>
      <c r="BT73" s="83"/>
      <c r="BU73" s="83"/>
      <c r="BV73" s="83"/>
      <c r="BW73" s="84"/>
      <c r="BX73" s="82"/>
      <c r="BY73" s="83"/>
      <c r="BZ73" s="83"/>
      <c r="CA73" s="83"/>
      <c r="CB73" s="84"/>
      <c r="CC73" s="82"/>
      <c r="CD73" s="83"/>
      <c r="CE73" s="83"/>
      <c r="CF73" s="83"/>
      <c r="CG73" s="84"/>
      <c r="CH73" s="82"/>
      <c r="CI73" s="83"/>
      <c r="CJ73" s="83"/>
      <c r="CK73" s="83"/>
      <c r="CL73" s="84"/>
      <c r="CM73" s="82"/>
      <c r="CN73" s="83"/>
      <c r="CO73" s="83"/>
      <c r="CP73" s="83"/>
      <c r="CQ73" s="84"/>
      <c r="CR73" s="82"/>
      <c r="CS73" s="83"/>
      <c r="CT73" s="83"/>
      <c r="CU73" s="83"/>
      <c r="CV73" s="84"/>
      <c r="CW73" s="158"/>
      <c r="CX73" s="83"/>
      <c r="CY73" s="83"/>
      <c r="CZ73" s="83"/>
      <c r="DA73" s="84"/>
      <c r="DB73" s="229"/>
      <c r="DC73" s="233"/>
      <c r="DD73" s="234"/>
    </row>
    <row r="74" spans="1:109" ht="15.75" customHeight="1">
      <c r="A74" s="270">
        <v>20</v>
      </c>
      <c r="B74" s="77">
        <f>รายชื่อ!E74</f>
        <v>0</v>
      </c>
      <c r="C74" s="363">
        <f>รายชื่อ!F74</f>
        <v>0</v>
      </c>
      <c r="D74" s="364"/>
      <c r="E74" s="82"/>
      <c r="F74" s="83"/>
      <c r="G74" s="83"/>
      <c r="H74" s="83"/>
      <c r="I74" s="84"/>
      <c r="J74" s="82"/>
      <c r="K74" s="83"/>
      <c r="L74" s="83"/>
      <c r="M74" s="83"/>
      <c r="N74" s="84"/>
      <c r="O74" s="82"/>
      <c r="P74" s="83"/>
      <c r="Q74" s="83"/>
      <c r="R74" s="83"/>
      <c r="S74" s="84"/>
      <c r="T74" s="82"/>
      <c r="U74" s="83"/>
      <c r="V74" s="83"/>
      <c r="W74" s="83"/>
      <c r="X74" s="84"/>
      <c r="Y74" s="82"/>
      <c r="Z74" s="83"/>
      <c r="AA74" s="83"/>
      <c r="AB74" s="83"/>
      <c r="AC74" s="84"/>
      <c r="AD74" s="82"/>
      <c r="AE74" s="83"/>
      <c r="AF74" s="83"/>
      <c r="AG74" s="83"/>
      <c r="AH74" s="84"/>
      <c r="AI74" s="82"/>
      <c r="AJ74" s="83"/>
      <c r="AK74" s="83"/>
      <c r="AL74" s="83"/>
      <c r="AM74" s="84"/>
      <c r="AN74" s="82"/>
      <c r="AO74" s="83"/>
      <c r="AP74" s="83"/>
      <c r="AQ74" s="83"/>
      <c r="AR74" s="84"/>
      <c r="AS74" s="158"/>
      <c r="AT74" s="83"/>
      <c r="AU74" s="83"/>
      <c r="AV74" s="83"/>
      <c r="AW74" s="84"/>
      <c r="AX74" s="270">
        <v>20</v>
      </c>
      <c r="AY74" s="82"/>
      <c r="AZ74" s="83"/>
      <c r="BA74" s="83"/>
      <c r="BB74" s="83"/>
      <c r="BC74" s="84"/>
      <c r="BD74" s="82"/>
      <c r="BE74" s="83"/>
      <c r="BF74" s="83"/>
      <c r="BG74" s="83"/>
      <c r="BH74" s="84"/>
      <c r="BI74" s="82"/>
      <c r="BJ74" s="83"/>
      <c r="BK74" s="83"/>
      <c r="BL74" s="83"/>
      <c r="BM74" s="84"/>
      <c r="BN74" s="82"/>
      <c r="BO74" s="83"/>
      <c r="BP74" s="83"/>
      <c r="BQ74" s="83"/>
      <c r="BR74" s="84"/>
      <c r="BS74" s="82"/>
      <c r="BT74" s="83"/>
      <c r="BU74" s="83"/>
      <c r="BV74" s="83"/>
      <c r="BW74" s="84"/>
      <c r="BX74" s="82"/>
      <c r="BY74" s="83"/>
      <c r="BZ74" s="83"/>
      <c r="CA74" s="83"/>
      <c r="CB74" s="84"/>
      <c r="CC74" s="82"/>
      <c r="CD74" s="83"/>
      <c r="CE74" s="83"/>
      <c r="CF74" s="83"/>
      <c r="CG74" s="84"/>
      <c r="CH74" s="82"/>
      <c r="CI74" s="83"/>
      <c r="CJ74" s="83"/>
      <c r="CK74" s="83"/>
      <c r="CL74" s="84"/>
      <c r="CM74" s="82"/>
      <c r="CN74" s="83"/>
      <c r="CO74" s="83"/>
      <c r="CP74" s="83"/>
      <c r="CQ74" s="84"/>
      <c r="CR74" s="82"/>
      <c r="CS74" s="83"/>
      <c r="CT74" s="83"/>
      <c r="CU74" s="83"/>
      <c r="CV74" s="84"/>
      <c r="CW74" s="158"/>
      <c r="CX74" s="83"/>
      <c r="CY74" s="83"/>
      <c r="CZ74" s="83"/>
      <c r="DA74" s="84"/>
      <c r="DB74" s="229"/>
      <c r="DC74" s="233"/>
      <c r="DD74" s="234"/>
    </row>
    <row r="75" spans="1:109" ht="15.75" customHeight="1">
      <c r="A75" s="270">
        <v>21</v>
      </c>
      <c r="B75" s="77">
        <f>รายชื่อ!E75</f>
        <v>0</v>
      </c>
      <c r="C75" s="363">
        <f>รายชื่อ!F75</f>
        <v>0</v>
      </c>
      <c r="D75" s="364"/>
      <c r="E75" s="82"/>
      <c r="F75" s="83"/>
      <c r="G75" s="83"/>
      <c r="H75" s="83"/>
      <c r="I75" s="84"/>
      <c r="J75" s="82"/>
      <c r="K75" s="83"/>
      <c r="L75" s="83"/>
      <c r="M75" s="83"/>
      <c r="N75" s="84"/>
      <c r="O75" s="82"/>
      <c r="P75" s="83"/>
      <c r="Q75" s="83"/>
      <c r="R75" s="83"/>
      <c r="S75" s="84"/>
      <c r="T75" s="82"/>
      <c r="U75" s="83"/>
      <c r="V75" s="83"/>
      <c r="W75" s="83"/>
      <c r="X75" s="84"/>
      <c r="Y75" s="82"/>
      <c r="Z75" s="83"/>
      <c r="AA75" s="83"/>
      <c r="AB75" s="83"/>
      <c r="AC75" s="84"/>
      <c r="AD75" s="82"/>
      <c r="AE75" s="83"/>
      <c r="AF75" s="83"/>
      <c r="AG75" s="83"/>
      <c r="AH75" s="84"/>
      <c r="AI75" s="82"/>
      <c r="AJ75" s="83"/>
      <c r="AK75" s="83"/>
      <c r="AL75" s="83"/>
      <c r="AM75" s="84"/>
      <c r="AN75" s="82"/>
      <c r="AO75" s="83"/>
      <c r="AP75" s="83"/>
      <c r="AQ75" s="83"/>
      <c r="AR75" s="84"/>
      <c r="AS75" s="158"/>
      <c r="AT75" s="83"/>
      <c r="AU75" s="83"/>
      <c r="AV75" s="83"/>
      <c r="AW75" s="84"/>
      <c r="AX75" s="270">
        <v>21</v>
      </c>
      <c r="AY75" s="82"/>
      <c r="AZ75" s="83"/>
      <c r="BA75" s="83"/>
      <c r="BB75" s="83"/>
      <c r="BC75" s="84"/>
      <c r="BD75" s="82"/>
      <c r="BE75" s="83"/>
      <c r="BF75" s="83"/>
      <c r="BG75" s="83"/>
      <c r="BH75" s="84"/>
      <c r="BI75" s="82"/>
      <c r="BJ75" s="83"/>
      <c r="BK75" s="83"/>
      <c r="BL75" s="83"/>
      <c r="BM75" s="84"/>
      <c r="BN75" s="82"/>
      <c r="BO75" s="83"/>
      <c r="BP75" s="83"/>
      <c r="BQ75" s="83"/>
      <c r="BR75" s="84"/>
      <c r="BS75" s="82"/>
      <c r="BT75" s="83"/>
      <c r="BU75" s="83"/>
      <c r="BV75" s="83"/>
      <c r="BW75" s="84"/>
      <c r="BX75" s="82"/>
      <c r="BY75" s="83"/>
      <c r="BZ75" s="83"/>
      <c r="CA75" s="83"/>
      <c r="CB75" s="84"/>
      <c r="CC75" s="82"/>
      <c r="CD75" s="83"/>
      <c r="CE75" s="83"/>
      <c r="CF75" s="83"/>
      <c r="CG75" s="84"/>
      <c r="CH75" s="82"/>
      <c r="CI75" s="83"/>
      <c r="CJ75" s="83"/>
      <c r="CK75" s="83"/>
      <c r="CL75" s="84"/>
      <c r="CM75" s="82"/>
      <c r="CN75" s="83"/>
      <c r="CO75" s="83"/>
      <c r="CP75" s="83"/>
      <c r="CQ75" s="84"/>
      <c r="CR75" s="82"/>
      <c r="CS75" s="83"/>
      <c r="CT75" s="83"/>
      <c r="CU75" s="83"/>
      <c r="CV75" s="84"/>
      <c r="CW75" s="158"/>
      <c r="CX75" s="83"/>
      <c r="CY75" s="83"/>
      <c r="CZ75" s="83"/>
      <c r="DA75" s="84"/>
      <c r="DB75" s="229"/>
      <c r="DC75" s="233"/>
      <c r="DD75" s="85"/>
    </row>
    <row r="76" spans="1:109" ht="15.75" customHeight="1">
      <c r="A76" s="270">
        <v>22</v>
      </c>
      <c r="B76" s="77">
        <f>รายชื่อ!E76</f>
        <v>0</v>
      </c>
      <c r="C76" s="363">
        <f>รายชื่อ!F76</f>
        <v>0</v>
      </c>
      <c r="D76" s="364"/>
      <c r="E76" s="82"/>
      <c r="F76" s="83"/>
      <c r="G76" s="83"/>
      <c r="H76" s="83"/>
      <c r="I76" s="84"/>
      <c r="J76" s="82"/>
      <c r="K76" s="83"/>
      <c r="L76" s="83"/>
      <c r="M76" s="83"/>
      <c r="N76" s="84"/>
      <c r="O76" s="82"/>
      <c r="P76" s="83"/>
      <c r="Q76" s="83"/>
      <c r="R76" s="83"/>
      <c r="S76" s="84"/>
      <c r="T76" s="82"/>
      <c r="U76" s="83"/>
      <c r="V76" s="83"/>
      <c r="W76" s="83"/>
      <c r="X76" s="84"/>
      <c r="Y76" s="82"/>
      <c r="Z76" s="83"/>
      <c r="AA76" s="83"/>
      <c r="AB76" s="83"/>
      <c r="AC76" s="84"/>
      <c r="AD76" s="82"/>
      <c r="AE76" s="83"/>
      <c r="AF76" s="83"/>
      <c r="AG76" s="83"/>
      <c r="AH76" s="84"/>
      <c r="AI76" s="82"/>
      <c r="AJ76" s="83"/>
      <c r="AK76" s="83"/>
      <c r="AL76" s="83"/>
      <c r="AM76" s="84"/>
      <c r="AN76" s="82"/>
      <c r="AO76" s="83"/>
      <c r="AP76" s="83"/>
      <c r="AQ76" s="83"/>
      <c r="AR76" s="84"/>
      <c r="AS76" s="158"/>
      <c r="AT76" s="83"/>
      <c r="AU76" s="83"/>
      <c r="AV76" s="83"/>
      <c r="AW76" s="84"/>
      <c r="AX76" s="270">
        <v>22</v>
      </c>
      <c r="AY76" s="82"/>
      <c r="AZ76" s="83"/>
      <c r="BA76" s="83"/>
      <c r="BB76" s="83"/>
      <c r="BC76" s="84"/>
      <c r="BD76" s="82"/>
      <c r="BE76" s="83"/>
      <c r="BF76" s="83"/>
      <c r="BG76" s="83"/>
      <c r="BH76" s="84"/>
      <c r="BI76" s="82"/>
      <c r="BJ76" s="83"/>
      <c r="BK76" s="83"/>
      <c r="BL76" s="83"/>
      <c r="BM76" s="84"/>
      <c r="BN76" s="82"/>
      <c r="BO76" s="83"/>
      <c r="BP76" s="83"/>
      <c r="BQ76" s="83"/>
      <c r="BR76" s="84"/>
      <c r="BS76" s="82"/>
      <c r="BT76" s="83"/>
      <c r="BU76" s="83"/>
      <c r="BV76" s="83"/>
      <c r="BW76" s="84"/>
      <c r="BX76" s="82"/>
      <c r="BY76" s="83"/>
      <c r="BZ76" s="83"/>
      <c r="CA76" s="83"/>
      <c r="CB76" s="84"/>
      <c r="CC76" s="82"/>
      <c r="CD76" s="83"/>
      <c r="CE76" s="83"/>
      <c r="CF76" s="83"/>
      <c r="CG76" s="84"/>
      <c r="CH76" s="82"/>
      <c r="CI76" s="83"/>
      <c r="CJ76" s="83"/>
      <c r="CK76" s="83"/>
      <c r="CL76" s="84"/>
      <c r="CM76" s="82"/>
      <c r="CN76" s="83"/>
      <c r="CO76" s="83"/>
      <c r="CP76" s="83"/>
      <c r="CQ76" s="84"/>
      <c r="CR76" s="82"/>
      <c r="CS76" s="83"/>
      <c r="CT76" s="83"/>
      <c r="CU76" s="83"/>
      <c r="CV76" s="84"/>
      <c r="CW76" s="158"/>
      <c r="CX76" s="83"/>
      <c r="CY76" s="83"/>
      <c r="CZ76" s="83"/>
      <c r="DA76" s="84"/>
      <c r="DB76" s="229"/>
      <c r="DC76" s="233"/>
      <c r="DD76" s="234"/>
    </row>
    <row r="77" spans="1:109" ht="15.75" customHeight="1">
      <c r="A77" s="270">
        <v>23</v>
      </c>
      <c r="B77" s="77">
        <f>รายชื่อ!E77</f>
        <v>0</v>
      </c>
      <c r="C77" s="363">
        <f>รายชื่อ!F77</f>
        <v>0</v>
      </c>
      <c r="D77" s="364"/>
      <c r="E77" s="82"/>
      <c r="F77" s="83"/>
      <c r="G77" s="83"/>
      <c r="H77" s="83"/>
      <c r="I77" s="84"/>
      <c r="J77" s="82"/>
      <c r="K77" s="83"/>
      <c r="L77" s="83"/>
      <c r="M77" s="83"/>
      <c r="N77" s="84"/>
      <c r="O77" s="82"/>
      <c r="P77" s="83"/>
      <c r="Q77" s="83"/>
      <c r="R77" s="83"/>
      <c r="S77" s="84"/>
      <c r="T77" s="82"/>
      <c r="U77" s="83"/>
      <c r="V77" s="83"/>
      <c r="W77" s="83"/>
      <c r="X77" s="84"/>
      <c r="Y77" s="82"/>
      <c r="Z77" s="83"/>
      <c r="AA77" s="83"/>
      <c r="AB77" s="83"/>
      <c r="AC77" s="84"/>
      <c r="AD77" s="82"/>
      <c r="AE77" s="83"/>
      <c r="AF77" s="83"/>
      <c r="AG77" s="83"/>
      <c r="AH77" s="84"/>
      <c r="AI77" s="82"/>
      <c r="AJ77" s="83"/>
      <c r="AK77" s="83"/>
      <c r="AL77" s="83"/>
      <c r="AM77" s="84"/>
      <c r="AN77" s="82"/>
      <c r="AO77" s="83"/>
      <c r="AP77" s="83"/>
      <c r="AQ77" s="83"/>
      <c r="AR77" s="84"/>
      <c r="AS77" s="158"/>
      <c r="AT77" s="83"/>
      <c r="AU77" s="83"/>
      <c r="AV77" s="83"/>
      <c r="AW77" s="84"/>
      <c r="AX77" s="270">
        <v>23</v>
      </c>
      <c r="AY77" s="82"/>
      <c r="AZ77" s="83"/>
      <c r="BA77" s="83"/>
      <c r="BB77" s="83"/>
      <c r="BC77" s="84"/>
      <c r="BD77" s="82"/>
      <c r="BE77" s="83"/>
      <c r="BF77" s="83"/>
      <c r="BG77" s="83"/>
      <c r="BH77" s="84"/>
      <c r="BI77" s="82"/>
      <c r="BJ77" s="83"/>
      <c r="BK77" s="83"/>
      <c r="BL77" s="83"/>
      <c r="BM77" s="84"/>
      <c r="BN77" s="82"/>
      <c r="BO77" s="83"/>
      <c r="BP77" s="83"/>
      <c r="BQ77" s="83"/>
      <c r="BR77" s="84"/>
      <c r="BS77" s="82"/>
      <c r="BT77" s="83"/>
      <c r="BU77" s="83"/>
      <c r="BV77" s="83"/>
      <c r="BW77" s="84"/>
      <c r="BX77" s="82"/>
      <c r="BY77" s="83"/>
      <c r="BZ77" s="83"/>
      <c r="CA77" s="83"/>
      <c r="CB77" s="84"/>
      <c r="CC77" s="82"/>
      <c r="CD77" s="83"/>
      <c r="CE77" s="83"/>
      <c r="CF77" s="83"/>
      <c r="CG77" s="84"/>
      <c r="CH77" s="82"/>
      <c r="CI77" s="83"/>
      <c r="CJ77" s="83"/>
      <c r="CK77" s="83"/>
      <c r="CL77" s="84"/>
      <c r="CM77" s="82"/>
      <c r="CN77" s="83"/>
      <c r="CO77" s="83"/>
      <c r="CP77" s="83"/>
      <c r="CQ77" s="84"/>
      <c r="CR77" s="82"/>
      <c r="CS77" s="83"/>
      <c r="CT77" s="83"/>
      <c r="CU77" s="83"/>
      <c r="CV77" s="84"/>
      <c r="CW77" s="158"/>
      <c r="CX77" s="83"/>
      <c r="CY77" s="83"/>
      <c r="CZ77" s="83"/>
      <c r="DA77" s="84"/>
      <c r="DB77" s="229"/>
      <c r="DC77" s="233"/>
      <c r="DD77" s="234"/>
    </row>
    <row r="78" spans="1:109" ht="15.75" customHeight="1">
      <c r="A78" s="270">
        <v>24</v>
      </c>
      <c r="B78" s="77">
        <f>รายชื่อ!E78</f>
        <v>0</v>
      </c>
      <c r="C78" s="363">
        <f>รายชื่อ!F78</f>
        <v>0</v>
      </c>
      <c r="D78" s="364"/>
      <c r="E78" s="82"/>
      <c r="F78" s="83"/>
      <c r="G78" s="83"/>
      <c r="H78" s="83"/>
      <c r="I78" s="84"/>
      <c r="J78" s="82"/>
      <c r="K78" s="83"/>
      <c r="L78" s="83"/>
      <c r="M78" s="83"/>
      <c r="N78" s="84"/>
      <c r="O78" s="82"/>
      <c r="P78" s="83"/>
      <c r="Q78" s="83"/>
      <c r="R78" s="83"/>
      <c r="S78" s="84"/>
      <c r="T78" s="82"/>
      <c r="U78" s="83"/>
      <c r="V78" s="83"/>
      <c r="W78" s="83"/>
      <c r="X78" s="84"/>
      <c r="Y78" s="82"/>
      <c r="Z78" s="83"/>
      <c r="AA78" s="83"/>
      <c r="AB78" s="83"/>
      <c r="AC78" s="84"/>
      <c r="AD78" s="82"/>
      <c r="AE78" s="83"/>
      <c r="AF78" s="83"/>
      <c r="AG78" s="83"/>
      <c r="AH78" s="84"/>
      <c r="AI78" s="82"/>
      <c r="AJ78" s="83"/>
      <c r="AK78" s="83"/>
      <c r="AL78" s="83"/>
      <c r="AM78" s="84"/>
      <c r="AN78" s="82"/>
      <c r="AO78" s="83"/>
      <c r="AP78" s="83"/>
      <c r="AQ78" s="83"/>
      <c r="AR78" s="84"/>
      <c r="AS78" s="158"/>
      <c r="AT78" s="83"/>
      <c r="AU78" s="83"/>
      <c r="AV78" s="83"/>
      <c r="AW78" s="84"/>
      <c r="AX78" s="270">
        <v>24</v>
      </c>
      <c r="AY78" s="82"/>
      <c r="AZ78" s="83"/>
      <c r="BA78" s="83"/>
      <c r="BB78" s="83"/>
      <c r="BC78" s="84"/>
      <c r="BD78" s="82"/>
      <c r="BE78" s="83"/>
      <c r="BF78" s="83"/>
      <c r="BG78" s="83"/>
      <c r="BH78" s="84"/>
      <c r="BI78" s="82"/>
      <c r="BJ78" s="83"/>
      <c r="BK78" s="83"/>
      <c r="BL78" s="83"/>
      <c r="BM78" s="84"/>
      <c r="BN78" s="82"/>
      <c r="BO78" s="83"/>
      <c r="BP78" s="83"/>
      <c r="BQ78" s="83"/>
      <c r="BR78" s="84"/>
      <c r="BS78" s="82"/>
      <c r="BT78" s="83"/>
      <c r="BU78" s="83"/>
      <c r="BV78" s="83"/>
      <c r="BW78" s="84"/>
      <c r="BX78" s="82"/>
      <c r="BY78" s="83"/>
      <c r="BZ78" s="83"/>
      <c r="CA78" s="83"/>
      <c r="CB78" s="84"/>
      <c r="CC78" s="82"/>
      <c r="CD78" s="83"/>
      <c r="CE78" s="83"/>
      <c r="CF78" s="83"/>
      <c r="CG78" s="84"/>
      <c r="CH78" s="82"/>
      <c r="CI78" s="83"/>
      <c r="CJ78" s="83"/>
      <c r="CK78" s="83"/>
      <c r="CL78" s="84"/>
      <c r="CM78" s="82"/>
      <c r="CN78" s="83"/>
      <c r="CO78" s="83"/>
      <c r="CP78" s="83"/>
      <c r="CQ78" s="84"/>
      <c r="CR78" s="82"/>
      <c r="CS78" s="83"/>
      <c r="CT78" s="83"/>
      <c r="CU78" s="83"/>
      <c r="CV78" s="84"/>
      <c r="CW78" s="158"/>
      <c r="CX78" s="83"/>
      <c r="CY78" s="83"/>
      <c r="CZ78" s="83"/>
      <c r="DA78" s="84"/>
      <c r="DB78" s="229"/>
      <c r="DC78" s="233"/>
      <c r="DD78" s="234"/>
    </row>
    <row r="79" spans="1:109" ht="15.75" customHeight="1">
      <c r="A79" s="270">
        <v>25</v>
      </c>
      <c r="B79" s="77">
        <f>รายชื่อ!E79</f>
        <v>0</v>
      </c>
      <c r="C79" s="363">
        <f>รายชื่อ!F79</f>
        <v>0</v>
      </c>
      <c r="D79" s="364"/>
      <c r="E79" s="82"/>
      <c r="F79" s="83"/>
      <c r="G79" s="83"/>
      <c r="H79" s="83"/>
      <c r="I79" s="84"/>
      <c r="J79" s="82"/>
      <c r="K79" s="83"/>
      <c r="L79" s="83"/>
      <c r="M79" s="83"/>
      <c r="N79" s="84"/>
      <c r="O79" s="82"/>
      <c r="P79" s="83"/>
      <c r="Q79" s="83"/>
      <c r="R79" s="83"/>
      <c r="S79" s="84"/>
      <c r="T79" s="82"/>
      <c r="U79" s="83"/>
      <c r="V79" s="83"/>
      <c r="W79" s="83"/>
      <c r="X79" s="84"/>
      <c r="Y79" s="82"/>
      <c r="Z79" s="83"/>
      <c r="AA79" s="83"/>
      <c r="AB79" s="83"/>
      <c r="AC79" s="84"/>
      <c r="AD79" s="82"/>
      <c r="AE79" s="83"/>
      <c r="AF79" s="83"/>
      <c r="AG79" s="83"/>
      <c r="AH79" s="84"/>
      <c r="AI79" s="82"/>
      <c r="AJ79" s="83"/>
      <c r="AK79" s="83"/>
      <c r="AL79" s="83"/>
      <c r="AM79" s="84"/>
      <c r="AN79" s="82"/>
      <c r="AO79" s="83"/>
      <c r="AP79" s="83"/>
      <c r="AQ79" s="83"/>
      <c r="AR79" s="84"/>
      <c r="AS79" s="158"/>
      <c r="AT79" s="83"/>
      <c r="AU79" s="83"/>
      <c r="AV79" s="83"/>
      <c r="AW79" s="84"/>
      <c r="AX79" s="270">
        <v>25</v>
      </c>
      <c r="AY79" s="82"/>
      <c r="AZ79" s="83"/>
      <c r="BA79" s="83"/>
      <c r="BB79" s="83"/>
      <c r="BC79" s="84"/>
      <c r="BD79" s="82"/>
      <c r="BE79" s="83"/>
      <c r="BF79" s="83"/>
      <c r="BG79" s="83"/>
      <c r="BH79" s="84"/>
      <c r="BI79" s="82"/>
      <c r="BJ79" s="83"/>
      <c r="BK79" s="83"/>
      <c r="BL79" s="83"/>
      <c r="BM79" s="84"/>
      <c r="BN79" s="82"/>
      <c r="BO79" s="83"/>
      <c r="BP79" s="83"/>
      <c r="BQ79" s="83"/>
      <c r="BR79" s="84"/>
      <c r="BS79" s="82"/>
      <c r="BT79" s="83"/>
      <c r="BU79" s="83"/>
      <c r="BV79" s="83"/>
      <c r="BW79" s="84"/>
      <c r="BX79" s="82"/>
      <c r="BY79" s="83"/>
      <c r="BZ79" s="83"/>
      <c r="CA79" s="83"/>
      <c r="CB79" s="84"/>
      <c r="CC79" s="82"/>
      <c r="CD79" s="83"/>
      <c r="CE79" s="83"/>
      <c r="CF79" s="83"/>
      <c r="CG79" s="84"/>
      <c r="CH79" s="82"/>
      <c r="CI79" s="83"/>
      <c r="CJ79" s="83"/>
      <c r="CK79" s="83"/>
      <c r="CL79" s="84"/>
      <c r="CM79" s="82"/>
      <c r="CN79" s="83"/>
      <c r="CO79" s="83"/>
      <c r="CP79" s="83"/>
      <c r="CQ79" s="84"/>
      <c r="CR79" s="82"/>
      <c r="CS79" s="83"/>
      <c r="CT79" s="83"/>
      <c r="CU79" s="83"/>
      <c r="CV79" s="84"/>
      <c r="CW79" s="158"/>
      <c r="CX79" s="83"/>
      <c r="CY79" s="83"/>
      <c r="CZ79" s="83"/>
      <c r="DA79" s="84"/>
      <c r="DB79" s="229"/>
      <c r="DC79" s="233"/>
      <c r="DD79" s="234"/>
    </row>
    <row r="80" spans="1:109" ht="15.75" customHeight="1">
      <c r="A80" s="270">
        <v>26</v>
      </c>
      <c r="B80" s="77">
        <f>รายชื่อ!E80</f>
        <v>0</v>
      </c>
      <c r="C80" s="363">
        <f>รายชื่อ!F80</f>
        <v>0</v>
      </c>
      <c r="D80" s="364"/>
      <c r="E80" s="82"/>
      <c r="F80" s="83"/>
      <c r="G80" s="83"/>
      <c r="H80" s="83"/>
      <c r="I80" s="84"/>
      <c r="J80" s="82"/>
      <c r="K80" s="83"/>
      <c r="L80" s="83"/>
      <c r="M80" s="83"/>
      <c r="N80" s="84"/>
      <c r="O80" s="82"/>
      <c r="P80" s="83"/>
      <c r="Q80" s="83"/>
      <c r="R80" s="83"/>
      <c r="S80" s="84"/>
      <c r="T80" s="82"/>
      <c r="U80" s="83"/>
      <c r="V80" s="83"/>
      <c r="W80" s="83"/>
      <c r="X80" s="84"/>
      <c r="Y80" s="82"/>
      <c r="Z80" s="83"/>
      <c r="AA80" s="83"/>
      <c r="AB80" s="83"/>
      <c r="AC80" s="84"/>
      <c r="AD80" s="82"/>
      <c r="AE80" s="83"/>
      <c r="AF80" s="83"/>
      <c r="AG80" s="83"/>
      <c r="AH80" s="84"/>
      <c r="AI80" s="82"/>
      <c r="AJ80" s="83"/>
      <c r="AK80" s="83"/>
      <c r="AL80" s="83"/>
      <c r="AM80" s="84"/>
      <c r="AN80" s="82"/>
      <c r="AO80" s="83"/>
      <c r="AP80" s="83"/>
      <c r="AQ80" s="83"/>
      <c r="AR80" s="84"/>
      <c r="AS80" s="158"/>
      <c r="AT80" s="83"/>
      <c r="AU80" s="83"/>
      <c r="AV80" s="83"/>
      <c r="AW80" s="84"/>
      <c r="AX80" s="270">
        <v>26</v>
      </c>
      <c r="AY80" s="82"/>
      <c r="AZ80" s="83"/>
      <c r="BA80" s="83"/>
      <c r="BB80" s="83"/>
      <c r="BC80" s="84"/>
      <c r="BD80" s="82"/>
      <c r="BE80" s="83"/>
      <c r="BF80" s="83"/>
      <c r="BG80" s="83"/>
      <c r="BH80" s="84"/>
      <c r="BI80" s="82"/>
      <c r="BJ80" s="83"/>
      <c r="BK80" s="83"/>
      <c r="BL80" s="83"/>
      <c r="BM80" s="84"/>
      <c r="BN80" s="82"/>
      <c r="BO80" s="83"/>
      <c r="BP80" s="83"/>
      <c r="BQ80" s="83"/>
      <c r="BR80" s="84"/>
      <c r="BS80" s="82"/>
      <c r="BT80" s="83"/>
      <c r="BU80" s="83"/>
      <c r="BV80" s="83"/>
      <c r="BW80" s="84"/>
      <c r="BX80" s="82"/>
      <c r="BY80" s="83"/>
      <c r="BZ80" s="83"/>
      <c r="CA80" s="83"/>
      <c r="CB80" s="84"/>
      <c r="CC80" s="82"/>
      <c r="CD80" s="83"/>
      <c r="CE80" s="83"/>
      <c r="CF80" s="83"/>
      <c r="CG80" s="84"/>
      <c r="CH80" s="82"/>
      <c r="CI80" s="83"/>
      <c r="CJ80" s="83"/>
      <c r="CK80" s="83"/>
      <c r="CL80" s="84"/>
      <c r="CM80" s="82"/>
      <c r="CN80" s="83"/>
      <c r="CO80" s="83"/>
      <c r="CP80" s="83"/>
      <c r="CQ80" s="84"/>
      <c r="CR80" s="82"/>
      <c r="CS80" s="83"/>
      <c r="CT80" s="83"/>
      <c r="CU80" s="83"/>
      <c r="CV80" s="84"/>
      <c r="CW80" s="158"/>
      <c r="CX80" s="83"/>
      <c r="CY80" s="83"/>
      <c r="CZ80" s="83"/>
      <c r="DA80" s="84"/>
      <c r="DB80" s="229"/>
      <c r="DC80" s="233"/>
      <c r="DD80" s="85"/>
    </row>
    <row r="81" spans="1:109" ht="15.75" customHeight="1">
      <c r="A81" s="270">
        <v>27</v>
      </c>
      <c r="B81" s="77">
        <f>รายชื่อ!E81</f>
        <v>0</v>
      </c>
      <c r="C81" s="363">
        <f>รายชื่อ!F81</f>
        <v>0</v>
      </c>
      <c r="D81" s="364"/>
      <c r="E81" s="82"/>
      <c r="F81" s="83"/>
      <c r="G81" s="83"/>
      <c r="H81" s="83"/>
      <c r="I81" s="84"/>
      <c r="J81" s="82"/>
      <c r="K81" s="83"/>
      <c r="L81" s="83"/>
      <c r="M81" s="83"/>
      <c r="N81" s="84"/>
      <c r="O81" s="82"/>
      <c r="P81" s="83"/>
      <c r="Q81" s="83"/>
      <c r="R81" s="83"/>
      <c r="S81" s="84"/>
      <c r="T81" s="82"/>
      <c r="U81" s="83"/>
      <c r="V81" s="83"/>
      <c r="W81" s="83"/>
      <c r="X81" s="84"/>
      <c r="Y81" s="82"/>
      <c r="Z81" s="83"/>
      <c r="AA81" s="83"/>
      <c r="AB81" s="83"/>
      <c r="AC81" s="84"/>
      <c r="AD81" s="82"/>
      <c r="AE81" s="83"/>
      <c r="AF81" s="83"/>
      <c r="AG81" s="83"/>
      <c r="AH81" s="84"/>
      <c r="AI81" s="82"/>
      <c r="AJ81" s="83"/>
      <c r="AK81" s="83"/>
      <c r="AL81" s="83"/>
      <c r="AM81" s="84"/>
      <c r="AN81" s="82"/>
      <c r="AO81" s="83"/>
      <c r="AP81" s="83"/>
      <c r="AQ81" s="83"/>
      <c r="AR81" s="84"/>
      <c r="AS81" s="158"/>
      <c r="AT81" s="83"/>
      <c r="AU81" s="83"/>
      <c r="AV81" s="83"/>
      <c r="AW81" s="84"/>
      <c r="AX81" s="270">
        <v>27</v>
      </c>
      <c r="AY81" s="82"/>
      <c r="AZ81" s="83"/>
      <c r="BA81" s="83"/>
      <c r="BB81" s="83"/>
      <c r="BC81" s="84"/>
      <c r="BD81" s="82"/>
      <c r="BE81" s="83"/>
      <c r="BF81" s="83"/>
      <c r="BG81" s="83"/>
      <c r="BH81" s="84"/>
      <c r="BI81" s="82"/>
      <c r="BJ81" s="83"/>
      <c r="BK81" s="83"/>
      <c r="BL81" s="83"/>
      <c r="BM81" s="84"/>
      <c r="BN81" s="82"/>
      <c r="BO81" s="83"/>
      <c r="BP81" s="83"/>
      <c r="BQ81" s="83"/>
      <c r="BR81" s="84"/>
      <c r="BS81" s="82"/>
      <c r="BT81" s="83"/>
      <c r="BU81" s="83"/>
      <c r="BV81" s="83"/>
      <c r="BW81" s="84"/>
      <c r="BX81" s="82"/>
      <c r="BY81" s="83"/>
      <c r="BZ81" s="83"/>
      <c r="CA81" s="83"/>
      <c r="CB81" s="84"/>
      <c r="CC81" s="82"/>
      <c r="CD81" s="83"/>
      <c r="CE81" s="83"/>
      <c r="CF81" s="83"/>
      <c r="CG81" s="84"/>
      <c r="CH81" s="82"/>
      <c r="CI81" s="83"/>
      <c r="CJ81" s="83"/>
      <c r="CK81" s="83"/>
      <c r="CL81" s="84"/>
      <c r="CM81" s="82"/>
      <c r="CN81" s="83"/>
      <c r="CO81" s="83"/>
      <c r="CP81" s="83"/>
      <c r="CQ81" s="84"/>
      <c r="CR81" s="82"/>
      <c r="CS81" s="83"/>
      <c r="CT81" s="83"/>
      <c r="CU81" s="83"/>
      <c r="CV81" s="84"/>
      <c r="CW81" s="158"/>
      <c r="CX81" s="83"/>
      <c r="CY81" s="83"/>
      <c r="CZ81" s="83"/>
      <c r="DA81" s="84"/>
      <c r="DB81" s="229"/>
      <c r="DC81" s="233"/>
      <c r="DD81" s="234"/>
      <c r="DE81" s="2"/>
    </row>
    <row r="82" spans="1:109" ht="15.75" customHeight="1">
      <c r="A82" s="270">
        <v>28</v>
      </c>
      <c r="B82" s="77">
        <f>รายชื่อ!E82</f>
        <v>0</v>
      </c>
      <c r="C82" s="363">
        <f>รายชื่อ!F82</f>
        <v>0</v>
      </c>
      <c r="D82" s="364"/>
      <c r="E82" s="82"/>
      <c r="F82" s="83"/>
      <c r="G82" s="83"/>
      <c r="H82" s="83"/>
      <c r="I82" s="84"/>
      <c r="J82" s="82"/>
      <c r="K82" s="83"/>
      <c r="L82" s="83"/>
      <c r="M82" s="83"/>
      <c r="N82" s="84"/>
      <c r="O82" s="82"/>
      <c r="P82" s="83"/>
      <c r="Q82" s="83"/>
      <c r="R82" s="83"/>
      <c r="S82" s="84"/>
      <c r="T82" s="82"/>
      <c r="U82" s="83"/>
      <c r="V82" s="83"/>
      <c r="W82" s="83"/>
      <c r="X82" s="84"/>
      <c r="Y82" s="82"/>
      <c r="Z82" s="83"/>
      <c r="AA82" s="83"/>
      <c r="AB82" s="83"/>
      <c r="AC82" s="84"/>
      <c r="AD82" s="82"/>
      <c r="AE82" s="83"/>
      <c r="AF82" s="83"/>
      <c r="AG82" s="83"/>
      <c r="AH82" s="84"/>
      <c r="AI82" s="82"/>
      <c r="AJ82" s="83"/>
      <c r="AK82" s="83"/>
      <c r="AL82" s="83"/>
      <c r="AM82" s="84"/>
      <c r="AN82" s="82"/>
      <c r="AO82" s="83"/>
      <c r="AP82" s="83"/>
      <c r="AQ82" s="83"/>
      <c r="AR82" s="84"/>
      <c r="AS82" s="158"/>
      <c r="AT82" s="83"/>
      <c r="AU82" s="83"/>
      <c r="AV82" s="83"/>
      <c r="AW82" s="84"/>
      <c r="AX82" s="270">
        <v>28</v>
      </c>
      <c r="AY82" s="82"/>
      <c r="AZ82" s="83"/>
      <c r="BA82" s="83"/>
      <c r="BB82" s="83"/>
      <c r="BC82" s="84"/>
      <c r="BD82" s="82"/>
      <c r="BE82" s="83"/>
      <c r="BF82" s="83"/>
      <c r="BG82" s="83"/>
      <c r="BH82" s="84"/>
      <c r="BI82" s="82"/>
      <c r="BJ82" s="83"/>
      <c r="BK82" s="83"/>
      <c r="BL82" s="83"/>
      <c r="BM82" s="84"/>
      <c r="BN82" s="82"/>
      <c r="BO82" s="83"/>
      <c r="BP82" s="83"/>
      <c r="BQ82" s="83"/>
      <c r="BR82" s="84"/>
      <c r="BS82" s="82"/>
      <c r="BT82" s="83"/>
      <c r="BU82" s="83"/>
      <c r="BV82" s="83"/>
      <c r="BW82" s="84"/>
      <c r="BX82" s="82"/>
      <c r="BY82" s="83"/>
      <c r="BZ82" s="83"/>
      <c r="CA82" s="83"/>
      <c r="CB82" s="84"/>
      <c r="CC82" s="82"/>
      <c r="CD82" s="83"/>
      <c r="CE82" s="83"/>
      <c r="CF82" s="83"/>
      <c r="CG82" s="84"/>
      <c r="CH82" s="82"/>
      <c r="CI82" s="83"/>
      <c r="CJ82" s="83"/>
      <c r="CK82" s="83"/>
      <c r="CL82" s="84"/>
      <c r="CM82" s="82"/>
      <c r="CN82" s="83"/>
      <c r="CO82" s="83"/>
      <c r="CP82" s="83"/>
      <c r="CQ82" s="84"/>
      <c r="CR82" s="82"/>
      <c r="CS82" s="83"/>
      <c r="CT82" s="83"/>
      <c r="CU82" s="83"/>
      <c r="CV82" s="84"/>
      <c r="CW82" s="158"/>
      <c r="CX82" s="83"/>
      <c r="CY82" s="83"/>
      <c r="CZ82" s="83"/>
      <c r="DA82" s="84"/>
      <c r="DB82" s="229"/>
      <c r="DC82" s="233"/>
      <c r="DD82" s="234"/>
      <c r="DE82" s="2"/>
    </row>
    <row r="83" spans="1:109" ht="15.75" customHeight="1">
      <c r="A83" s="270">
        <v>29</v>
      </c>
      <c r="B83" s="77">
        <f>รายชื่อ!E83</f>
        <v>0</v>
      </c>
      <c r="C83" s="363">
        <f>รายชื่อ!F83</f>
        <v>0</v>
      </c>
      <c r="D83" s="364"/>
      <c r="E83" s="82"/>
      <c r="F83" s="83"/>
      <c r="G83" s="83"/>
      <c r="H83" s="83"/>
      <c r="I83" s="84"/>
      <c r="J83" s="82"/>
      <c r="K83" s="83"/>
      <c r="L83" s="83"/>
      <c r="M83" s="83"/>
      <c r="N83" s="84"/>
      <c r="O83" s="82"/>
      <c r="P83" s="83"/>
      <c r="Q83" s="83"/>
      <c r="R83" s="83"/>
      <c r="S83" s="84"/>
      <c r="T83" s="82"/>
      <c r="U83" s="83"/>
      <c r="V83" s="83"/>
      <c r="W83" s="83"/>
      <c r="X83" s="84"/>
      <c r="Y83" s="82"/>
      <c r="Z83" s="83"/>
      <c r="AA83" s="83"/>
      <c r="AB83" s="83"/>
      <c r="AC83" s="84"/>
      <c r="AD83" s="82"/>
      <c r="AE83" s="83"/>
      <c r="AF83" s="83"/>
      <c r="AG83" s="83"/>
      <c r="AH83" s="84"/>
      <c r="AI83" s="82"/>
      <c r="AJ83" s="83"/>
      <c r="AK83" s="83"/>
      <c r="AL83" s="83"/>
      <c r="AM83" s="84"/>
      <c r="AN83" s="82"/>
      <c r="AO83" s="83"/>
      <c r="AP83" s="83"/>
      <c r="AQ83" s="83"/>
      <c r="AR83" s="84"/>
      <c r="AS83" s="158"/>
      <c r="AT83" s="83"/>
      <c r="AU83" s="83"/>
      <c r="AV83" s="83"/>
      <c r="AW83" s="84"/>
      <c r="AX83" s="270">
        <v>29</v>
      </c>
      <c r="AY83" s="82"/>
      <c r="AZ83" s="83"/>
      <c r="BA83" s="83"/>
      <c r="BB83" s="83"/>
      <c r="BC83" s="84"/>
      <c r="BD83" s="82"/>
      <c r="BE83" s="83"/>
      <c r="BF83" s="83"/>
      <c r="BG83" s="83"/>
      <c r="BH83" s="84"/>
      <c r="BI83" s="82"/>
      <c r="BJ83" s="83"/>
      <c r="BK83" s="83"/>
      <c r="BL83" s="83"/>
      <c r="BM83" s="84"/>
      <c r="BN83" s="82"/>
      <c r="BO83" s="83"/>
      <c r="BP83" s="83"/>
      <c r="BQ83" s="83"/>
      <c r="BR83" s="84"/>
      <c r="BS83" s="82"/>
      <c r="BT83" s="83"/>
      <c r="BU83" s="83"/>
      <c r="BV83" s="83"/>
      <c r="BW83" s="84"/>
      <c r="BX83" s="82"/>
      <c r="BY83" s="83"/>
      <c r="BZ83" s="83"/>
      <c r="CA83" s="83"/>
      <c r="CB83" s="84"/>
      <c r="CC83" s="82"/>
      <c r="CD83" s="83"/>
      <c r="CE83" s="83"/>
      <c r="CF83" s="83"/>
      <c r="CG83" s="84"/>
      <c r="CH83" s="82"/>
      <c r="CI83" s="83"/>
      <c r="CJ83" s="83"/>
      <c r="CK83" s="83"/>
      <c r="CL83" s="84"/>
      <c r="CM83" s="82"/>
      <c r="CN83" s="83"/>
      <c r="CO83" s="83"/>
      <c r="CP83" s="83"/>
      <c r="CQ83" s="84"/>
      <c r="CR83" s="82"/>
      <c r="CS83" s="83"/>
      <c r="CT83" s="83"/>
      <c r="CU83" s="83"/>
      <c r="CV83" s="84"/>
      <c r="CW83" s="158"/>
      <c r="CX83" s="83"/>
      <c r="CY83" s="83"/>
      <c r="CZ83" s="83"/>
      <c r="DA83" s="84"/>
      <c r="DB83" s="229"/>
      <c r="DC83" s="233"/>
      <c r="DD83" s="234"/>
      <c r="DE83" s="2"/>
    </row>
    <row r="84" spans="1:109" ht="15.75" customHeight="1">
      <c r="A84" s="270">
        <v>30</v>
      </c>
      <c r="B84" s="77">
        <f>รายชื่อ!E84</f>
        <v>0</v>
      </c>
      <c r="C84" s="363">
        <f>รายชื่อ!F84</f>
        <v>0</v>
      </c>
      <c r="D84" s="364"/>
      <c r="E84" s="82"/>
      <c r="F84" s="83"/>
      <c r="G84" s="83"/>
      <c r="H84" s="83"/>
      <c r="I84" s="84"/>
      <c r="J84" s="82"/>
      <c r="K84" s="83"/>
      <c r="L84" s="83"/>
      <c r="M84" s="83"/>
      <c r="N84" s="84"/>
      <c r="O84" s="82"/>
      <c r="P84" s="83"/>
      <c r="Q84" s="83"/>
      <c r="R84" s="83"/>
      <c r="S84" s="84"/>
      <c r="T84" s="82"/>
      <c r="U84" s="83"/>
      <c r="V84" s="83"/>
      <c r="W84" s="83"/>
      <c r="X84" s="84"/>
      <c r="Y84" s="82"/>
      <c r="Z84" s="83"/>
      <c r="AA84" s="83"/>
      <c r="AB84" s="83"/>
      <c r="AC84" s="84"/>
      <c r="AD84" s="82"/>
      <c r="AE84" s="83"/>
      <c r="AF84" s="83"/>
      <c r="AG84" s="83"/>
      <c r="AH84" s="84"/>
      <c r="AI84" s="82"/>
      <c r="AJ84" s="83"/>
      <c r="AK84" s="83"/>
      <c r="AL84" s="83"/>
      <c r="AM84" s="84"/>
      <c r="AN84" s="82"/>
      <c r="AO84" s="83"/>
      <c r="AP84" s="83"/>
      <c r="AQ84" s="83"/>
      <c r="AR84" s="84"/>
      <c r="AS84" s="158"/>
      <c r="AT84" s="83"/>
      <c r="AU84" s="83"/>
      <c r="AV84" s="83"/>
      <c r="AW84" s="84"/>
      <c r="AX84" s="270">
        <v>30</v>
      </c>
      <c r="AY84" s="82"/>
      <c r="AZ84" s="83"/>
      <c r="BA84" s="83"/>
      <c r="BB84" s="83"/>
      <c r="BC84" s="84"/>
      <c r="BD84" s="82"/>
      <c r="BE84" s="83"/>
      <c r="BF84" s="83"/>
      <c r="BG84" s="83"/>
      <c r="BH84" s="84"/>
      <c r="BI84" s="82"/>
      <c r="BJ84" s="83"/>
      <c r="BK84" s="83"/>
      <c r="BL84" s="83"/>
      <c r="BM84" s="84"/>
      <c r="BN84" s="82"/>
      <c r="BO84" s="83"/>
      <c r="BP84" s="83"/>
      <c r="BQ84" s="83"/>
      <c r="BR84" s="84"/>
      <c r="BS84" s="82"/>
      <c r="BT84" s="83"/>
      <c r="BU84" s="83"/>
      <c r="BV84" s="83"/>
      <c r="BW84" s="84"/>
      <c r="BX84" s="82"/>
      <c r="BY84" s="83"/>
      <c r="BZ84" s="83"/>
      <c r="CA84" s="83"/>
      <c r="CB84" s="84"/>
      <c r="CC84" s="82"/>
      <c r="CD84" s="83"/>
      <c r="CE84" s="83"/>
      <c r="CF84" s="83"/>
      <c r="CG84" s="84"/>
      <c r="CH84" s="82"/>
      <c r="CI84" s="83"/>
      <c r="CJ84" s="83"/>
      <c r="CK84" s="83"/>
      <c r="CL84" s="84"/>
      <c r="CM84" s="82"/>
      <c r="CN84" s="83"/>
      <c r="CO84" s="83"/>
      <c r="CP84" s="83"/>
      <c r="CQ84" s="84"/>
      <c r="CR84" s="82"/>
      <c r="CS84" s="83"/>
      <c r="CT84" s="83"/>
      <c r="CU84" s="83"/>
      <c r="CV84" s="84"/>
      <c r="CW84" s="158"/>
      <c r="CX84" s="83"/>
      <c r="CY84" s="83"/>
      <c r="CZ84" s="83"/>
      <c r="DA84" s="84"/>
      <c r="DB84" s="229"/>
      <c r="DC84" s="233"/>
      <c r="DD84" s="234"/>
      <c r="DE84" s="2"/>
    </row>
    <row r="85" spans="1:109" ht="15.75" customHeight="1">
      <c r="A85" s="270">
        <v>31</v>
      </c>
      <c r="B85" s="77">
        <f>รายชื่อ!E85</f>
        <v>0</v>
      </c>
      <c r="C85" s="363">
        <f>รายชื่อ!F85</f>
        <v>0</v>
      </c>
      <c r="D85" s="364"/>
      <c r="E85" s="82"/>
      <c r="F85" s="83"/>
      <c r="G85" s="83"/>
      <c r="H85" s="83"/>
      <c r="I85" s="84"/>
      <c r="J85" s="82"/>
      <c r="K85" s="83"/>
      <c r="L85" s="83"/>
      <c r="M85" s="83"/>
      <c r="N85" s="84"/>
      <c r="O85" s="82"/>
      <c r="P85" s="83"/>
      <c r="Q85" s="83"/>
      <c r="R85" s="83"/>
      <c r="S85" s="84"/>
      <c r="T85" s="82"/>
      <c r="U85" s="83"/>
      <c r="V85" s="83"/>
      <c r="W85" s="83"/>
      <c r="X85" s="84"/>
      <c r="Y85" s="82"/>
      <c r="Z85" s="83"/>
      <c r="AA85" s="83"/>
      <c r="AB85" s="83"/>
      <c r="AC85" s="84"/>
      <c r="AD85" s="82"/>
      <c r="AE85" s="83"/>
      <c r="AF85" s="83"/>
      <c r="AG85" s="83"/>
      <c r="AH85" s="84"/>
      <c r="AI85" s="82"/>
      <c r="AJ85" s="83"/>
      <c r="AK85" s="83"/>
      <c r="AL85" s="83"/>
      <c r="AM85" s="84"/>
      <c r="AN85" s="82"/>
      <c r="AO85" s="83"/>
      <c r="AP85" s="83"/>
      <c r="AQ85" s="83"/>
      <c r="AR85" s="84"/>
      <c r="AS85" s="158"/>
      <c r="AT85" s="83"/>
      <c r="AU85" s="83"/>
      <c r="AV85" s="83"/>
      <c r="AW85" s="84"/>
      <c r="AX85" s="270">
        <v>31</v>
      </c>
      <c r="AY85" s="82"/>
      <c r="AZ85" s="83"/>
      <c r="BA85" s="83"/>
      <c r="BB85" s="83"/>
      <c r="BC85" s="84"/>
      <c r="BD85" s="82"/>
      <c r="BE85" s="83"/>
      <c r="BF85" s="83"/>
      <c r="BG85" s="83"/>
      <c r="BH85" s="84"/>
      <c r="BI85" s="82"/>
      <c r="BJ85" s="83"/>
      <c r="BK85" s="83"/>
      <c r="BL85" s="83"/>
      <c r="BM85" s="84"/>
      <c r="BN85" s="82"/>
      <c r="BO85" s="83"/>
      <c r="BP85" s="83"/>
      <c r="BQ85" s="83"/>
      <c r="BR85" s="84"/>
      <c r="BS85" s="82"/>
      <c r="BT85" s="83"/>
      <c r="BU85" s="83"/>
      <c r="BV85" s="83"/>
      <c r="BW85" s="84"/>
      <c r="BX85" s="82"/>
      <c r="BY85" s="83"/>
      <c r="BZ85" s="83"/>
      <c r="CA85" s="83"/>
      <c r="CB85" s="84"/>
      <c r="CC85" s="82"/>
      <c r="CD85" s="83"/>
      <c r="CE85" s="83"/>
      <c r="CF85" s="83"/>
      <c r="CG85" s="84"/>
      <c r="CH85" s="82"/>
      <c r="CI85" s="83"/>
      <c r="CJ85" s="83"/>
      <c r="CK85" s="83"/>
      <c r="CL85" s="84"/>
      <c r="CM85" s="82"/>
      <c r="CN85" s="83"/>
      <c r="CO85" s="83"/>
      <c r="CP85" s="83"/>
      <c r="CQ85" s="84"/>
      <c r="CR85" s="82"/>
      <c r="CS85" s="83"/>
      <c r="CT85" s="83"/>
      <c r="CU85" s="83"/>
      <c r="CV85" s="84"/>
      <c r="CW85" s="158"/>
      <c r="CX85" s="83"/>
      <c r="CY85" s="83"/>
      <c r="CZ85" s="83"/>
      <c r="DA85" s="84"/>
      <c r="DB85" s="229"/>
      <c r="DC85" s="233"/>
      <c r="DD85" s="85"/>
      <c r="DE85" s="2"/>
    </row>
    <row r="86" spans="1:109" ht="15.75" customHeight="1">
      <c r="A86" s="270">
        <v>32</v>
      </c>
      <c r="B86" s="77">
        <f>รายชื่อ!E86</f>
        <v>0</v>
      </c>
      <c r="C86" s="363">
        <f>รายชื่อ!F86</f>
        <v>0</v>
      </c>
      <c r="D86" s="364"/>
      <c r="E86" s="82"/>
      <c r="F86" s="83"/>
      <c r="G86" s="83"/>
      <c r="H86" s="83"/>
      <c r="I86" s="84"/>
      <c r="J86" s="82"/>
      <c r="K86" s="83"/>
      <c r="L86" s="83"/>
      <c r="M86" s="83"/>
      <c r="N86" s="84"/>
      <c r="O86" s="82"/>
      <c r="P86" s="83"/>
      <c r="Q86" s="83"/>
      <c r="R86" s="83"/>
      <c r="S86" s="84"/>
      <c r="T86" s="82"/>
      <c r="U86" s="83"/>
      <c r="V86" s="83"/>
      <c r="W86" s="83"/>
      <c r="X86" s="84"/>
      <c r="Y86" s="82"/>
      <c r="Z86" s="83"/>
      <c r="AA86" s="83"/>
      <c r="AB86" s="83"/>
      <c r="AC86" s="84"/>
      <c r="AD86" s="82"/>
      <c r="AE86" s="83"/>
      <c r="AF86" s="83"/>
      <c r="AG86" s="83"/>
      <c r="AH86" s="84"/>
      <c r="AI86" s="82"/>
      <c r="AJ86" s="83"/>
      <c r="AK86" s="83"/>
      <c r="AL86" s="83"/>
      <c r="AM86" s="84"/>
      <c r="AN86" s="82"/>
      <c r="AO86" s="83"/>
      <c r="AP86" s="83"/>
      <c r="AQ86" s="83"/>
      <c r="AR86" s="84"/>
      <c r="AS86" s="158"/>
      <c r="AT86" s="83"/>
      <c r="AU86" s="83"/>
      <c r="AV86" s="83"/>
      <c r="AW86" s="84"/>
      <c r="AX86" s="270">
        <v>32</v>
      </c>
      <c r="AY86" s="82"/>
      <c r="AZ86" s="83"/>
      <c r="BA86" s="83"/>
      <c r="BB86" s="83"/>
      <c r="BC86" s="84"/>
      <c r="BD86" s="82"/>
      <c r="BE86" s="83"/>
      <c r="BF86" s="83"/>
      <c r="BG86" s="83"/>
      <c r="BH86" s="84"/>
      <c r="BI86" s="82"/>
      <c r="BJ86" s="83"/>
      <c r="BK86" s="83"/>
      <c r="BL86" s="83"/>
      <c r="BM86" s="84"/>
      <c r="BN86" s="82"/>
      <c r="BO86" s="83"/>
      <c r="BP86" s="83"/>
      <c r="BQ86" s="83"/>
      <c r="BR86" s="84"/>
      <c r="BS86" s="82"/>
      <c r="BT86" s="83"/>
      <c r="BU86" s="83"/>
      <c r="BV86" s="83"/>
      <c r="BW86" s="84"/>
      <c r="BX86" s="82"/>
      <c r="BY86" s="83"/>
      <c r="BZ86" s="83"/>
      <c r="CA86" s="83"/>
      <c r="CB86" s="84"/>
      <c r="CC86" s="82"/>
      <c r="CD86" s="83"/>
      <c r="CE86" s="83"/>
      <c r="CF86" s="83"/>
      <c r="CG86" s="84"/>
      <c r="CH86" s="82"/>
      <c r="CI86" s="83"/>
      <c r="CJ86" s="83"/>
      <c r="CK86" s="83"/>
      <c r="CL86" s="84"/>
      <c r="CM86" s="82"/>
      <c r="CN86" s="83"/>
      <c r="CO86" s="83"/>
      <c r="CP86" s="83"/>
      <c r="CQ86" s="84"/>
      <c r="CR86" s="82"/>
      <c r="CS86" s="83"/>
      <c r="CT86" s="83"/>
      <c r="CU86" s="83"/>
      <c r="CV86" s="84"/>
      <c r="CW86" s="158"/>
      <c r="CX86" s="83"/>
      <c r="CY86" s="83"/>
      <c r="CZ86" s="83"/>
      <c r="DA86" s="84"/>
      <c r="DB86" s="229"/>
      <c r="DC86" s="233"/>
      <c r="DD86" s="234"/>
      <c r="DE86" s="2"/>
    </row>
    <row r="87" spans="1:109" ht="15.75" customHeight="1">
      <c r="A87" s="270">
        <v>33</v>
      </c>
      <c r="B87" s="77">
        <f>รายชื่อ!E87</f>
        <v>0</v>
      </c>
      <c r="C87" s="363">
        <f>รายชื่อ!F87</f>
        <v>0</v>
      </c>
      <c r="D87" s="364"/>
      <c r="E87" s="82"/>
      <c r="F87" s="83"/>
      <c r="G87" s="83"/>
      <c r="H87" s="83"/>
      <c r="I87" s="84"/>
      <c r="J87" s="82"/>
      <c r="K87" s="83"/>
      <c r="L87" s="83"/>
      <c r="M87" s="83"/>
      <c r="N87" s="84"/>
      <c r="O87" s="82"/>
      <c r="P87" s="83"/>
      <c r="Q87" s="83"/>
      <c r="R87" s="83"/>
      <c r="S87" s="84"/>
      <c r="T87" s="82"/>
      <c r="U87" s="83"/>
      <c r="V87" s="83"/>
      <c r="W87" s="83"/>
      <c r="X87" s="84"/>
      <c r="Y87" s="82"/>
      <c r="Z87" s="83"/>
      <c r="AA87" s="83"/>
      <c r="AB87" s="83"/>
      <c r="AC87" s="84"/>
      <c r="AD87" s="82"/>
      <c r="AE87" s="83"/>
      <c r="AF87" s="83"/>
      <c r="AG87" s="83"/>
      <c r="AH87" s="84"/>
      <c r="AI87" s="82"/>
      <c r="AJ87" s="83"/>
      <c r="AK87" s="83"/>
      <c r="AL87" s="83"/>
      <c r="AM87" s="84"/>
      <c r="AN87" s="82"/>
      <c r="AO87" s="83"/>
      <c r="AP87" s="83"/>
      <c r="AQ87" s="83"/>
      <c r="AR87" s="84"/>
      <c r="AS87" s="158"/>
      <c r="AT87" s="83"/>
      <c r="AU87" s="83"/>
      <c r="AV87" s="83"/>
      <c r="AW87" s="84"/>
      <c r="AX87" s="270">
        <v>33</v>
      </c>
      <c r="AY87" s="82"/>
      <c r="AZ87" s="83"/>
      <c r="BA87" s="83"/>
      <c r="BB87" s="83"/>
      <c r="BC87" s="84"/>
      <c r="BD87" s="82"/>
      <c r="BE87" s="83"/>
      <c r="BF87" s="83"/>
      <c r="BG87" s="83"/>
      <c r="BH87" s="84"/>
      <c r="BI87" s="82"/>
      <c r="BJ87" s="83"/>
      <c r="BK87" s="83"/>
      <c r="BL87" s="83"/>
      <c r="BM87" s="84"/>
      <c r="BN87" s="82"/>
      <c r="BO87" s="83"/>
      <c r="BP87" s="83"/>
      <c r="BQ87" s="83"/>
      <c r="BR87" s="84"/>
      <c r="BS87" s="82"/>
      <c r="BT87" s="83"/>
      <c r="BU87" s="83"/>
      <c r="BV87" s="83"/>
      <c r="BW87" s="84"/>
      <c r="BX87" s="82"/>
      <c r="BY87" s="83"/>
      <c r="BZ87" s="83"/>
      <c r="CA87" s="83"/>
      <c r="CB87" s="84"/>
      <c r="CC87" s="82"/>
      <c r="CD87" s="83"/>
      <c r="CE87" s="83"/>
      <c r="CF87" s="83"/>
      <c r="CG87" s="84"/>
      <c r="CH87" s="82"/>
      <c r="CI87" s="83"/>
      <c r="CJ87" s="83"/>
      <c r="CK87" s="83"/>
      <c r="CL87" s="84"/>
      <c r="CM87" s="82"/>
      <c r="CN87" s="83"/>
      <c r="CO87" s="83"/>
      <c r="CP87" s="83"/>
      <c r="CQ87" s="84"/>
      <c r="CR87" s="82"/>
      <c r="CS87" s="83"/>
      <c r="CT87" s="83"/>
      <c r="CU87" s="83"/>
      <c r="CV87" s="84"/>
      <c r="CW87" s="158"/>
      <c r="CX87" s="83"/>
      <c r="CY87" s="83"/>
      <c r="CZ87" s="83"/>
      <c r="DA87" s="84"/>
      <c r="DB87" s="229"/>
      <c r="DC87" s="233"/>
      <c r="DD87" s="234"/>
      <c r="DE87" s="246"/>
    </row>
    <row r="88" spans="1:109" ht="15.75" customHeight="1">
      <c r="A88" s="270">
        <v>34</v>
      </c>
      <c r="B88" s="77">
        <f>รายชื่อ!E88</f>
        <v>0</v>
      </c>
      <c r="C88" s="363">
        <f>รายชื่อ!F88</f>
        <v>0</v>
      </c>
      <c r="D88" s="364"/>
      <c r="E88" s="82"/>
      <c r="F88" s="83"/>
      <c r="G88" s="83"/>
      <c r="H88" s="83"/>
      <c r="I88" s="84"/>
      <c r="J88" s="82"/>
      <c r="K88" s="83"/>
      <c r="L88" s="83"/>
      <c r="M88" s="83"/>
      <c r="N88" s="84"/>
      <c r="O88" s="82"/>
      <c r="P88" s="83"/>
      <c r="Q88" s="83"/>
      <c r="R88" s="83"/>
      <c r="S88" s="84"/>
      <c r="T88" s="82"/>
      <c r="U88" s="83"/>
      <c r="V88" s="83"/>
      <c r="W88" s="83"/>
      <c r="X88" s="84"/>
      <c r="Y88" s="82"/>
      <c r="Z88" s="83"/>
      <c r="AA88" s="83"/>
      <c r="AB88" s="83"/>
      <c r="AC88" s="84"/>
      <c r="AD88" s="82"/>
      <c r="AE88" s="83"/>
      <c r="AF88" s="83"/>
      <c r="AG88" s="83"/>
      <c r="AH88" s="84"/>
      <c r="AI88" s="82"/>
      <c r="AJ88" s="83"/>
      <c r="AK88" s="83"/>
      <c r="AL88" s="83"/>
      <c r="AM88" s="84"/>
      <c r="AN88" s="82"/>
      <c r="AO88" s="83"/>
      <c r="AP88" s="83"/>
      <c r="AQ88" s="83"/>
      <c r="AR88" s="84"/>
      <c r="AS88" s="158"/>
      <c r="AT88" s="83"/>
      <c r="AU88" s="83"/>
      <c r="AV88" s="83"/>
      <c r="AW88" s="84"/>
      <c r="AX88" s="270">
        <v>34</v>
      </c>
      <c r="AY88" s="82"/>
      <c r="AZ88" s="83"/>
      <c r="BA88" s="83"/>
      <c r="BB88" s="83"/>
      <c r="BC88" s="84"/>
      <c r="BD88" s="82"/>
      <c r="BE88" s="83"/>
      <c r="BF88" s="83"/>
      <c r="BG88" s="83"/>
      <c r="BH88" s="84"/>
      <c r="BI88" s="82"/>
      <c r="BJ88" s="83"/>
      <c r="BK88" s="83"/>
      <c r="BL88" s="83"/>
      <c r="BM88" s="84"/>
      <c r="BN88" s="82"/>
      <c r="BO88" s="83"/>
      <c r="BP88" s="83"/>
      <c r="BQ88" s="83"/>
      <c r="BR88" s="84"/>
      <c r="BS88" s="82"/>
      <c r="BT88" s="83"/>
      <c r="BU88" s="83"/>
      <c r="BV88" s="83"/>
      <c r="BW88" s="84"/>
      <c r="BX88" s="82"/>
      <c r="BY88" s="83"/>
      <c r="BZ88" s="83"/>
      <c r="CA88" s="83"/>
      <c r="CB88" s="84"/>
      <c r="CC88" s="82"/>
      <c r="CD88" s="83"/>
      <c r="CE88" s="83"/>
      <c r="CF88" s="83"/>
      <c r="CG88" s="84"/>
      <c r="CH88" s="82"/>
      <c r="CI88" s="83"/>
      <c r="CJ88" s="83"/>
      <c r="CK88" s="83"/>
      <c r="CL88" s="84"/>
      <c r="CM88" s="82"/>
      <c r="CN88" s="83"/>
      <c r="CO88" s="83"/>
      <c r="CP88" s="83"/>
      <c r="CQ88" s="84"/>
      <c r="CR88" s="82"/>
      <c r="CS88" s="83"/>
      <c r="CT88" s="83"/>
      <c r="CU88" s="83"/>
      <c r="CV88" s="84"/>
      <c r="CW88" s="158"/>
      <c r="CX88" s="83"/>
      <c r="CY88" s="83"/>
      <c r="CZ88" s="83"/>
      <c r="DA88" s="84"/>
      <c r="DB88" s="229"/>
      <c r="DC88" s="233"/>
      <c r="DD88" s="234"/>
      <c r="DE88" s="2"/>
    </row>
    <row r="89" spans="1:109" ht="15.75" customHeight="1">
      <c r="A89" s="270">
        <v>35</v>
      </c>
      <c r="B89" s="77">
        <f>รายชื่อ!E89</f>
        <v>0</v>
      </c>
      <c r="C89" s="363">
        <f>รายชื่อ!F89</f>
        <v>0</v>
      </c>
      <c r="D89" s="364"/>
      <c r="E89" s="82"/>
      <c r="F89" s="83"/>
      <c r="G89" s="83"/>
      <c r="H89" s="83"/>
      <c r="I89" s="84"/>
      <c r="J89" s="82"/>
      <c r="K89" s="83"/>
      <c r="L89" s="83"/>
      <c r="M89" s="83"/>
      <c r="N89" s="84"/>
      <c r="O89" s="82"/>
      <c r="P89" s="83"/>
      <c r="Q89" s="83"/>
      <c r="R89" s="83"/>
      <c r="S89" s="84"/>
      <c r="T89" s="82"/>
      <c r="U89" s="83"/>
      <c r="V89" s="83"/>
      <c r="W89" s="83"/>
      <c r="X89" s="84"/>
      <c r="Y89" s="82"/>
      <c r="Z89" s="83"/>
      <c r="AA89" s="83"/>
      <c r="AB89" s="83"/>
      <c r="AC89" s="84"/>
      <c r="AD89" s="82"/>
      <c r="AE89" s="83"/>
      <c r="AF89" s="83"/>
      <c r="AG89" s="83"/>
      <c r="AH89" s="84"/>
      <c r="AI89" s="82"/>
      <c r="AJ89" s="83"/>
      <c r="AK89" s="83"/>
      <c r="AL89" s="83"/>
      <c r="AM89" s="84"/>
      <c r="AN89" s="82"/>
      <c r="AO89" s="83"/>
      <c r="AP89" s="83"/>
      <c r="AQ89" s="83"/>
      <c r="AR89" s="84"/>
      <c r="AS89" s="158"/>
      <c r="AT89" s="83"/>
      <c r="AU89" s="83"/>
      <c r="AV89" s="83"/>
      <c r="AW89" s="84"/>
      <c r="AX89" s="270">
        <v>35</v>
      </c>
      <c r="AY89" s="82"/>
      <c r="AZ89" s="83"/>
      <c r="BA89" s="83"/>
      <c r="BB89" s="83"/>
      <c r="BC89" s="84"/>
      <c r="BD89" s="82"/>
      <c r="BE89" s="83"/>
      <c r="BF89" s="83"/>
      <c r="BG89" s="83"/>
      <c r="BH89" s="84"/>
      <c r="BI89" s="82"/>
      <c r="BJ89" s="83"/>
      <c r="BK89" s="83"/>
      <c r="BL89" s="83"/>
      <c r="BM89" s="84"/>
      <c r="BN89" s="82"/>
      <c r="BO89" s="83"/>
      <c r="BP89" s="83"/>
      <c r="BQ89" s="83"/>
      <c r="BR89" s="84"/>
      <c r="BS89" s="82"/>
      <c r="BT89" s="83"/>
      <c r="BU89" s="83"/>
      <c r="BV89" s="83"/>
      <c r="BW89" s="84"/>
      <c r="BX89" s="82"/>
      <c r="BY89" s="83"/>
      <c r="BZ89" s="83"/>
      <c r="CA89" s="83"/>
      <c r="CB89" s="84"/>
      <c r="CC89" s="82"/>
      <c r="CD89" s="83"/>
      <c r="CE89" s="83"/>
      <c r="CF89" s="83"/>
      <c r="CG89" s="84"/>
      <c r="CH89" s="82"/>
      <c r="CI89" s="83"/>
      <c r="CJ89" s="83"/>
      <c r="CK89" s="83"/>
      <c r="CL89" s="84"/>
      <c r="CM89" s="82"/>
      <c r="CN89" s="83"/>
      <c r="CO89" s="83"/>
      <c r="CP89" s="83"/>
      <c r="CQ89" s="84"/>
      <c r="CR89" s="82"/>
      <c r="CS89" s="83"/>
      <c r="CT89" s="83"/>
      <c r="CU89" s="83"/>
      <c r="CV89" s="84"/>
      <c r="CW89" s="158"/>
      <c r="CX89" s="83"/>
      <c r="CY89" s="83"/>
      <c r="CZ89" s="83"/>
      <c r="DA89" s="84"/>
      <c r="DB89" s="229"/>
      <c r="DC89" s="233"/>
      <c r="DD89" s="234"/>
      <c r="DE89" s="2"/>
    </row>
    <row r="90" spans="1:109" ht="15.75" customHeight="1">
      <c r="A90" s="270">
        <v>36</v>
      </c>
      <c r="B90" s="77">
        <f>รายชื่อ!E90</f>
        <v>0</v>
      </c>
      <c r="C90" s="363">
        <f>รายชื่อ!F90</f>
        <v>0</v>
      </c>
      <c r="D90" s="364"/>
      <c r="E90" s="82"/>
      <c r="F90" s="83"/>
      <c r="G90" s="83"/>
      <c r="H90" s="83"/>
      <c r="I90" s="84"/>
      <c r="J90" s="82"/>
      <c r="K90" s="83"/>
      <c r="L90" s="83"/>
      <c r="M90" s="83"/>
      <c r="N90" s="84"/>
      <c r="O90" s="82"/>
      <c r="P90" s="83"/>
      <c r="Q90" s="83"/>
      <c r="R90" s="83"/>
      <c r="S90" s="84"/>
      <c r="T90" s="82"/>
      <c r="U90" s="83"/>
      <c r="V90" s="83"/>
      <c r="W90" s="83"/>
      <c r="X90" s="84"/>
      <c r="Y90" s="82"/>
      <c r="Z90" s="83"/>
      <c r="AA90" s="83"/>
      <c r="AB90" s="83"/>
      <c r="AC90" s="84"/>
      <c r="AD90" s="82"/>
      <c r="AE90" s="83"/>
      <c r="AF90" s="83"/>
      <c r="AG90" s="83"/>
      <c r="AH90" s="84"/>
      <c r="AI90" s="82"/>
      <c r="AJ90" s="83"/>
      <c r="AK90" s="83"/>
      <c r="AL90" s="83"/>
      <c r="AM90" s="84"/>
      <c r="AN90" s="82"/>
      <c r="AO90" s="83"/>
      <c r="AP90" s="83"/>
      <c r="AQ90" s="83"/>
      <c r="AR90" s="84"/>
      <c r="AS90" s="158"/>
      <c r="AT90" s="83"/>
      <c r="AU90" s="83"/>
      <c r="AV90" s="83"/>
      <c r="AW90" s="84"/>
      <c r="AX90" s="270">
        <v>36</v>
      </c>
      <c r="AY90" s="82"/>
      <c r="AZ90" s="83"/>
      <c r="BA90" s="83"/>
      <c r="BB90" s="83"/>
      <c r="BC90" s="84"/>
      <c r="BD90" s="82"/>
      <c r="BE90" s="83"/>
      <c r="BF90" s="83"/>
      <c r="BG90" s="83"/>
      <c r="BH90" s="84"/>
      <c r="BI90" s="82"/>
      <c r="BJ90" s="83"/>
      <c r="BK90" s="83"/>
      <c r="BL90" s="83"/>
      <c r="BM90" s="84"/>
      <c r="BN90" s="82"/>
      <c r="BO90" s="83"/>
      <c r="BP90" s="83"/>
      <c r="BQ90" s="83"/>
      <c r="BR90" s="84"/>
      <c r="BS90" s="82"/>
      <c r="BT90" s="83"/>
      <c r="BU90" s="83"/>
      <c r="BV90" s="83"/>
      <c r="BW90" s="84"/>
      <c r="BX90" s="82"/>
      <c r="BY90" s="83"/>
      <c r="BZ90" s="83"/>
      <c r="CA90" s="83"/>
      <c r="CB90" s="84"/>
      <c r="CC90" s="82"/>
      <c r="CD90" s="83"/>
      <c r="CE90" s="83"/>
      <c r="CF90" s="83"/>
      <c r="CG90" s="84"/>
      <c r="CH90" s="82"/>
      <c r="CI90" s="83"/>
      <c r="CJ90" s="83"/>
      <c r="CK90" s="83"/>
      <c r="CL90" s="84"/>
      <c r="CM90" s="82"/>
      <c r="CN90" s="83"/>
      <c r="CO90" s="83"/>
      <c r="CP90" s="83"/>
      <c r="CQ90" s="84"/>
      <c r="CR90" s="82"/>
      <c r="CS90" s="83"/>
      <c r="CT90" s="83"/>
      <c r="CU90" s="83"/>
      <c r="CV90" s="84"/>
      <c r="CW90" s="158"/>
      <c r="CX90" s="83"/>
      <c r="CY90" s="83"/>
      <c r="CZ90" s="83"/>
      <c r="DA90" s="84"/>
      <c r="DB90" s="229"/>
      <c r="DC90" s="233"/>
      <c r="DD90" s="85"/>
      <c r="DE90" s="2"/>
    </row>
    <row r="91" spans="1:109" ht="15.75" customHeight="1">
      <c r="A91" s="270">
        <v>37</v>
      </c>
      <c r="B91" s="77">
        <f>รายชื่อ!E91</f>
        <v>0</v>
      </c>
      <c r="C91" s="363">
        <f>รายชื่อ!F91</f>
        <v>0</v>
      </c>
      <c r="D91" s="364"/>
      <c r="E91" s="82"/>
      <c r="F91" s="83"/>
      <c r="G91" s="83"/>
      <c r="H91" s="83"/>
      <c r="I91" s="84"/>
      <c r="J91" s="82"/>
      <c r="K91" s="83"/>
      <c r="L91" s="83"/>
      <c r="M91" s="83"/>
      <c r="N91" s="84"/>
      <c r="O91" s="82"/>
      <c r="P91" s="83"/>
      <c r="Q91" s="83"/>
      <c r="R91" s="83"/>
      <c r="S91" s="84"/>
      <c r="T91" s="82"/>
      <c r="U91" s="83"/>
      <c r="V91" s="83"/>
      <c r="W91" s="83"/>
      <c r="X91" s="84"/>
      <c r="Y91" s="82"/>
      <c r="Z91" s="83"/>
      <c r="AA91" s="83"/>
      <c r="AB91" s="83"/>
      <c r="AC91" s="84"/>
      <c r="AD91" s="82"/>
      <c r="AE91" s="83"/>
      <c r="AF91" s="83"/>
      <c r="AG91" s="83"/>
      <c r="AH91" s="84"/>
      <c r="AI91" s="82"/>
      <c r="AJ91" s="83"/>
      <c r="AK91" s="83"/>
      <c r="AL91" s="83"/>
      <c r="AM91" s="84"/>
      <c r="AN91" s="82"/>
      <c r="AO91" s="83"/>
      <c r="AP91" s="83"/>
      <c r="AQ91" s="83"/>
      <c r="AR91" s="84"/>
      <c r="AS91" s="158"/>
      <c r="AT91" s="83"/>
      <c r="AU91" s="83"/>
      <c r="AV91" s="83"/>
      <c r="AW91" s="84"/>
      <c r="AX91" s="270">
        <v>37</v>
      </c>
      <c r="AY91" s="82"/>
      <c r="AZ91" s="83"/>
      <c r="BA91" s="83"/>
      <c r="BB91" s="83"/>
      <c r="BC91" s="84"/>
      <c r="BD91" s="82"/>
      <c r="BE91" s="83"/>
      <c r="BF91" s="83"/>
      <c r="BG91" s="83"/>
      <c r="BH91" s="84"/>
      <c r="BI91" s="82"/>
      <c r="BJ91" s="83"/>
      <c r="BK91" s="83"/>
      <c r="BL91" s="83"/>
      <c r="BM91" s="84"/>
      <c r="BN91" s="82"/>
      <c r="BO91" s="83"/>
      <c r="BP91" s="83"/>
      <c r="BQ91" s="83"/>
      <c r="BR91" s="84"/>
      <c r="BS91" s="82"/>
      <c r="BT91" s="83"/>
      <c r="BU91" s="83"/>
      <c r="BV91" s="83"/>
      <c r="BW91" s="84"/>
      <c r="BX91" s="82"/>
      <c r="BY91" s="83"/>
      <c r="BZ91" s="83"/>
      <c r="CA91" s="83"/>
      <c r="CB91" s="84"/>
      <c r="CC91" s="82"/>
      <c r="CD91" s="83"/>
      <c r="CE91" s="83"/>
      <c r="CF91" s="83"/>
      <c r="CG91" s="84"/>
      <c r="CH91" s="82"/>
      <c r="CI91" s="83"/>
      <c r="CJ91" s="83"/>
      <c r="CK91" s="83"/>
      <c r="CL91" s="84"/>
      <c r="CM91" s="82"/>
      <c r="CN91" s="83"/>
      <c r="CO91" s="83"/>
      <c r="CP91" s="83"/>
      <c r="CQ91" s="84"/>
      <c r="CR91" s="82"/>
      <c r="CS91" s="83"/>
      <c r="CT91" s="83"/>
      <c r="CU91" s="83"/>
      <c r="CV91" s="84"/>
      <c r="CW91" s="158"/>
      <c r="CX91" s="83"/>
      <c r="CY91" s="83"/>
      <c r="CZ91" s="83"/>
      <c r="DA91" s="84"/>
      <c r="DB91" s="229"/>
      <c r="DC91" s="233"/>
      <c r="DD91" s="234"/>
      <c r="DE91" s="2"/>
    </row>
    <row r="92" spans="1:109" ht="15.75" customHeight="1">
      <c r="A92" s="270">
        <v>38</v>
      </c>
      <c r="B92" s="77">
        <f>รายชื่อ!E92</f>
        <v>0</v>
      </c>
      <c r="C92" s="363">
        <f>รายชื่อ!F92</f>
        <v>0</v>
      </c>
      <c r="D92" s="364"/>
      <c r="E92" s="82"/>
      <c r="F92" s="83"/>
      <c r="G92" s="83"/>
      <c r="H92" s="83"/>
      <c r="I92" s="84"/>
      <c r="J92" s="82"/>
      <c r="K92" s="83"/>
      <c r="L92" s="83"/>
      <c r="M92" s="83"/>
      <c r="N92" s="84"/>
      <c r="O92" s="82"/>
      <c r="P92" s="83"/>
      <c r="Q92" s="83"/>
      <c r="R92" s="83"/>
      <c r="S92" s="84"/>
      <c r="T92" s="82"/>
      <c r="U92" s="83"/>
      <c r="V92" s="83"/>
      <c r="W92" s="83"/>
      <c r="X92" s="84"/>
      <c r="Y92" s="82"/>
      <c r="Z92" s="83"/>
      <c r="AA92" s="83"/>
      <c r="AB92" s="83"/>
      <c r="AC92" s="84"/>
      <c r="AD92" s="82"/>
      <c r="AE92" s="83"/>
      <c r="AF92" s="83"/>
      <c r="AG92" s="83"/>
      <c r="AH92" s="84"/>
      <c r="AI92" s="82"/>
      <c r="AJ92" s="83"/>
      <c r="AK92" s="83"/>
      <c r="AL92" s="83"/>
      <c r="AM92" s="84"/>
      <c r="AN92" s="82"/>
      <c r="AO92" s="83"/>
      <c r="AP92" s="83"/>
      <c r="AQ92" s="83"/>
      <c r="AR92" s="84"/>
      <c r="AS92" s="158"/>
      <c r="AT92" s="83"/>
      <c r="AU92" s="83"/>
      <c r="AV92" s="83"/>
      <c r="AW92" s="84"/>
      <c r="AX92" s="270">
        <v>38</v>
      </c>
      <c r="AY92" s="82"/>
      <c r="AZ92" s="83"/>
      <c r="BA92" s="83"/>
      <c r="BB92" s="83"/>
      <c r="BC92" s="84"/>
      <c r="BD92" s="82"/>
      <c r="BE92" s="83"/>
      <c r="BF92" s="83"/>
      <c r="BG92" s="83"/>
      <c r="BH92" s="84"/>
      <c r="BI92" s="82"/>
      <c r="BJ92" s="83"/>
      <c r="BK92" s="83"/>
      <c r="BL92" s="83"/>
      <c r="BM92" s="84"/>
      <c r="BN92" s="82"/>
      <c r="BO92" s="83"/>
      <c r="BP92" s="83"/>
      <c r="BQ92" s="83"/>
      <c r="BR92" s="84"/>
      <c r="BS92" s="82"/>
      <c r="BT92" s="83"/>
      <c r="BU92" s="83"/>
      <c r="BV92" s="83"/>
      <c r="BW92" s="84"/>
      <c r="BX92" s="82"/>
      <c r="BY92" s="83"/>
      <c r="BZ92" s="83"/>
      <c r="CA92" s="83"/>
      <c r="CB92" s="84"/>
      <c r="CC92" s="82"/>
      <c r="CD92" s="83"/>
      <c r="CE92" s="83"/>
      <c r="CF92" s="83"/>
      <c r="CG92" s="84"/>
      <c r="CH92" s="82"/>
      <c r="CI92" s="83"/>
      <c r="CJ92" s="83"/>
      <c r="CK92" s="83"/>
      <c r="CL92" s="84"/>
      <c r="CM92" s="82"/>
      <c r="CN92" s="83"/>
      <c r="CO92" s="83"/>
      <c r="CP92" s="83"/>
      <c r="CQ92" s="84"/>
      <c r="CR92" s="82"/>
      <c r="CS92" s="83"/>
      <c r="CT92" s="83"/>
      <c r="CU92" s="83"/>
      <c r="CV92" s="84"/>
      <c r="CW92" s="158"/>
      <c r="CX92" s="83"/>
      <c r="CY92" s="83"/>
      <c r="CZ92" s="83"/>
      <c r="DA92" s="84"/>
      <c r="DB92" s="229"/>
      <c r="DC92" s="233"/>
      <c r="DD92" s="234"/>
      <c r="DE92" s="2"/>
    </row>
    <row r="93" spans="1:109" ht="15.75" customHeight="1">
      <c r="A93" s="270">
        <v>39</v>
      </c>
      <c r="B93" s="77">
        <f>รายชื่อ!E93</f>
        <v>0</v>
      </c>
      <c r="C93" s="363">
        <f>รายชื่อ!F93</f>
        <v>0</v>
      </c>
      <c r="D93" s="364"/>
      <c r="E93" s="82"/>
      <c r="F93" s="83"/>
      <c r="G93" s="83"/>
      <c r="H93" s="83"/>
      <c r="I93" s="84"/>
      <c r="J93" s="82"/>
      <c r="K93" s="83"/>
      <c r="L93" s="83"/>
      <c r="M93" s="83"/>
      <c r="N93" s="84"/>
      <c r="O93" s="82"/>
      <c r="P93" s="83"/>
      <c r="Q93" s="83"/>
      <c r="R93" s="83"/>
      <c r="S93" s="84"/>
      <c r="T93" s="82"/>
      <c r="U93" s="83"/>
      <c r="V93" s="83"/>
      <c r="W93" s="83"/>
      <c r="X93" s="84"/>
      <c r="Y93" s="82"/>
      <c r="Z93" s="83"/>
      <c r="AA93" s="83"/>
      <c r="AB93" s="83"/>
      <c r="AC93" s="84"/>
      <c r="AD93" s="82"/>
      <c r="AE93" s="83"/>
      <c r="AF93" s="83"/>
      <c r="AG93" s="83"/>
      <c r="AH93" s="84"/>
      <c r="AI93" s="82"/>
      <c r="AJ93" s="83"/>
      <c r="AK93" s="83"/>
      <c r="AL93" s="83"/>
      <c r="AM93" s="84"/>
      <c r="AN93" s="82"/>
      <c r="AO93" s="83"/>
      <c r="AP93" s="83"/>
      <c r="AQ93" s="83"/>
      <c r="AR93" s="84"/>
      <c r="AS93" s="158"/>
      <c r="AT93" s="83"/>
      <c r="AU93" s="83"/>
      <c r="AV93" s="83"/>
      <c r="AW93" s="84"/>
      <c r="AX93" s="270">
        <v>39</v>
      </c>
      <c r="AY93" s="82"/>
      <c r="AZ93" s="83"/>
      <c r="BA93" s="83"/>
      <c r="BB93" s="83"/>
      <c r="BC93" s="84"/>
      <c r="BD93" s="82"/>
      <c r="BE93" s="83"/>
      <c r="BF93" s="83"/>
      <c r="BG93" s="83"/>
      <c r="BH93" s="84"/>
      <c r="BI93" s="82"/>
      <c r="BJ93" s="83"/>
      <c r="BK93" s="83"/>
      <c r="BL93" s="83"/>
      <c r="BM93" s="84"/>
      <c r="BN93" s="82"/>
      <c r="BO93" s="83"/>
      <c r="BP93" s="83"/>
      <c r="BQ93" s="83"/>
      <c r="BR93" s="84"/>
      <c r="BS93" s="82"/>
      <c r="BT93" s="83"/>
      <c r="BU93" s="83"/>
      <c r="BV93" s="83"/>
      <c r="BW93" s="84"/>
      <c r="BX93" s="82"/>
      <c r="BY93" s="83"/>
      <c r="BZ93" s="83"/>
      <c r="CA93" s="83"/>
      <c r="CB93" s="84"/>
      <c r="CC93" s="82"/>
      <c r="CD93" s="83"/>
      <c r="CE93" s="83"/>
      <c r="CF93" s="83"/>
      <c r="CG93" s="84"/>
      <c r="CH93" s="82"/>
      <c r="CI93" s="83"/>
      <c r="CJ93" s="83"/>
      <c r="CK93" s="83"/>
      <c r="CL93" s="84"/>
      <c r="CM93" s="82"/>
      <c r="CN93" s="83"/>
      <c r="CO93" s="83"/>
      <c r="CP93" s="83"/>
      <c r="CQ93" s="84"/>
      <c r="CR93" s="82"/>
      <c r="CS93" s="83"/>
      <c r="CT93" s="83"/>
      <c r="CU93" s="83"/>
      <c r="CV93" s="84"/>
      <c r="CW93" s="158"/>
      <c r="CX93" s="83"/>
      <c r="CY93" s="83"/>
      <c r="CZ93" s="83"/>
      <c r="DA93" s="84"/>
      <c r="DB93" s="229"/>
      <c r="DC93" s="233"/>
      <c r="DD93" s="234"/>
      <c r="DE93" s="2"/>
    </row>
    <row r="94" spans="1:109" ht="15.75" customHeight="1">
      <c r="A94" s="270">
        <v>40</v>
      </c>
      <c r="B94" s="77">
        <f>รายชื่อ!E94</f>
        <v>0</v>
      </c>
      <c r="C94" s="363">
        <f>รายชื่อ!F94</f>
        <v>0</v>
      </c>
      <c r="D94" s="364"/>
      <c r="E94" s="82"/>
      <c r="F94" s="83"/>
      <c r="G94" s="83"/>
      <c r="H94" s="83"/>
      <c r="I94" s="84"/>
      <c r="J94" s="82"/>
      <c r="K94" s="83"/>
      <c r="L94" s="83"/>
      <c r="M94" s="83"/>
      <c r="N94" s="84"/>
      <c r="O94" s="82"/>
      <c r="P94" s="83"/>
      <c r="Q94" s="83"/>
      <c r="R94" s="83"/>
      <c r="S94" s="84"/>
      <c r="T94" s="82"/>
      <c r="U94" s="83"/>
      <c r="V94" s="83"/>
      <c r="W94" s="83"/>
      <c r="X94" s="84"/>
      <c r="Y94" s="82"/>
      <c r="Z94" s="83"/>
      <c r="AA94" s="83"/>
      <c r="AB94" s="83"/>
      <c r="AC94" s="84"/>
      <c r="AD94" s="82"/>
      <c r="AE94" s="83"/>
      <c r="AF94" s="83"/>
      <c r="AG94" s="83"/>
      <c r="AH94" s="84"/>
      <c r="AI94" s="82"/>
      <c r="AJ94" s="83"/>
      <c r="AK94" s="83"/>
      <c r="AL94" s="83"/>
      <c r="AM94" s="84"/>
      <c r="AN94" s="82"/>
      <c r="AO94" s="83"/>
      <c r="AP94" s="83"/>
      <c r="AQ94" s="83"/>
      <c r="AR94" s="84"/>
      <c r="AS94" s="158"/>
      <c r="AT94" s="83"/>
      <c r="AU94" s="83"/>
      <c r="AV94" s="83"/>
      <c r="AW94" s="84"/>
      <c r="AX94" s="270">
        <v>40</v>
      </c>
      <c r="AY94" s="82"/>
      <c r="AZ94" s="83"/>
      <c r="BA94" s="83"/>
      <c r="BB94" s="83"/>
      <c r="BC94" s="84"/>
      <c r="BD94" s="82"/>
      <c r="BE94" s="83"/>
      <c r="BF94" s="83"/>
      <c r="BG94" s="83"/>
      <c r="BH94" s="84"/>
      <c r="BI94" s="82"/>
      <c r="BJ94" s="83"/>
      <c r="BK94" s="83"/>
      <c r="BL94" s="83"/>
      <c r="BM94" s="84"/>
      <c r="BN94" s="82"/>
      <c r="BO94" s="83"/>
      <c r="BP94" s="83"/>
      <c r="BQ94" s="83"/>
      <c r="BR94" s="84"/>
      <c r="BS94" s="82"/>
      <c r="BT94" s="83"/>
      <c r="BU94" s="83"/>
      <c r="BV94" s="83"/>
      <c r="BW94" s="84"/>
      <c r="BX94" s="82"/>
      <c r="BY94" s="83"/>
      <c r="BZ94" s="83"/>
      <c r="CA94" s="83"/>
      <c r="CB94" s="84"/>
      <c r="CC94" s="82"/>
      <c r="CD94" s="83"/>
      <c r="CE94" s="83"/>
      <c r="CF94" s="83"/>
      <c r="CG94" s="84"/>
      <c r="CH94" s="82"/>
      <c r="CI94" s="83"/>
      <c r="CJ94" s="83"/>
      <c r="CK94" s="83"/>
      <c r="CL94" s="84"/>
      <c r="CM94" s="82"/>
      <c r="CN94" s="83"/>
      <c r="CO94" s="83"/>
      <c r="CP94" s="83"/>
      <c r="CQ94" s="84"/>
      <c r="CR94" s="82"/>
      <c r="CS94" s="83"/>
      <c r="CT94" s="83"/>
      <c r="CU94" s="83"/>
      <c r="CV94" s="84"/>
      <c r="CW94" s="158"/>
      <c r="CX94" s="83"/>
      <c r="CY94" s="83"/>
      <c r="CZ94" s="83"/>
      <c r="DA94" s="84"/>
      <c r="DB94" s="229"/>
      <c r="DC94" s="233"/>
      <c r="DD94" s="234"/>
      <c r="DE94" s="2"/>
    </row>
    <row r="95" spans="1:109" ht="15.75" customHeight="1">
      <c r="A95" s="270">
        <v>41</v>
      </c>
      <c r="B95" s="77">
        <f>รายชื่อ!E95</f>
        <v>0</v>
      </c>
      <c r="C95" s="363">
        <f>รายชื่อ!F95</f>
        <v>0</v>
      </c>
      <c r="D95" s="364"/>
      <c r="E95" s="82"/>
      <c r="F95" s="83"/>
      <c r="G95" s="83"/>
      <c r="H95" s="83"/>
      <c r="I95" s="84"/>
      <c r="J95" s="82"/>
      <c r="K95" s="83"/>
      <c r="L95" s="83"/>
      <c r="M95" s="83"/>
      <c r="N95" s="84"/>
      <c r="O95" s="82"/>
      <c r="P95" s="83"/>
      <c r="Q95" s="83"/>
      <c r="R95" s="83"/>
      <c r="S95" s="84"/>
      <c r="T95" s="82"/>
      <c r="U95" s="83"/>
      <c r="V95" s="83"/>
      <c r="W95" s="83"/>
      <c r="X95" s="84"/>
      <c r="Y95" s="82"/>
      <c r="Z95" s="83"/>
      <c r="AA95" s="83"/>
      <c r="AB95" s="83"/>
      <c r="AC95" s="84"/>
      <c r="AD95" s="82"/>
      <c r="AE95" s="83"/>
      <c r="AF95" s="83"/>
      <c r="AG95" s="83"/>
      <c r="AH95" s="84"/>
      <c r="AI95" s="82"/>
      <c r="AJ95" s="83"/>
      <c r="AK95" s="83"/>
      <c r="AL95" s="83"/>
      <c r="AM95" s="84"/>
      <c r="AN95" s="82"/>
      <c r="AO95" s="83"/>
      <c r="AP95" s="83"/>
      <c r="AQ95" s="83"/>
      <c r="AR95" s="84"/>
      <c r="AS95" s="158"/>
      <c r="AT95" s="83"/>
      <c r="AU95" s="83"/>
      <c r="AV95" s="83"/>
      <c r="AW95" s="84"/>
      <c r="AX95" s="270">
        <v>41</v>
      </c>
      <c r="AY95" s="82"/>
      <c r="AZ95" s="83"/>
      <c r="BA95" s="83"/>
      <c r="BB95" s="83"/>
      <c r="BC95" s="84"/>
      <c r="BD95" s="82"/>
      <c r="BE95" s="83"/>
      <c r="BF95" s="83"/>
      <c r="BG95" s="83"/>
      <c r="BH95" s="84"/>
      <c r="BI95" s="82"/>
      <c r="BJ95" s="83"/>
      <c r="BK95" s="83"/>
      <c r="BL95" s="83"/>
      <c r="BM95" s="84"/>
      <c r="BN95" s="82"/>
      <c r="BO95" s="83"/>
      <c r="BP95" s="83"/>
      <c r="BQ95" s="83"/>
      <c r="BR95" s="84"/>
      <c r="BS95" s="82"/>
      <c r="BT95" s="83"/>
      <c r="BU95" s="83"/>
      <c r="BV95" s="83"/>
      <c r="BW95" s="84"/>
      <c r="BX95" s="82"/>
      <c r="BY95" s="83"/>
      <c r="BZ95" s="83"/>
      <c r="CA95" s="83"/>
      <c r="CB95" s="84"/>
      <c r="CC95" s="82"/>
      <c r="CD95" s="83"/>
      <c r="CE95" s="83"/>
      <c r="CF95" s="83"/>
      <c r="CG95" s="84"/>
      <c r="CH95" s="82"/>
      <c r="CI95" s="83"/>
      <c r="CJ95" s="83"/>
      <c r="CK95" s="83"/>
      <c r="CL95" s="84"/>
      <c r="CM95" s="82"/>
      <c r="CN95" s="83"/>
      <c r="CO95" s="83"/>
      <c r="CP95" s="83"/>
      <c r="CQ95" s="84"/>
      <c r="CR95" s="82"/>
      <c r="CS95" s="83"/>
      <c r="CT95" s="83"/>
      <c r="CU95" s="83"/>
      <c r="CV95" s="84"/>
      <c r="CW95" s="158"/>
      <c r="CX95" s="83"/>
      <c r="CY95" s="83"/>
      <c r="CZ95" s="83"/>
      <c r="DA95" s="84"/>
      <c r="DB95" s="229"/>
      <c r="DC95" s="233"/>
      <c r="DD95" s="85"/>
      <c r="DE95" s="2"/>
    </row>
    <row r="96" spans="1:109" ht="15.75" customHeight="1">
      <c r="A96" s="270">
        <v>42</v>
      </c>
      <c r="B96" s="77">
        <f>รายชื่อ!E96</f>
        <v>0</v>
      </c>
      <c r="C96" s="363">
        <f>รายชื่อ!F96</f>
        <v>0</v>
      </c>
      <c r="D96" s="364"/>
      <c r="E96" s="82"/>
      <c r="F96" s="83"/>
      <c r="G96" s="83"/>
      <c r="H96" s="83"/>
      <c r="I96" s="84"/>
      <c r="J96" s="82"/>
      <c r="K96" s="83"/>
      <c r="L96" s="83"/>
      <c r="M96" s="83"/>
      <c r="N96" s="84"/>
      <c r="O96" s="82"/>
      <c r="P96" s="83"/>
      <c r="Q96" s="83"/>
      <c r="R96" s="83"/>
      <c r="S96" s="84"/>
      <c r="T96" s="82"/>
      <c r="U96" s="83"/>
      <c r="V96" s="83"/>
      <c r="W96" s="83"/>
      <c r="X96" s="84"/>
      <c r="Y96" s="82"/>
      <c r="Z96" s="83"/>
      <c r="AA96" s="83"/>
      <c r="AB96" s="83"/>
      <c r="AC96" s="84"/>
      <c r="AD96" s="82"/>
      <c r="AE96" s="83"/>
      <c r="AF96" s="83"/>
      <c r="AG96" s="83"/>
      <c r="AH96" s="84"/>
      <c r="AI96" s="82"/>
      <c r="AJ96" s="83"/>
      <c r="AK96" s="83"/>
      <c r="AL96" s="83"/>
      <c r="AM96" s="84"/>
      <c r="AN96" s="82"/>
      <c r="AO96" s="83"/>
      <c r="AP96" s="83"/>
      <c r="AQ96" s="83"/>
      <c r="AR96" s="84"/>
      <c r="AS96" s="158"/>
      <c r="AT96" s="83"/>
      <c r="AU96" s="83"/>
      <c r="AV96" s="83"/>
      <c r="AW96" s="84"/>
      <c r="AX96" s="270">
        <v>42</v>
      </c>
      <c r="AY96" s="82"/>
      <c r="AZ96" s="83"/>
      <c r="BA96" s="83"/>
      <c r="BB96" s="83"/>
      <c r="BC96" s="84"/>
      <c r="BD96" s="82"/>
      <c r="BE96" s="83"/>
      <c r="BF96" s="83"/>
      <c r="BG96" s="83"/>
      <c r="BH96" s="84"/>
      <c r="BI96" s="82"/>
      <c r="BJ96" s="83"/>
      <c r="BK96" s="83"/>
      <c r="BL96" s="83"/>
      <c r="BM96" s="84"/>
      <c r="BN96" s="82"/>
      <c r="BO96" s="83"/>
      <c r="BP96" s="83"/>
      <c r="BQ96" s="83"/>
      <c r="BR96" s="84"/>
      <c r="BS96" s="82"/>
      <c r="BT96" s="83"/>
      <c r="BU96" s="83"/>
      <c r="BV96" s="83"/>
      <c r="BW96" s="84"/>
      <c r="BX96" s="82"/>
      <c r="BY96" s="83"/>
      <c r="BZ96" s="83"/>
      <c r="CA96" s="83"/>
      <c r="CB96" s="84"/>
      <c r="CC96" s="82"/>
      <c r="CD96" s="83"/>
      <c r="CE96" s="83"/>
      <c r="CF96" s="83"/>
      <c r="CG96" s="84"/>
      <c r="CH96" s="82"/>
      <c r="CI96" s="83"/>
      <c r="CJ96" s="83"/>
      <c r="CK96" s="83"/>
      <c r="CL96" s="84"/>
      <c r="CM96" s="82"/>
      <c r="CN96" s="83"/>
      <c r="CO96" s="83"/>
      <c r="CP96" s="83"/>
      <c r="CQ96" s="84"/>
      <c r="CR96" s="82"/>
      <c r="CS96" s="83"/>
      <c r="CT96" s="83"/>
      <c r="CU96" s="83"/>
      <c r="CV96" s="84"/>
      <c r="CW96" s="158"/>
      <c r="CX96" s="83"/>
      <c r="CY96" s="83"/>
      <c r="CZ96" s="83"/>
      <c r="DA96" s="84"/>
      <c r="DB96" s="229"/>
      <c r="DC96" s="233"/>
      <c r="DD96" s="234"/>
      <c r="DE96" s="2"/>
    </row>
    <row r="97" spans="1:109" ht="15.75" customHeight="1">
      <c r="A97" s="270">
        <v>43</v>
      </c>
      <c r="B97" s="77">
        <f>รายชื่อ!E97</f>
        <v>0</v>
      </c>
      <c r="C97" s="363">
        <f>รายชื่อ!F97</f>
        <v>0</v>
      </c>
      <c r="D97" s="364"/>
      <c r="E97" s="82"/>
      <c r="F97" s="83"/>
      <c r="G97" s="83"/>
      <c r="H97" s="83"/>
      <c r="I97" s="84"/>
      <c r="J97" s="82"/>
      <c r="K97" s="83"/>
      <c r="L97" s="83"/>
      <c r="M97" s="83"/>
      <c r="N97" s="84"/>
      <c r="O97" s="82"/>
      <c r="P97" s="83"/>
      <c r="Q97" s="83"/>
      <c r="R97" s="83"/>
      <c r="S97" s="84"/>
      <c r="T97" s="82"/>
      <c r="U97" s="83"/>
      <c r="V97" s="83"/>
      <c r="W97" s="83"/>
      <c r="X97" s="84"/>
      <c r="Y97" s="82"/>
      <c r="Z97" s="83"/>
      <c r="AA97" s="83"/>
      <c r="AB97" s="83"/>
      <c r="AC97" s="84"/>
      <c r="AD97" s="82"/>
      <c r="AE97" s="83"/>
      <c r="AF97" s="83"/>
      <c r="AG97" s="83"/>
      <c r="AH97" s="84"/>
      <c r="AI97" s="82"/>
      <c r="AJ97" s="83"/>
      <c r="AK97" s="83"/>
      <c r="AL97" s="83"/>
      <c r="AM97" s="84"/>
      <c r="AN97" s="82"/>
      <c r="AO97" s="83"/>
      <c r="AP97" s="83"/>
      <c r="AQ97" s="83"/>
      <c r="AR97" s="84"/>
      <c r="AS97" s="158"/>
      <c r="AT97" s="83"/>
      <c r="AU97" s="83"/>
      <c r="AV97" s="83"/>
      <c r="AW97" s="84"/>
      <c r="AX97" s="270">
        <v>43</v>
      </c>
      <c r="AY97" s="82"/>
      <c r="AZ97" s="83"/>
      <c r="BA97" s="83"/>
      <c r="BB97" s="83"/>
      <c r="BC97" s="84"/>
      <c r="BD97" s="82"/>
      <c r="BE97" s="83"/>
      <c r="BF97" s="83"/>
      <c r="BG97" s="83"/>
      <c r="BH97" s="84"/>
      <c r="BI97" s="82"/>
      <c r="BJ97" s="83"/>
      <c r="BK97" s="83"/>
      <c r="BL97" s="83"/>
      <c r="BM97" s="84"/>
      <c r="BN97" s="82"/>
      <c r="BO97" s="83"/>
      <c r="BP97" s="83"/>
      <c r="BQ97" s="83"/>
      <c r="BR97" s="84"/>
      <c r="BS97" s="82"/>
      <c r="BT97" s="83"/>
      <c r="BU97" s="83"/>
      <c r="BV97" s="83"/>
      <c r="BW97" s="84"/>
      <c r="BX97" s="82"/>
      <c r="BY97" s="83"/>
      <c r="BZ97" s="83"/>
      <c r="CA97" s="83"/>
      <c r="CB97" s="84"/>
      <c r="CC97" s="82"/>
      <c r="CD97" s="83"/>
      <c r="CE97" s="83"/>
      <c r="CF97" s="83"/>
      <c r="CG97" s="84"/>
      <c r="CH97" s="82"/>
      <c r="CI97" s="83"/>
      <c r="CJ97" s="83"/>
      <c r="CK97" s="83"/>
      <c r="CL97" s="84"/>
      <c r="CM97" s="82"/>
      <c r="CN97" s="83"/>
      <c r="CO97" s="83"/>
      <c r="CP97" s="83"/>
      <c r="CQ97" s="84"/>
      <c r="CR97" s="82"/>
      <c r="CS97" s="83"/>
      <c r="CT97" s="83"/>
      <c r="CU97" s="83"/>
      <c r="CV97" s="84"/>
      <c r="CW97" s="158"/>
      <c r="CX97" s="83"/>
      <c r="CY97" s="83"/>
      <c r="CZ97" s="83"/>
      <c r="DA97" s="84"/>
      <c r="DB97" s="229"/>
      <c r="DC97" s="233"/>
      <c r="DD97" s="234"/>
      <c r="DE97" s="2"/>
    </row>
    <row r="98" spans="1:109" ht="15.75" customHeight="1">
      <c r="A98" s="270">
        <v>44</v>
      </c>
      <c r="B98" s="77">
        <f>รายชื่อ!E98</f>
        <v>0</v>
      </c>
      <c r="C98" s="363">
        <f>รายชื่อ!F98</f>
        <v>0</v>
      </c>
      <c r="D98" s="364"/>
      <c r="E98" s="82"/>
      <c r="F98" s="83"/>
      <c r="G98" s="83"/>
      <c r="H98" s="83"/>
      <c r="I98" s="84"/>
      <c r="J98" s="82"/>
      <c r="K98" s="83"/>
      <c r="L98" s="83"/>
      <c r="M98" s="83"/>
      <c r="N98" s="84"/>
      <c r="O98" s="82"/>
      <c r="P98" s="83"/>
      <c r="Q98" s="83"/>
      <c r="R98" s="83"/>
      <c r="S98" s="84"/>
      <c r="T98" s="82"/>
      <c r="U98" s="83"/>
      <c r="V98" s="83"/>
      <c r="W98" s="83"/>
      <c r="X98" s="84"/>
      <c r="Y98" s="82"/>
      <c r="Z98" s="83"/>
      <c r="AA98" s="83"/>
      <c r="AB98" s="83"/>
      <c r="AC98" s="84"/>
      <c r="AD98" s="82"/>
      <c r="AE98" s="83"/>
      <c r="AF98" s="83"/>
      <c r="AG98" s="83"/>
      <c r="AH98" s="84"/>
      <c r="AI98" s="82"/>
      <c r="AJ98" s="83"/>
      <c r="AK98" s="83"/>
      <c r="AL98" s="83"/>
      <c r="AM98" s="84"/>
      <c r="AN98" s="82"/>
      <c r="AO98" s="83"/>
      <c r="AP98" s="83"/>
      <c r="AQ98" s="83"/>
      <c r="AR98" s="84"/>
      <c r="AS98" s="158"/>
      <c r="AT98" s="83"/>
      <c r="AU98" s="83"/>
      <c r="AV98" s="83"/>
      <c r="AW98" s="84"/>
      <c r="AX98" s="270">
        <v>44</v>
      </c>
      <c r="AY98" s="82"/>
      <c r="AZ98" s="83"/>
      <c r="BA98" s="83"/>
      <c r="BB98" s="83"/>
      <c r="BC98" s="84"/>
      <c r="BD98" s="82"/>
      <c r="BE98" s="83"/>
      <c r="BF98" s="83"/>
      <c r="BG98" s="83"/>
      <c r="BH98" s="84"/>
      <c r="BI98" s="82"/>
      <c r="BJ98" s="83"/>
      <c r="BK98" s="83"/>
      <c r="BL98" s="83"/>
      <c r="BM98" s="84"/>
      <c r="BN98" s="82"/>
      <c r="BO98" s="83"/>
      <c r="BP98" s="83"/>
      <c r="BQ98" s="83"/>
      <c r="BR98" s="84"/>
      <c r="BS98" s="82"/>
      <c r="BT98" s="83"/>
      <c r="BU98" s="83"/>
      <c r="BV98" s="83"/>
      <c r="BW98" s="84"/>
      <c r="BX98" s="82"/>
      <c r="BY98" s="83"/>
      <c r="BZ98" s="83"/>
      <c r="CA98" s="83"/>
      <c r="CB98" s="84"/>
      <c r="CC98" s="82"/>
      <c r="CD98" s="83"/>
      <c r="CE98" s="83"/>
      <c r="CF98" s="83"/>
      <c r="CG98" s="84"/>
      <c r="CH98" s="82"/>
      <c r="CI98" s="83"/>
      <c r="CJ98" s="83"/>
      <c r="CK98" s="83"/>
      <c r="CL98" s="84"/>
      <c r="CM98" s="82"/>
      <c r="CN98" s="83"/>
      <c r="CO98" s="83"/>
      <c r="CP98" s="83"/>
      <c r="CQ98" s="84"/>
      <c r="CR98" s="82"/>
      <c r="CS98" s="83"/>
      <c r="CT98" s="83"/>
      <c r="CU98" s="83"/>
      <c r="CV98" s="84"/>
      <c r="CW98" s="158"/>
      <c r="CX98" s="83"/>
      <c r="CY98" s="83"/>
      <c r="CZ98" s="83"/>
      <c r="DA98" s="84"/>
      <c r="DB98" s="229"/>
      <c r="DC98" s="233"/>
      <c r="DD98" s="234"/>
      <c r="DE98" s="2"/>
    </row>
    <row r="99" spans="1:109" ht="15.75" customHeight="1">
      <c r="A99" s="270">
        <v>45</v>
      </c>
      <c r="B99" s="77">
        <f>รายชื่อ!E99</f>
        <v>0</v>
      </c>
      <c r="C99" s="363">
        <f>รายชื่อ!F99</f>
        <v>0</v>
      </c>
      <c r="D99" s="364"/>
      <c r="E99" s="82"/>
      <c r="F99" s="83"/>
      <c r="G99" s="83"/>
      <c r="H99" s="83"/>
      <c r="I99" s="84"/>
      <c r="J99" s="82"/>
      <c r="K99" s="83"/>
      <c r="L99" s="83"/>
      <c r="M99" s="83"/>
      <c r="N99" s="84"/>
      <c r="O99" s="82"/>
      <c r="P99" s="83"/>
      <c r="Q99" s="83"/>
      <c r="R99" s="83"/>
      <c r="S99" s="84"/>
      <c r="T99" s="82"/>
      <c r="U99" s="83"/>
      <c r="V99" s="83"/>
      <c r="W99" s="83"/>
      <c r="X99" s="84"/>
      <c r="Y99" s="82"/>
      <c r="Z99" s="83"/>
      <c r="AA99" s="83"/>
      <c r="AB99" s="83"/>
      <c r="AC99" s="84"/>
      <c r="AD99" s="82"/>
      <c r="AE99" s="83"/>
      <c r="AF99" s="83"/>
      <c r="AG99" s="83"/>
      <c r="AH99" s="84"/>
      <c r="AI99" s="82"/>
      <c r="AJ99" s="83"/>
      <c r="AK99" s="83"/>
      <c r="AL99" s="83"/>
      <c r="AM99" s="84"/>
      <c r="AN99" s="82"/>
      <c r="AO99" s="83"/>
      <c r="AP99" s="83"/>
      <c r="AQ99" s="83"/>
      <c r="AR99" s="84"/>
      <c r="AS99" s="158"/>
      <c r="AT99" s="83"/>
      <c r="AU99" s="83"/>
      <c r="AV99" s="83"/>
      <c r="AW99" s="84"/>
      <c r="AX99" s="270">
        <v>45</v>
      </c>
      <c r="AY99" s="82"/>
      <c r="AZ99" s="83"/>
      <c r="BA99" s="83"/>
      <c r="BB99" s="83"/>
      <c r="BC99" s="84"/>
      <c r="BD99" s="82"/>
      <c r="BE99" s="83"/>
      <c r="BF99" s="83"/>
      <c r="BG99" s="83"/>
      <c r="BH99" s="84"/>
      <c r="BI99" s="82"/>
      <c r="BJ99" s="83"/>
      <c r="BK99" s="83"/>
      <c r="BL99" s="83"/>
      <c r="BM99" s="84"/>
      <c r="BN99" s="82"/>
      <c r="BO99" s="83"/>
      <c r="BP99" s="83"/>
      <c r="BQ99" s="83"/>
      <c r="BR99" s="84"/>
      <c r="BS99" s="82"/>
      <c r="BT99" s="83"/>
      <c r="BU99" s="83"/>
      <c r="BV99" s="83"/>
      <c r="BW99" s="84"/>
      <c r="BX99" s="82"/>
      <c r="BY99" s="83"/>
      <c r="BZ99" s="83"/>
      <c r="CA99" s="83"/>
      <c r="CB99" s="84"/>
      <c r="CC99" s="82"/>
      <c r="CD99" s="83"/>
      <c r="CE99" s="83"/>
      <c r="CF99" s="83"/>
      <c r="CG99" s="84"/>
      <c r="CH99" s="82"/>
      <c r="CI99" s="83"/>
      <c r="CJ99" s="83"/>
      <c r="CK99" s="83"/>
      <c r="CL99" s="84"/>
      <c r="CM99" s="82"/>
      <c r="CN99" s="83"/>
      <c r="CO99" s="83"/>
      <c r="CP99" s="83"/>
      <c r="CQ99" s="84"/>
      <c r="CR99" s="82"/>
      <c r="CS99" s="83"/>
      <c r="CT99" s="83"/>
      <c r="CU99" s="83"/>
      <c r="CV99" s="84"/>
      <c r="CW99" s="158"/>
      <c r="CX99" s="83"/>
      <c r="CY99" s="83"/>
      <c r="CZ99" s="83"/>
      <c r="DA99" s="84"/>
      <c r="DB99" s="229"/>
      <c r="DC99" s="233"/>
      <c r="DD99" s="234"/>
      <c r="DE99" s="2"/>
    </row>
    <row r="100" spans="1:109" ht="15.75" customHeight="1" thickBot="1">
      <c r="A100" s="271">
        <v>46</v>
      </c>
      <c r="B100" s="86">
        <f>รายชื่อ!E100</f>
        <v>0</v>
      </c>
      <c r="C100" s="365">
        <f>รายชื่อ!F100</f>
        <v>0</v>
      </c>
      <c r="D100" s="366"/>
      <c r="E100" s="87"/>
      <c r="F100" s="88"/>
      <c r="G100" s="88"/>
      <c r="H100" s="88"/>
      <c r="I100" s="89"/>
      <c r="J100" s="87"/>
      <c r="K100" s="88"/>
      <c r="L100" s="88"/>
      <c r="M100" s="88"/>
      <c r="N100" s="89"/>
      <c r="O100" s="87"/>
      <c r="P100" s="88"/>
      <c r="Q100" s="88"/>
      <c r="R100" s="88"/>
      <c r="S100" s="89"/>
      <c r="T100" s="87"/>
      <c r="U100" s="88"/>
      <c r="V100" s="88"/>
      <c r="W100" s="88"/>
      <c r="X100" s="89"/>
      <c r="Y100" s="87"/>
      <c r="Z100" s="88"/>
      <c r="AA100" s="88"/>
      <c r="AB100" s="88"/>
      <c r="AC100" s="89"/>
      <c r="AD100" s="87"/>
      <c r="AE100" s="88"/>
      <c r="AF100" s="88"/>
      <c r="AG100" s="88"/>
      <c r="AH100" s="89"/>
      <c r="AI100" s="87"/>
      <c r="AJ100" s="88"/>
      <c r="AK100" s="88"/>
      <c r="AL100" s="88"/>
      <c r="AM100" s="89"/>
      <c r="AN100" s="87"/>
      <c r="AO100" s="88"/>
      <c r="AP100" s="88"/>
      <c r="AQ100" s="88"/>
      <c r="AR100" s="89"/>
      <c r="AS100" s="159"/>
      <c r="AT100" s="88"/>
      <c r="AU100" s="88"/>
      <c r="AV100" s="88"/>
      <c r="AW100" s="89"/>
      <c r="AX100" s="271">
        <v>46</v>
      </c>
      <c r="AY100" s="87"/>
      <c r="AZ100" s="88"/>
      <c r="BA100" s="88"/>
      <c r="BB100" s="88"/>
      <c r="BC100" s="89"/>
      <c r="BD100" s="87"/>
      <c r="BE100" s="88"/>
      <c r="BF100" s="88"/>
      <c r="BG100" s="88"/>
      <c r="BH100" s="89"/>
      <c r="BI100" s="87"/>
      <c r="BJ100" s="88"/>
      <c r="BK100" s="88"/>
      <c r="BL100" s="88"/>
      <c r="BM100" s="89"/>
      <c r="BN100" s="87"/>
      <c r="BO100" s="88"/>
      <c r="BP100" s="88"/>
      <c r="BQ100" s="88"/>
      <c r="BR100" s="89"/>
      <c r="BS100" s="87"/>
      <c r="BT100" s="88"/>
      <c r="BU100" s="88"/>
      <c r="BV100" s="88"/>
      <c r="BW100" s="89"/>
      <c r="BX100" s="87"/>
      <c r="BY100" s="88"/>
      <c r="BZ100" s="88"/>
      <c r="CA100" s="88"/>
      <c r="CB100" s="89"/>
      <c r="CC100" s="87"/>
      <c r="CD100" s="88"/>
      <c r="CE100" s="88"/>
      <c r="CF100" s="88"/>
      <c r="CG100" s="89"/>
      <c r="CH100" s="87"/>
      <c r="CI100" s="88"/>
      <c r="CJ100" s="88"/>
      <c r="CK100" s="88"/>
      <c r="CL100" s="89"/>
      <c r="CM100" s="87"/>
      <c r="CN100" s="88"/>
      <c r="CO100" s="88"/>
      <c r="CP100" s="88"/>
      <c r="CQ100" s="89"/>
      <c r="CR100" s="87"/>
      <c r="CS100" s="88"/>
      <c r="CT100" s="88"/>
      <c r="CU100" s="88"/>
      <c r="CV100" s="89"/>
      <c r="CW100" s="159"/>
      <c r="CX100" s="88"/>
      <c r="CY100" s="88"/>
      <c r="CZ100" s="88"/>
      <c r="DA100" s="89"/>
      <c r="DB100" s="230"/>
      <c r="DC100" s="75"/>
      <c r="DD100" s="90"/>
      <c r="DE100" s="2"/>
    </row>
    <row r="101" spans="1:109" ht="15.75" customHeight="1" thickBot="1">
      <c r="A101" s="69">
        <v>3</v>
      </c>
      <c r="B101" s="388" t="s">
        <v>147</v>
      </c>
      <c r="C101" s="388"/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8"/>
      <c r="P101" s="388"/>
      <c r="Q101" s="388"/>
      <c r="R101" s="388"/>
      <c r="S101" s="388"/>
      <c r="T101" s="388"/>
      <c r="U101" s="388"/>
      <c r="V101" s="388"/>
      <c r="W101" s="388"/>
      <c r="X101" s="388"/>
      <c r="Y101" s="388"/>
      <c r="Z101" s="388"/>
      <c r="AA101" s="388"/>
      <c r="AB101" s="388"/>
      <c r="AC101" s="388"/>
      <c r="AD101" s="388"/>
      <c r="AE101" s="388"/>
      <c r="AF101" s="388"/>
      <c r="AG101" s="388"/>
      <c r="AH101" s="388"/>
      <c r="AI101" s="388"/>
      <c r="AJ101" s="388"/>
      <c r="AK101" s="388"/>
      <c r="AL101" s="388"/>
      <c r="AM101" s="388"/>
      <c r="AN101" s="388"/>
      <c r="AO101" s="388"/>
      <c r="AP101" s="388"/>
      <c r="AQ101" s="388"/>
      <c r="AR101" s="388"/>
      <c r="AS101" s="388"/>
      <c r="AT101" s="388"/>
      <c r="AU101" s="388"/>
      <c r="AV101" s="388"/>
      <c r="AW101" s="388"/>
      <c r="AX101" s="379" t="s">
        <v>147</v>
      </c>
      <c r="AY101" s="379"/>
      <c r="AZ101" s="379"/>
      <c r="BA101" s="379"/>
      <c r="BB101" s="379"/>
      <c r="BC101" s="379"/>
      <c r="BD101" s="379"/>
      <c r="BE101" s="379"/>
      <c r="BF101" s="379"/>
      <c r="BG101" s="379"/>
      <c r="BH101" s="379"/>
      <c r="BI101" s="379"/>
      <c r="BJ101" s="379"/>
      <c r="BK101" s="379"/>
      <c r="BL101" s="379"/>
      <c r="BM101" s="379"/>
      <c r="BN101" s="379"/>
      <c r="BO101" s="379"/>
      <c r="BP101" s="379"/>
      <c r="BQ101" s="379"/>
      <c r="BR101" s="379"/>
      <c r="BS101" s="379"/>
      <c r="BT101" s="379"/>
      <c r="BU101" s="379"/>
      <c r="BV101" s="379"/>
      <c r="BW101" s="379"/>
      <c r="BX101" s="379"/>
      <c r="BY101" s="379"/>
      <c r="BZ101" s="379"/>
      <c r="CA101" s="379"/>
      <c r="CB101" s="379"/>
      <c r="CC101" s="379"/>
      <c r="CD101" s="379"/>
      <c r="CE101" s="379"/>
      <c r="CF101" s="379"/>
      <c r="CG101" s="379"/>
      <c r="CH101" s="379"/>
      <c r="CI101" s="379"/>
      <c r="CJ101" s="379"/>
      <c r="CK101" s="379"/>
      <c r="CL101" s="379"/>
      <c r="CM101" s="379"/>
      <c r="CN101" s="379"/>
      <c r="CO101" s="379"/>
      <c r="CP101" s="379"/>
      <c r="CQ101" s="379"/>
      <c r="CR101" s="379"/>
      <c r="CS101" s="379"/>
      <c r="CT101" s="379"/>
      <c r="CU101" s="379"/>
      <c r="CV101" s="379"/>
      <c r="CW101" s="379"/>
      <c r="CX101" s="379"/>
      <c r="CY101" s="379"/>
      <c r="CZ101" s="379"/>
      <c r="DA101" s="379"/>
      <c r="DB101" s="379"/>
      <c r="DC101" s="379"/>
      <c r="DD101" s="379"/>
      <c r="DE101" s="362">
        <v>3</v>
      </c>
    </row>
    <row r="102" spans="1:109" ht="15.75" customHeight="1">
      <c r="A102" s="380" t="s">
        <v>0</v>
      </c>
      <c r="B102" s="380" t="s">
        <v>1</v>
      </c>
      <c r="C102" s="376" t="s">
        <v>2</v>
      </c>
      <c r="D102" s="167" t="s">
        <v>148</v>
      </c>
      <c r="E102" s="376">
        <v>1</v>
      </c>
      <c r="F102" s="377"/>
      <c r="G102" s="377"/>
      <c r="H102" s="377"/>
      <c r="I102" s="378"/>
      <c r="J102" s="376">
        <v>2</v>
      </c>
      <c r="K102" s="377"/>
      <c r="L102" s="377"/>
      <c r="M102" s="377"/>
      <c r="N102" s="378"/>
      <c r="O102" s="376">
        <v>3</v>
      </c>
      <c r="P102" s="377"/>
      <c r="Q102" s="377"/>
      <c r="R102" s="377"/>
      <c r="S102" s="378"/>
      <c r="T102" s="376">
        <v>4</v>
      </c>
      <c r="U102" s="377"/>
      <c r="V102" s="377"/>
      <c r="W102" s="377"/>
      <c r="X102" s="378"/>
      <c r="Y102" s="376">
        <v>5</v>
      </c>
      <c r="Z102" s="377"/>
      <c r="AA102" s="377"/>
      <c r="AB102" s="377"/>
      <c r="AC102" s="378"/>
      <c r="AD102" s="376">
        <v>6</v>
      </c>
      <c r="AE102" s="377"/>
      <c r="AF102" s="377"/>
      <c r="AG102" s="377"/>
      <c r="AH102" s="378"/>
      <c r="AI102" s="376">
        <v>7</v>
      </c>
      <c r="AJ102" s="377"/>
      <c r="AK102" s="377"/>
      <c r="AL102" s="377"/>
      <c r="AM102" s="378"/>
      <c r="AN102" s="376">
        <v>8</v>
      </c>
      <c r="AO102" s="377"/>
      <c r="AP102" s="377"/>
      <c r="AQ102" s="377"/>
      <c r="AR102" s="378"/>
      <c r="AS102" s="385">
        <v>9</v>
      </c>
      <c r="AT102" s="377"/>
      <c r="AU102" s="377"/>
      <c r="AV102" s="377"/>
      <c r="AW102" s="378"/>
      <c r="AX102" s="373" t="s">
        <v>0</v>
      </c>
      <c r="AY102" s="376">
        <v>10</v>
      </c>
      <c r="AZ102" s="377"/>
      <c r="BA102" s="377"/>
      <c r="BB102" s="377"/>
      <c r="BC102" s="378"/>
      <c r="BD102" s="376">
        <v>11</v>
      </c>
      <c r="BE102" s="377"/>
      <c r="BF102" s="377"/>
      <c r="BG102" s="377"/>
      <c r="BH102" s="378"/>
      <c r="BI102" s="370">
        <v>12</v>
      </c>
      <c r="BJ102" s="371"/>
      <c r="BK102" s="371"/>
      <c r="BL102" s="371"/>
      <c r="BM102" s="372"/>
      <c r="BN102" s="370">
        <v>13</v>
      </c>
      <c r="BO102" s="371"/>
      <c r="BP102" s="371"/>
      <c r="BQ102" s="371"/>
      <c r="BR102" s="372"/>
      <c r="BS102" s="370">
        <v>14</v>
      </c>
      <c r="BT102" s="371"/>
      <c r="BU102" s="371"/>
      <c r="BV102" s="371"/>
      <c r="BW102" s="372"/>
      <c r="BX102" s="370">
        <v>15</v>
      </c>
      <c r="BY102" s="371"/>
      <c r="BZ102" s="371"/>
      <c r="CA102" s="371"/>
      <c r="CB102" s="372"/>
      <c r="CC102" s="370">
        <v>16</v>
      </c>
      <c r="CD102" s="371"/>
      <c r="CE102" s="371"/>
      <c r="CF102" s="371"/>
      <c r="CG102" s="372"/>
      <c r="CH102" s="370">
        <v>17</v>
      </c>
      <c r="CI102" s="371"/>
      <c r="CJ102" s="371"/>
      <c r="CK102" s="371"/>
      <c r="CL102" s="372"/>
      <c r="CM102" s="370">
        <v>18</v>
      </c>
      <c r="CN102" s="371"/>
      <c r="CO102" s="371"/>
      <c r="CP102" s="371"/>
      <c r="CQ102" s="372"/>
      <c r="CR102" s="370">
        <v>19</v>
      </c>
      <c r="CS102" s="371"/>
      <c r="CT102" s="371"/>
      <c r="CU102" s="371"/>
      <c r="CV102" s="372"/>
      <c r="CW102" s="371">
        <v>20</v>
      </c>
      <c r="CX102" s="371"/>
      <c r="CY102" s="371"/>
      <c r="CZ102" s="371"/>
      <c r="DA102" s="372"/>
      <c r="DB102" s="376" t="s">
        <v>17</v>
      </c>
      <c r="DC102" s="377"/>
      <c r="DD102" s="378"/>
      <c r="DE102" s="362"/>
    </row>
    <row r="103" spans="1:109" ht="15.75" customHeight="1">
      <c r="A103" s="381"/>
      <c r="B103" s="381"/>
      <c r="C103" s="383"/>
      <c r="D103" s="168" t="s">
        <v>149</v>
      </c>
      <c r="E103" s="367" t="s">
        <v>2034</v>
      </c>
      <c r="F103" s="368"/>
      <c r="G103" s="368"/>
      <c r="H103" s="368"/>
      <c r="I103" s="369"/>
      <c r="J103" s="367" t="s">
        <v>2034</v>
      </c>
      <c r="K103" s="368"/>
      <c r="L103" s="368"/>
      <c r="M103" s="368"/>
      <c r="N103" s="369"/>
      <c r="O103" s="367" t="s">
        <v>2035</v>
      </c>
      <c r="P103" s="368"/>
      <c r="Q103" s="368"/>
      <c r="R103" s="368"/>
      <c r="S103" s="369"/>
      <c r="T103" s="367"/>
      <c r="U103" s="368"/>
      <c r="V103" s="368"/>
      <c r="W103" s="368"/>
      <c r="X103" s="369"/>
      <c r="Y103" s="367"/>
      <c r="Z103" s="368"/>
      <c r="AA103" s="368"/>
      <c r="AB103" s="368"/>
      <c r="AC103" s="369"/>
      <c r="AD103" s="367"/>
      <c r="AE103" s="368"/>
      <c r="AF103" s="368"/>
      <c r="AG103" s="368"/>
      <c r="AH103" s="369"/>
      <c r="AI103" s="367"/>
      <c r="AJ103" s="368"/>
      <c r="AK103" s="368"/>
      <c r="AL103" s="368"/>
      <c r="AM103" s="369"/>
      <c r="AN103" s="367"/>
      <c r="AO103" s="368"/>
      <c r="AP103" s="368"/>
      <c r="AQ103" s="368"/>
      <c r="AR103" s="369"/>
      <c r="AS103" s="368"/>
      <c r="AT103" s="368"/>
      <c r="AU103" s="368"/>
      <c r="AV103" s="368"/>
      <c r="AW103" s="369"/>
      <c r="AX103" s="374"/>
      <c r="AY103" s="367"/>
      <c r="AZ103" s="368"/>
      <c r="BA103" s="368"/>
      <c r="BB103" s="368"/>
      <c r="BC103" s="369"/>
      <c r="BD103" s="367"/>
      <c r="BE103" s="368"/>
      <c r="BF103" s="368"/>
      <c r="BG103" s="368"/>
      <c r="BH103" s="369"/>
      <c r="BI103" s="367"/>
      <c r="BJ103" s="368"/>
      <c r="BK103" s="368"/>
      <c r="BL103" s="368"/>
      <c r="BM103" s="369"/>
      <c r="BN103" s="367"/>
      <c r="BO103" s="368"/>
      <c r="BP103" s="368"/>
      <c r="BQ103" s="368"/>
      <c r="BR103" s="369"/>
      <c r="BS103" s="367"/>
      <c r="BT103" s="368"/>
      <c r="BU103" s="368"/>
      <c r="BV103" s="368"/>
      <c r="BW103" s="369"/>
      <c r="BX103" s="367"/>
      <c r="BY103" s="368"/>
      <c r="BZ103" s="368"/>
      <c r="CA103" s="368"/>
      <c r="CB103" s="369"/>
      <c r="CC103" s="367"/>
      <c r="CD103" s="368"/>
      <c r="CE103" s="368"/>
      <c r="CF103" s="368"/>
      <c r="CG103" s="369"/>
      <c r="CH103" s="367"/>
      <c r="CI103" s="368"/>
      <c r="CJ103" s="368"/>
      <c r="CK103" s="368"/>
      <c r="CL103" s="369"/>
      <c r="CM103" s="367"/>
      <c r="CN103" s="368"/>
      <c r="CO103" s="368"/>
      <c r="CP103" s="368"/>
      <c r="CQ103" s="369"/>
      <c r="CR103" s="367"/>
      <c r="CS103" s="368"/>
      <c r="CT103" s="368"/>
      <c r="CU103" s="368"/>
      <c r="CV103" s="369"/>
      <c r="CW103" s="368"/>
      <c r="CX103" s="368"/>
      <c r="CY103" s="368"/>
      <c r="CZ103" s="368"/>
      <c r="DA103" s="369"/>
      <c r="DB103" s="383"/>
      <c r="DC103" s="386"/>
      <c r="DD103" s="387"/>
      <c r="DE103" s="362"/>
    </row>
    <row r="104" spans="1:109" ht="15.75" customHeight="1" thickBot="1">
      <c r="A104" s="381"/>
      <c r="B104" s="382"/>
      <c r="C104" s="384"/>
      <c r="D104" s="169" t="s">
        <v>150</v>
      </c>
      <c r="E104" s="221"/>
      <c r="F104" s="222">
        <v>15</v>
      </c>
      <c r="G104" s="222">
        <v>16</v>
      </c>
      <c r="H104" s="222">
        <v>17</v>
      </c>
      <c r="I104" s="223">
        <v>18</v>
      </c>
      <c r="J104" s="221"/>
      <c r="K104" s="222">
        <v>22</v>
      </c>
      <c r="L104" s="222">
        <v>23</v>
      </c>
      <c r="M104" s="222">
        <v>24</v>
      </c>
      <c r="N104" s="223">
        <v>25</v>
      </c>
      <c r="O104" s="221"/>
      <c r="P104" s="222">
        <v>29</v>
      </c>
      <c r="Q104" s="222">
        <v>30</v>
      </c>
      <c r="R104" s="222">
        <v>31</v>
      </c>
      <c r="S104" s="223">
        <v>1</v>
      </c>
      <c r="T104" s="148"/>
      <c r="U104" s="72"/>
      <c r="V104" s="72"/>
      <c r="W104" s="72"/>
      <c r="X104" s="73"/>
      <c r="Y104" s="148"/>
      <c r="Z104" s="72"/>
      <c r="AA104" s="72"/>
      <c r="AB104" s="72"/>
      <c r="AC104" s="73"/>
      <c r="AD104" s="148"/>
      <c r="AE104" s="72"/>
      <c r="AF104" s="72"/>
      <c r="AG104" s="72"/>
      <c r="AH104" s="73"/>
      <c r="AI104" s="148"/>
      <c r="AJ104" s="72"/>
      <c r="AK104" s="72"/>
      <c r="AL104" s="72"/>
      <c r="AM104" s="73"/>
      <c r="AN104" s="148"/>
      <c r="AO104" s="72"/>
      <c r="AP104" s="72"/>
      <c r="AQ104" s="72"/>
      <c r="AR104" s="73"/>
      <c r="AS104" s="71"/>
      <c r="AT104" s="72"/>
      <c r="AU104" s="72"/>
      <c r="AV104" s="72"/>
      <c r="AW104" s="73"/>
      <c r="AX104" s="375"/>
      <c r="AY104" s="162"/>
      <c r="AZ104" s="74"/>
      <c r="BA104" s="74"/>
      <c r="BB104" s="74"/>
      <c r="BC104" s="73"/>
      <c r="BD104" s="148"/>
      <c r="BE104" s="72"/>
      <c r="BF104" s="72"/>
      <c r="BG104" s="72"/>
      <c r="BH104" s="73"/>
      <c r="BI104" s="148"/>
      <c r="BJ104" s="72"/>
      <c r="BK104" s="72"/>
      <c r="BL104" s="72"/>
      <c r="BM104" s="73"/>
      <c r="BN104" s="148"/>
      <c r="BO104" s="72"/>
      <c r="BP104" s="72"/>
      <c r="BQ104" s="72"/>
      <c r="BR104" s="73"/>
      <c r="BS104" s="148"/>
      <c r="BT104" s="72"/>
      <c r="BU104" s="72"/>
      <c r="BV104" s="72"/>
      <c r="BW104" s="73"/>
      <c r="BX104" s="148"/>
      <c r="BY104" s="72"/>
      <c r="BZ104" s="72"/>
      <c r="CA104" s="72"/>
      <c r="CB104" s="73"/>
      <c r="CC104" s="148"/>
      <c r="CD104" s="72"/>
      <c r="CE104" s="72"/>
      <c r="CF104" s="72"/>
      <c r="CG104" s="73"/>
      <c r="CH104" s="148"/>
      <c r="CI104" s="72"/>
      <c r="CJ104" s="72"/>
      <c r="CK104" s="72"/>
      <c r="CL104" s="73"/>
      <c r="CM104" s="148"/>
      <c r="CN104" s="72"/>
      <c r="CO104" s="72"/>
      <c r="CP104" s="72"/>
      <c r="CQ104" s="73"/>
      <c r="CR104" s="148"/>
      <c r="CS104" s="72"/>
      <c r="CT104" s="72"/>
      <c r="CU104" s="72"/>
      <c r="CV104" s="73"/>
      <c r="CW104" s="71"/>
      <c r="CX104" s="72"/>
      <c r="CY104" s="72"/>
      <c r="CZ104" s="72"/>
      <c r="DA104" s="73"/>
      <c r="DB104" s="230" t="s">
        <v>14</v>
      </c>
      <c r="DC104" s="75" t="s">
        <v>15</v>
      </c>
      <c r="DD104" s="52" t="s">
        <v>16</v>
      </c>
      <c r="DE104" s="362"/>
    </row>
    <row r="105" spans="1:109" ht="15.75" customHeight="1">
      <c r="A105" s="270">
        <v>1</v>
      </c>
      <c r="B105" s="77">
        <f>รายชื่อ!E105</f>
        <v>0</v>
      </c>
      <c r="C105" s="363">
        <f>รายชื่อ!F105</f>
        <v>0</v>
      </c>
      <c r="D105" s="364"/>
      <c r="E105" s="78"/>
      <c r="F105" s="79"/>
      <c r="G105" s="79"/>
      <c r="H105" s="79"/>
      <c r="I105" s="80"/>
      <c r="J105" s="78"/>
      <c r="K105" s="79"/>
      <c r="L105" s="79"/>
      <c r="M105" s="79"/>
      <c r="N105" s="80"/>
      <c r="O105" s="78"/>
      <c r="P105" s="79"/>
      <c r="Q105" s="79"/>
      <c r="R105" s="79"/>
      <c r="S105" s="80"/>
      <c r="T105" s="78"/>
      <c r="U105" s="79"/>
      <c r="V105" s="79"/>
      <c r="W105" s="79"/>
      <c r="X105" s="80"/>
      <c r="Y105" s="78"/>
      <c r="Z105" s="79"/>
      <c r="AA105" s="79"/>
      <c r="AB105" s="79"/>
      <c r="AC105" s="80"/>
      <c r="AD105" s="78"/>
      <c r="AE105" s="79"/>
      <c r="AF105" s="79"/>
      <c r="AG105" s="79"/>
      <c r="AH105" s="80"/>
      <c r="AI105" s="78"/>
      <c r="AJ105" s="79"/>
      <c r="AK105" s="79"/>
      <c r="AL105" s="79"/>
      <c r="AM105" s="80"/>
      <c r="AN105" s="78"/>
      <c r="AO105" s="79"/>
      <c r="AP105" s="79"/>
      <c r="AQ105" s="79"/>
      <c r="AR105" s="80"/>
      <c r="AS105" s="157"/>
      <c r="AT105" s="79"/>
      <c r="AU105" s="79"/>
      <c r="AV105" s="79"/>
      <c r="AW105" s="80"/>
      <c r="AX105" s="270">
        <v>1</v>
      </c>
      <c r="AY105" s="78"/>
      <c r="AZ105" s="79"/>
      <c r="BA105" s="79"/>
      <c r="BB105" s="79"/>
      <c r="BC105" s="80"/>
      <c r="BD105" s="78"/>
      <c r="BE105" s="79"/>
      <c r="BF105" s="79"/>
      <c r="BG105" s="79"/>
      <c r="BH105" s="80"/>
      <c r="BI105" s="78"/>
      <c r="BJ105" s="79"/>
      <c r="BK105" s="79"/>
      <c r="BL105" s="79"/>
      <c r="BM105" s="80"/>
      <c r="BN105" s="78"/>
      <c r="BO105" s="79"/>
      <c r="BP105" s="79"/>
      <c r="BQ105" s="79"/>
      <c r="BR105" s="80"/>
      <c r="BS105" s="78"/>
      <c r="BT105" s="79"/>
      <c r="BU105" s="79"/>
      <c r="BV105" s="79"/>
      <c r="BW105" s="80"/>
      <c r="BX105" s="78"/>
      <c r="BY105" s="79"/>
      <c r="BZ105" s="79"/>
      <c r="CA105" s="79"/>
      <c r="CB105" s="80"/>
      <c r="CC105" s="78"/>
      <c r="CD105" s="79"/>
      <c r="CE105" s="79"/>
      <c r="CF105" s="79"/>
      <c r="CG105" s="80"/>
      <c r="CH105" s="78"/>
      <c r="CI105" s="79"/>
      <c r="CJ105" s="79"/>
      <c r="CK105" s="79"/>
      <c r="CL105" s="80"/>
      <c r="CM105" s="78"/>
      <c r="CN105" s="79"/>
      <c r="CO105" s="79"/>
      <c r="CP105" s="79"/>
      <c r="CQ105" s="80"/>
      <c r="CR105" s="78"/>
      <c r="CS105" s="79"/>
      <c r="CT105" s="79"/>
      <c r="CU105" s="79"/>
      <c r="CV105" s="80"/>
      <c r="CW105" s="157"/>
      <c r="CX105" s="79"/>
      <c r="CY105" s="79"/>
      <c r="CZ105" s="79"/>
      <c r="DA105" s="80"/>
      <c r="DB105" s="228"/>
      <c r="DC105" s="231"/>
      <c r="DD105" s="232"/>
      <c r="DE105" s="2"/>
    </row>
    <row r="106" spans="1:109" ht="15.75" customHeight="1">
      <c r="A106" s="270">
        <v>2</v>
      </c>
      <c r="B106" s="77">
        <f>รายชื่อ!E106</f>
        <v>0</v>
      </c>
      <c r="C106" s="363">
        <f>รายชื่อ!F106</f>
        <v>0</v>
      </c>
      <c r="D106" s="364"/>
      <c r="E106" s="82"/>
      <c r="F106" s="83"/>
      <c r="G106" s="83"/>
      <c r="H106" s="83"/>
      <c r="I106" s="84"/>
      <c r="J106" s="82"/>
      <c r="K106" s="83"/>
      <c r="L106" s="83"/>
      <c r="M106" s="83"/>
      <c r="N106" s="84"/>
      <c r="O106" s="82"/>
      <c r="P106" s="83"/>
      <c r="Q106" s="83"/>
      <c r="R106" s="83"/>
      <c r="S106" s="84"/>
      <c r="T106" s="82"/>
      <c r="U106" s="83"/>
      <c r="V106" s="83"/>
      <c r="W106" s="83"/>
      <c r="X106" s="84"/>
      <c r="Y106" s="82"/>
      <c r="Z106" s="83"/>
      <c r="AA106" s="83"/>
      <c r="AB106" s="83"/>
      <c r="AC106" s="84"/>
      <c r="AD106" s="82"/>
      <c r="AE106" s="83"/>
      <c r="AF106" s="83"/>
      <c r="AG106" s="83"/>
      <c r="AH106" s="84"/>
      <c r="AI106" s="82"/>
      <c r="AJ106" s="83"/>
      <c r="AK106" s="83"/>
      <c r="AL106" s="83"/>
      <c r="AM106" s="84"/>
      <c r="AN106" s="82"/>
      <c r="AO106" s="83"/>
      <c r="AP106" s="83"/>
      <c r="AQ106" s="83"/>
      <c r="AR106" s="84"/>
      <c r="AS106" s="158"/>
      <c r="AT106" s="83"/>
      <c r="AU106" s="83"/>
      <c r="AV106" s="83"/>
      <c r="AW106" s="84"/>
      <c r="AX106" s="270">
        <v>2</v>
      </c>
      <c r="AY106" s="82"/>
      <c r="AZ106" s="83"/>
      <c r="BA106" s="83"/>
      <c r="BB106" s="83"/>
      <c r="BC106" s="84"/>
      <c r="BD106" s="82"/>
      <c r="BE106" s="83"/>
      <c r="BF106" s="83"/>
      <c r="BG106" s="83"/>
      <c r="BH106" s="84"/>
      <c r="BI106" s="82"/>
      <c r="BJ106" s="83"/>
      <c r="BK106" s="83"/>
      <c r="BL106" s="83"/>
      <c r="BM106" s="84"/>
      <c r="BN106" s="82"/>
      <c r="BO106" s="83"/>
      <c r="BP106" s="83"/>
      <c r="BQ106" s="83"/>
      <c r="BR106" s="84"/>
      <c r="BS106" s="82"/>
      <c r="BT106" s="83"/>
      <c r="BU106" s="83"/>
      <c r="BV106" s="83"/>
      <c r="BW106" s="84"/>
      <c r="BX106" s="82"/>
      <c r="BY106" s="83"/>
      <c r="BZ106" s="83"/>
      <c r="CA106" s="83"/>
      <c r="CB106" s="84"/>
      <c r="CC106" s="82"/>
      <c r="CD106" s="83"/>
      <c r="CE106" s="83"/>
      <c r="CF106" s="83"/>
      <c r="CG106" s="84"/>
      <c r="CH106" s="82"/>
      <c r="CI106" s="83"/>
      <c r="CJ106" s="83"/>
      <c r="CK106" s="83"/>
      <c r="CL106" s="84"/>
      <c r="CM106" s="82"/>
      <c r="CN106" s="83"/>
      <c r="CO106" s="83"/>
      <c r="CP106" s="83"/>
      <c r="CQ106" s="84"/>
      <c r="CR106" s="82"/>
      <c r="CS106" s="83"/>
      <c r="CT106" s="83"/>
      <c r="CU106" s="83"/>
      <c r="CV106" s="84"/>
      <c r="CW106" s="158"/>
      <c r="CX106" s="83"/>
      <c r="CY106" s="83"/>
      <c r="CZ106" s="83"/>
      <c r="DA106" s="84"/>
      <c r="DB106" s="229"/>
      <c r="DC106" s="233"/>
      <c r="DD106" s="234"/>
      <c r="DE106" s="2"/>
    </row>
    <row r="107" spans="1:109" ht="15.75" customHeight="1">
      <c r="A107" s="270">
        <v>3</v>
      </c>
      <c r="B107" s="77">
        <f>รายชื่อ!E107</f>
        <v>0</v>
      </c>
      <c r="C107" s="363">
        <f>รายชื่อ!F107</f>
        <v>0</v>
      </c>
      <c r="D107" s="364"/>
      <c r="E107" s="82"/>
      <c r="F107" s="83"/>
      <c r="G107" s="83"/>
      <c r="H107" s="83"/>
      <c r="I107" s="84"/>
      <c r="J107" s="82"/>
      <c r="K107" s="83"/>
      <c r="L107" s="83"/>
      <c r="M107" s="83"/>
      <c r="N107" s="84"/>
      <c r="O107" s="82"/>
      <c r="P107" s="83"/>
      <c r="Q107" s="83"/>
      <c r="R107" s="83"/>
      <c r="S107" s="84"/>
      <c r="T107" s="82"/>
      <c r="U107" s="83"/>
      <c r="V107" s="83"/>
      <c r="W107" s="83"/>
      <c r="X107" s="84"/>
      <c r="Y107" s="82"/>
      <c r="Z107" s="83"/>
      <c r="AA107" s="83"/>
      <c r="AB107" s="83"/>
      <c r="AC107" s="84"/>
      <c r="AD107" s="82"/>
      <c r="AE107" s="83"/>
      <c r="AF107" s="83"/>
      <c r="AG107" s="83"/>
      <c r="AH107" s="84"/>
      <c r="AI107" s="82"/>
      <c r="AJ107" s="83"/>
      <c r="AK107" s="83"/>
      <c r="AL107" s="83"/>
      <c r="AM107" s="84"/>
      <c r="AN107" s="82"/>
      <c r="AO107" s="83"/>
      <c r="AP107" s="83"/>
      <c r="AQ107" s="83"/>
      <c r="AR107" s="84"/>
      <c r="AS107" s="158"/>
      <c r="AT107" s="83"/>
      <c r="AU107" s="83"/>
      <c r="AV107" s="83"/>
      <c r="AW107" s="84"/>
      <c r="AX107" s="270">
        <v>3</v>
      </c>
      <c r="AY107" s="82"/>
      <c r="AZ107" s="83"/>
      <c r="BA107" s="83"/>
      <c r="BB107" s="83"/>
      <c r="BC107" s="84"/>
      <c r="BD107" s="82"/>
      <c r="BE107" s="83"/>
      <c r="BF107" s="83"/>
      <c r="BG107" s="83"/>
      <c r="BH107" s="84"/>
      <c r="BI107" s="82"/>
      <c r="BJ107" s="83"/>
      <c r="BK107" s="83"/>
      <c r="BL107" s="83"/>
      <c r="BM107" s="84"/>
      <c r="BN107" s="82"/>
      <c r="BO107" s="83"/>
      <c r="BP107" s="83"/>
      <c r="BQ107" s="83"/>
      <c r="BR107" s="84"/>
      <c r="BS107" s="82"/>
      <c r="BT107" s="83"/>
      <c r="BU107" s="83"/>
      <c r="BV107" s="83"/>
      <c r="BW107" s="84"/>
      <c r="BX107" s="82"/>
      <c r="BY107" s="83"/>
      <c r="BZ107" s="83"/>
      <c r="CA107" s="83"/>
      <c r="CB107" s="84"/>
      <c r="CC107" s="82"/>
      <c r="CD107" s="83"/>
      <c r="CE107" s="83"/>
      <c r="CF107" s="83"/>
      <c r="CG107" s="84"/>
      <c r="CH107" s="82"/>
      <c r="CI107" s="83"/>
      <c r="CJ107" s="83"/>
      <c r="CK107" s="83"/>
      <c r="CL107" s="84"/>
      <c r="CM107" s="82"/>
      <c r="CN107" s="83"/>
      <c r="CO107" s="83"/>
      <c r="CP107" s="83"/>
      <c r="CQ107" s="84"/>
      <c r="CR107" s="82"/>
      <c r="CS107" s="83"/>
      <c r="CT107" s="83"/>
      <c r="CU107" s="83"/>
      <c r="CV107" s="84"/>
      <c r="CW107" s="158"/>
      <c r="CX107" s="83"/>
      <c r="CY107" s="83"/>
      <c r="CZ107" s="83"/>
      <c r="DA107" s="84"/>
      <c r="DB107" s="229"/>
      <c r="DC107" s="233"/>
      <c r="DD107" s="234"/>
      <c r="DE107" s="2"/>
    </row>
    <row r="108" spans="1:109" ht="15.75" customHeight="1">
      <c r="A108" s="270">
        <v>4</v>
      </c>
      <c r="B108" s="77">
        <f>รายชื่อ!E108</f>
        <v>0</v>
      </c>
      <c r="C108" s="363">
        <f>รายชื่อ!F108</f>
        <v>0</v>
      </c>
      <c r="D108" s="364"/>
      <c r="E108" s="82"/>
      <c r="F108" s="83"/>
      <c r="G108" s="83"/>
      <c r="H108" s="83"/>
      <c r="I108" s="84"/>
      <c r="J108" s="82"/>
      <c r="K108" s="83"/>
      <c r="L108" s="83"/>
      <c r="M108" s="83"/>
      <c r="N108" s="84"/>
      <c r="O108" s="82"/>
      <c r="P108" s="83"/>
      <c r="Q108" s="83"/>
      <c r="R108" s="83"/>
      <c r="S108" s="84"/>
      <c r="T108" s="82"/>
      <c r="U108" s="83"/>
      <c r="V108" s="83"/>
      <c r="W108" s="83"/>
      <c r="X108" s="84"/>
      <c r="Y108" s="82"/>
      <c r="Z108" s="83"/>
      <c r="AA108" s="83"/>
      <c r="AB108" s="83"/>
      <c r="AC108" s="84"/>
      <c r="AD108" s="82"/>
      <c r="AE108" s="83"/>
      <c r="AF108" s="83"/>
      <c r="AG108" s="83"/>
      <c r="AH108" s="84"/>
      <c r="AI108" s="82"/>
      <c r="AJ108" s="83"/>
      <c r="AK108" s="83"/>
      <c r="AL108" s="83"/>
      <c r="AM108" s="84"/>
      <c r="AN108" s="82"/>
      <c r="AO108" s="83"/>
      <c r="AP108" s="83"/>
      <c r="AQ108" s="83"/>
      <c r="AR108" s="84"/>
      <c r="AS108" s="158"/>
      <c r="AT108" s="83"/>
      <c r="AU108" s="83"/>
      <c r="AV108" s="83"/>
      <c r="AW108" s="84"/>
      <c r="AX108" s="270">
        <v>4</v>
      </c>
      <c r="AY108" s="82"/>
      <c r="AZ108" s="83"/>
      <c r="BA108" s="83"/>
      <c r="BB108" s="83"/>
      <c r="BC108" s="84"/>
      <c r="BD108" s="82"/>
      <c r="BE108" s="83"/>
      <c r="BF108" s="83"/>
      <c r="BG108" s="83"/>
      <c r="BH108" s="84"/>
      <c r="BI108" s="82"/>
      <c r="BJ108" s="83"/>
      <c r="BK108" s="83"/>
      <c r="BL108" s="83"/>
      <c r="BM108" s="84"/>
      <c r="BN108" s="82"/>
      <c r="BO108" s="83"/>
      <c r="BP108" s="83"/>
      <c r="BQ108" s="83"/>
      <c r="BR108" s="84"/>
      <c r="BS108" s="82"/>
      <c r="BT108" s="83"/>
      <c r="BU108" s="83"/>
      <c r="BV108" s="83"/>
      <c r="BW108" s="84"/>
      <c r="BX108" s="82"/>
      <c r="BY108" s="83"/>
      <c r="BZ108" s="83"/>
      <c r="CA108" s="83"/>
      <c r="CB108" s="84"/>
      <c r="CC108" s="82"/>
      <c r="CD108" s="83"/>
      <c r="CE108" s="83"/>
      <c r="CF108" s="83"/>
      <c r="CG108" s="84"/>
      <c r="CH108" s="82"/>
      <c r="CI108" s="83"/>
      <c r="CJ108" s="83"/>
      <c r="CK108" s="83"/>
      <c r="CL108" s="84"/>
      <c r="CM108" s="82"/>
      <c r="CN108" s="83"/>
      <c r="CO108" s="83"/>
      <c r="CP108" s="83"/>
      <c r="CQ108" s="84"/>
      <c r="CR108" s="82"/>
      <c r="CS108" s="83"/>
      <c r="CT108" s="83"/>
      <c r="CU108" s="83"/>
      <c r="CV108" s="84"/>
      <c r="CW108" s="158"/>
      <c r="CX108" s="83"/>
      <c r="CY108" s="83"/>
      <c r="CZ108" s="83"/>
      <c r="DA108" s="84"/>
      <c r="DB108" s="229"/>
      <c r="DC108" s="233"/>
      <c r="DD108" s="234"/>
      <c r="DE108" s="2"/>
    </row>
    <row r="109" spans="1:109" ht="15.75" customHeight="1">
      <c r="A109" s="270">
        <v>5</v>
      </c>
      <c r="B109" s="77">
        <f>รายชื่อ!E109</f>
        <v>0</v>
      </c>
      <c r="C109" s="363">
        <f>รายชื่อ!F109</f>
        <v>0</v>
      </c>
      <c r="D109" s="364"/>
      <c r="E109" s="82"/>
      <c r="F109" s="83"/>
      <c r="G109" s="83"/>
      <c r="H109" s="83"/>
      <c r="I109" s="84"/>
      <c r="J109" s="82"/>
      <c r="K109" s="83"/>
      <c r="L109" s="83"/>
      <c r="M109" s="83"/>
      <c r="N109" s="84"/>
      <c r="O109" s="82"/>
      <c r="P109" s="83"/>
      <c r="Q109" s="83"/>
      <c r="R109" s="83"/>
      <c r="S109" s="84"/>
      <c r="T109" s="82"/>
      <c r="U109" s="83"/>
      <c r="V109" s="83"/>
      <c r="W109" s="83"/>
      <c r="X109" s="84"/>
      <c r="Y109" s="82"/>
      <c r="Z109" s="83"/>
      <c r="AA109" s="83"/>
      <c r="AB109" s="83"/>
      <c r="AC109" s="84"/>
      <c r="AD109" s="82"/>
      <c r="AE109" s="83"/>
      <c r="AF109" s="83"/>
      <c r="AG109" s="83"/>
      <c r="AH109" s="84"/>
      <c r="AI109" s="82"/>
      <c r="AJ109" s="83"/>
      <c r="AK109" s="83"/>
      <c r="AL109" s="83"/>
      <c r="AM109" s="84"/>
      <c r="AN109" s="82"/>
      <c r="AO109" s="83"/>
      <c r="AP109" s="83"/>
      <c r="AQ109" s="83"/>
      <c r="AR109" s="84"/>
      <c r="AS109" s="158"/>
      <c r="AT109" s="83"/>
      <c r="AU109" s="83"/>
      <c r="AV109" s="83"/>
      <c r="AW109" s="84"/>
      <c r="AX109" s="270">
        <v>5</v>
      </c>
      <c r="AY109" s="82"/>
      <c r="AZ109" s="83"/>
      <c r="BA109" s="83"/>
      <c r="BB109" s="83"/>
      <c r="BC109" s="84"/>
      <c r="BD109" s="82"/>
      <c r="BE109" s="83"/>
      <c r="BF109" s="83"/>
      <c r="BG109" s="83"/>
      <c r="BH109" s="84"/>
      <c r="BI109" s="82"/>
      <c r="BJ109" s="83"/>
      <c r="BK109" s="83"/>
      <c r="BL109" s="83"/>
      <c r="BM109" s="84"/>
      <c r="BN109" s="82"/>
      <c r="BO109" s="83"/>
      <c r="BP109" s="83"/>
      <c r="BQ109" s="83"/>
      <c r="BR109" s="84"/>
      <c r="BS109" s="82"/>
      <c r="BT109" s="83"/>
      <c r="BU109" s="83"/>
      <c r="BV109" s="83"/>
      <c r="BW109" s="84"/>
      <c r="BX109" s="82"/>
      <c r="BY109" s="83"/>
      <c r="BZ109" s="83"/>
      <c r="CA109" s="83"/>
      <c r="CB109" s="84"/>
      <c r="CC109" s="82"/>
      <c r="CD109" s="83"/>
      <c r="CE109" s="83"/>
      <c r="CF109" s="83"/>
      <c r="CG109" s="84"/>
      <c r="CH109" s="82"/>
      <c r="CI109" s="83"/>
      <c r="CJ109" s="83"/>
      <c r="CK109" s="83"/>
      <c r="CL109" s="84"/>
      <c r="CM109" s="82"/>
      <c r="CN109" s="83"/>
      <c r="CO109" s="83"/>
      <c r="CP109" s="83"/>
      <c r="CQ109" s="84"/>
      <c r="CR109" s="82"/>
      <c r="CS109" s="83"/>
      <c r="CT109" s="83"/>
      <c r="CU109" s="83"/>
      <c r="CV109" s="84"/>
      <c r="CW109" s="158"/>
      <c r="CX109" s="83"/>
      <c r="CY109" s="83"/>
      <c r="CZ109" s="83"/>
      <c r="DA109" s="84"/>
      <c r="DB109" s="229"/>
      <c r="DC109" s="233"/>
      <c r="DD109" s="234"/>
    </row>
    <row r="110" spans="1:109" ht="15.75" customHeight="1">
      <c r="A110" s="270">
        <v>6</v>
      </c>
      <c r="B110" s="77">
        <f>รายชื่อ!E110</f>
        <v>0</v>
      </c>
      <c r="C110" s="363">
        <f>รายชื่อ!F110</f>
        <v>0</v>
      </c>
      <c r="D110" s="364"/>
      <c r="E110" s="82"/>
      <c r="F110" s="83"/>
      <c r="G110" s="83"/>
      <c r="H110" s="83"/>
      <c r="I110" s="84"/>
      <c r="J110" s="82"/>
      <c r="K110" s="83"/>
      <c r="L110" s="83"/>
      <c r="M110" s="83"/>
      <c r="N110" s="84"/>
      <c r="O110" s="82"/>
      <c r="P110" s="83"/>
      <c r="Q110" s="83"/>
      <c r="R110" s="83"/>
      <c r="S110" s="84"/>
      <c r="T110" s="82"/>
      <c r="U110" s="83"/>
      <c r="V110" s="83"/>
      <c r="W110" s="83"/>
      <c r="X110" s="84"/>
      <c r="Y110" s="82"/>
      <c r="Z110" s="83"/>
      <c r="AA110" s="83"/>
      <c r="AB110" s="83"/>
      <c r="AC110" s="84"/>
      <c r="AD110" s="82"/>
      <c r="AE110" s="83"/>
      <c r="AF110" s="83"/>
      <c r="AG110" s="83"/>
      <c r="AH110" s="84"/>
      <c r="AI110" s="82"/>
      <c r="AJ110" s="83"/>
      <c r="AK110" s="83"/>
      <c r="AL110" s="83"/>
      <c r="AM110" s="84"/>
      <c r="AN110" s="82"/>
      <c r="AO110" s="83"/>
      <c r="AP110" s="83"/>
      <c r="AQ110" s="83"/>
      <c r="AR110" s="84"/>
      <c r="AS110" s="158"/>
      <c r="AT110" s="83"/>
      <c r="AU110" s="83"/>
      <c r="AV110" s="83"/>
      <c r="AW110" s="84"/>
      <c r="AX110" s="270">
        <v>6</v>
      </c>
      <c r="AY110" s="82"/>
      <c r="AZ110" s="83"/>
      <c r="BA110" s="83"/>
      <c r="BB110" s="83"/>
      <c r="BC110" s="84"/>
      <c r="BD110" s="82"/>
      <c r="BE110" s="83"/>
      <c r="BF110" s="83"/>
      <c r="BG110" s="83"/>
      <c r="BH110" s="84"/>
      <c r="BI110" s="82"/>
      <c r="BJ110" s="83"/>
      <c r="BK110" s="83"/>
      <c r="BL110" s="83"/>
      <c r="BM110" s="84"/>
      <c r="BN110" s="82"/>
      <c r="BO110" s="83"/>
      <c r="BP110" s="83"/>
      <c r="BQ110" s="83"/>
      <c r="BR110" s="84"/>
      <c r="BS110" s="82"/>
      <c r="BT110" s="83"/>
      <c r="BU110" s="83"/>
      <c r="BV110" s="83"/>
      <c r="BW110" s="84"/>
      <c r="BX110" s="82"/>
      <c r="BY110" s="83"/>
      <c r="BZ110" s="83"/>
      <c r="CA110" s="83"/>
      <c r="CB110" s="84"/>
      <c r="CC110" s="82"/>
      <c r="CD110" s="83"/>
      <c r="CE110" s="83"/>
      <c r="CF110" s="83"/>
      <c r="CG110" s="84"/>
      <c r="CH110" s="82"/>
      <c r="CI110" s="83"/>
      <c r="CJ110" s="83"/>
      <c r="CK110" s="83"/>
      <c r="CL110" s="84"/>
      <c r="CM110" s="82"/>
      <c r="CN110" s="83"/>
      <c r="CO110" s="83"/>
      <c r="CP110" s="83"/>
      <c r="CQ110" s="84"/>
      <c r="CR110" s="82"/>
      <c r="CS110" s="83"/>
      <c r="CT110" s="83"/>
      <c r="CU110" s="83"/>
      <c r="CV110" s="84"/>
      <c r="CW110" s="158"/>
      <c r="CX110" s="83"/>
      <c r="CY110" s="83"/>
      <c r="CZ110" s="83"/>
      <c r="DA110" s="84"/>
      <c r="DB110" s="229"/>
      <c r="DC110" s="233"/>
      <c r="DD110" s="85"/>
    </row>
    <row r="111" spans="1:109" ht="15.75" customHeight="1">
      <c r="A111" s="270">
        <v>7</v>
      </c>
      <c r="B111" s="77">
        <f>รายชื่อ!E111</f>
        <v>0</v>
      </c>
      <c r="C111" s="363">
        <f>รายชื่อ!F111</f>
        <v>0</v>
      </c>
      <c r="D111" s="364"/>
      <c r="E111" s="82"/>
      <c r="F111" s="83"/>
      <c r="G111" s="83"/>
      <c r="H111" s="83"/>
      <c r="I111" s="84"/>
      <c r="J111" s="82"/>
      <c r="K111" s="83"/>
      <c r="L111" s="83"/>
      <c r="M111" s="83"/>
      <c r="N111" s="84"/>
      <c r="O111" s="82"/>
      <c r="P111" s="83"/>
      <c r="Q111" s="83"/>
      <c r="R111" s="83"/>
      <c r="S111" s="84"/>
      <c r="T111" s="82"/>
      <c r="U111" s="83"/>
      <c r="V111" s="83"/>
      <c r="W111" s="83"/>
      <c r="X111" s="84"/>
      <c r="Y111" s="82"/>
      <c r="Z111" s="83"/>
      <c r="AA111" s="83"/>
      <c r="AB111" s="83"/>
      <c r="AC111" s="84"/>
      <c r="AD111" s="82"/>
      <c r="AE111" s="83"/>
      <c r="AF111" s="83"/>
      <c r="AG111" s="83"/>
      <c r="AH111" s="84"/>
      <c r="AI111" s="82"/>
      <c r="AJ111" s="83"/>
      <c r="AK111" s="83"/>
      <c r="AL111" s="83"/>
      <c r="AM111" s="84"/>
      <c r="AN111" s="82"/>
      <c r="AO111" s="83"/>
      <c r="AP111" s="83"/>
      <c r="AQ111" s="83"/>
      <c r="AR111" s="84"/>
      <c r="AS111" s="158"/>
      <c r="AT111" s="83"/>
      <c r="AU111" s="83"/>
      <c r="AV111" s="83"/>
      <c r="AW111" s="84"/>
      <c r="AX111" s="270">
        <v>7</v>
      </c>
      <c r="AY111" s="82"/>
      <c r="AZ111" s="83"/>
      <c r="BA111" s="83"/>
      <c r="BB111" s="83"/>
      <c r="BC111" s="84"/>
      <c r="BD111" s="82"/>
      <c r="BE111" s="83"/>
      <c r="BF111" s="83"/>
      <c r="BG111" s="83"/>
      <c r="BH111" s="84"/>
      <c r="BI111" s="82"/>
      <c r="BJ111" s="83"/>
      <c r="BK111" s="83"/>
      <c r="BL111" s="83"/>
      <c r="BM111" s="84"/>
      <c r="BN111" s="82"/>
      <c r="BO111" s="83"/>
      <c r="BP111" s="83"/>
      <c r="BQ111" s="83"/>
      <c r="BR111" s="84"/>
      <c r="BS111" s="82"/>
      <c r="BT111" s="83"/>
      <c r="BU111" s="83"/>
      <c r="BV111" s="83"/>
      <c r="BW111" s="84"/>
      <c r="BX111" s="82"/>
      <c r="BY111" s="83"/>
      <c r="BZ111" s="83"/>
      <c r="CA111" s="83"/>
      <c r="CB111" s="84"/>
      <c r="CC111" s="82"/>
      <c r="CD111" s="83"/>
      <c r="CE111" s="83"/>
      <c r="CF111" s="83"/>
      <c r="CG111" s="84"/>
      <c r="CH111" s="82"/>
      <c r="CI111" s="83"/>
      <c r="CJ111" s="83"/>
      <c r="CK111" s="83"/>
      <c r="CL111" s="84"/>
      <c r="CM111" s="82"/>
      <c r="CN111" s="83"/>
      <c r="CO111" s="83"/>
      <c r="CP111" s="83"/>
      <c r="CQ111" s="84"/>
      <c r="CR111" s="82"/>
      <c r="CS111" s="83"/>
      <c r="CT111" s="83"/>
      <c r="CU111" s="83"/>
      <c r="CV111" s="84"/>
      <c r="CW111" s="158"/>
      <c r="CX111" s="83"/>
      <c r="CY111" s="83"/>
      <c r="CZ111" s="83"/>
      <c r="DA111" s="84"/>
      <c r="DB111" s="229"/>
      <c r="DC111" s="233"/>
      <c r="DD111" s="234"/>
    </row>
    <row r="112" spans="1:109" ht="15.75" customHeight="1">
      <c r="A112" s="270">
        <v>8</v>
      </c>
      <c r="B112" s="77">
        <f>รายชื่อ!E112</f>
        <v>0</v>
      </c>
      <c r="C112" s="363">
        <f>รายชื่อ!F112</f>
        <v>0</v>
      </c>
      <c r="D112" s="364"/>
      <c r="E112" s="82"/>
      <c r="F112" s="83"/>
      <c r="G112" s="83"/>
      <c r="H112" s="83"/>
      <c r="I112" s="84"/>
      <c r="J112" s="82"/>
      <c r="K112" s="83"/>
      <c r="L112" s="83"/>
      <c r="M112" s="83"/>
      <c r="N112" s="84"/>
      <c r="O112" s="82"/>
      <c r="P112" s="83"/>
      <c r="Q112" s="83"/>
      <c r="R112" s="83"/>
      <c r="S112" s="84"/>
      <c r="T112" s="82"/>
      <c r="U112" s="83"/>
      <c r="V112" s="83"/>
      <c r="W112" s="83"/>
      <c r="X112" s="84"/>
      <c r="Y112" s="82"/>
      <c r="Z112" s="83"/>
      <c r="AA112" s="83"/>
      <c r="AB112" s="83"/>
      <c r="AC112" s="84"/>
      <c r="AD112" s="82"/>
      <c r="AE112" s="83"/>
      <c r="AF112" s="83"/>
      <c r="AG112" s="83"/>
      <c r="AH112" s="84"/>
      <c r="AI112" s="82"/>
      <c r="AJ112" s="83"/>
      <c r="AK112" s="83"/>
      <c r="AL112" s="83"/>
      <c r="AM112" s="84"/>
      <c r="AN112" s="82"/>
      <c r="AO112" s="83"/>
      <c r="AP112" s="83"/>
      <c r="AQ112" s="83"/>
      <c r="AR112" s="84"/>
      <c r="AS112" s="158"/>
      <c r="AT112" s="83"/>
      <c r="AU112" s="83"/>
      <c r="AV112" s="83"/>
      <c r="AW112" s="84"/>
      <c r="AX112" s="270">
        <v>8</v>
      </c>
      <c r="AY112" s="82"/>
      <c r="AZ112" s="83"/>
      <c r="BA112" s="83"/>
      <c r="BB112" s="83"/>
      <c r="BC112" s="84"/>
      <c r="BD112" s="82"/>
      <c r="BE112" s="83"/>
      <c r="BF112" s="83"/>
      <c r="BG112" s="83"/>
      <c r="BH112" s="84"/>
      <c r="BI112" s="82"/>
      <c r="BJ112" s="83"/>
      <c r="BK112" s="83"/>
      <c r="BL112" s="83"/>
      <c r="BM112" s="84"/>
      <c r="BN112" s="82"/>
      <c r="BO112" s="83"/>
      <c r="BP112" s="83"/>
      <c r="BQ112" s="83"/>
      <c r="BR112" s="84"/>
      <c r="BS112" s="82"/>
      <c r="BT112" s="83"/>
      <c r="BU112" s="83"/>
      <c r="BV112" s="83"/>
      <c r="BW112" s="84"/>
      <c r="BX112" s="82"/>
      <c r="BY112" s="83"/>
      <c r="BZ112" s="83"/>
      <c r="CA112" s="83"/>
      <c r="CB112" s="84"/>
      <c r="CC112" s="82"/>
      <c r="CD112" s="83"/>
      <c r="CE112" s="83"/>
      <c r="CF112" s="83"/>
      <c r="CG112" s="84"/>
      <c r="CH112" s="82"/>
      <c r="CI112" s="83"/>
      <c r="CJ112" s="83"/>
      <c r="CK112" s="83"/>
      <c r="CL112" s="84"/>
      <c r="CM112" s="82"/>
      <c r="CN112" s="83"/>
      <c r="CO112" s="83"/>
      <c r="CP112" s="83"/>
      <c r="CQ112" s="84"/>
      <c r="CR112" s="82"/>
      <c r="CS112" s="83"/>
      <c r="CT112" s="83"/>
      <c r="CU112" s="83"/>
      <c r="CV112" s="84"/>
      <c r="CW112" s="158"/>
      <c r="CX112" s="83"/>
      <c r="CY112" s="83"/>
      <c r="CZ112" s="83"/>
      <c r="DA112" s="84"/>
      <c r="DB112" s="229"/>
      <c r="DC112" s="233"/>
      <c r="DD112" s="234"/>
    </row>
    <row r="113" spans="1:109" ht="15.75" customHeight="1">
      <c r="A113" s="270">
        <v>9</v>
      </c>
      <c r="B113" s="77">
        <f>รายชื่อ!E113</f>
        <v>0</v>
      </c>
      <c r="C113" s="363">
        <f>รายชื่อ!F113</f>
        <v>0</v>
      </c>
      <c r="D113" s="364"/>
      <c r="E113" s="82"/>
      <c r="F113" s="83"/>
      <c r="G113" s="83"/>
      <c r="H113" s="83"/>
      <c r="I113" s="84"/>
      <c r="J113" s="82"/>
      <c r="K113" s="83"/>
      <c r="L113" s="83"/>
      <c r="M113" s="83"/>
      <c r="N113" s="84"/>
      <c r="O113" s="82"/>
      <c r="P113" s="83"/>
      <c r="Q113" s="83"/>
      <c r="R113" s="83"/>
      <c r="S113" s="84"/>
      <c r="T113" s="82"/>
      <c r="U113" s="83"/>
      <c r="V113" s="83"/>
      <c r="W113" s="83"/>
      <c r="X113" s="84"/>
      <c r="Y113" s="82"/>
      <c r="Z113" s="83"/>
      <c r="AA113" s="83"/>
      <c r="AB113" s="83"/>
      <c r="AC113" s="84"/>
      <c r="AD113" s="82"/>
      <c r="AE113" s="83"/>
      <c r="AF113" s="83"/>
      <c r="AG113" s="83"/>
      <c r="AH113" s="84"/>
      <c r="AI113" s="82"/>
      <c r="AJ113" s="83"/>
      <c r="AK113" s="83"/>
      <c r="AL113" s="83"/>
      <c r="AM113" s="84"/>
      <c r="AN113" s="82"/>
      <c r="AO113" s="83"/>
      <c r="AP113" s="83"/>
      <c r="AQ113" s="83"/>
      <c r="AR113" s="84"/>
      <c r="AS113" s="158"/>
      <c r="AT113" s="83"/>
      <c r="AU113" s="83"/>
      <c r="AV113" s="83"/>
      <c r="AW113" s="84"/>
      <c r="AX113" s="270">
        <v>9</v>
      </c>
      <c r="AY113" s="82"/>
      <c r="AZ113" s="83"/>
      <c r="BA113" s="83"/>
      <c r="BB113" s="83"/>
      <c r="BC113" s="84"/>
      <c r="BD113" s="82"/>
      <c r="BE113" s="83"/>
      <c r="BF113" s="83"/>
      <c r="BG113" s="83"/>
      <c r="BH113" s="84"/>
      <c r="BI113" s="82"/>
      <c r="BJ113" s="83"/>
      <c r="BK113" s="83"/>
      <c r="BL113" s="83"/>
      <c r="BM113" s="84"/>
      <c r="BN113" s="82"/>
      <c r="BO113" s="83"/>
      <c r="BP113" s="83"/>
      <c r="BQ113" s="83"/>
      <c r="BR113" s="84"/>
      <c r="BS113" s="82"/>
      <c r="BT113" s="83"/>
      <c r="BU113" s="83"/>
      <c r="BV113" s="83"/>
      <c r="BW113" s="84"/>
      <c r="BX113" s="82"/>
      <c r="BY113" s="83"/>
      <c r="BZ113" s="83"/>
      <c r="CA113" s="83"/>
      <c r="CB113" s="84"/>
      <c r="CC113" s="82"/>
      <c r="CD113" s="83"/>
      <c r="CE113" s="83"/>
      <c r="CF113" s="83"/>
      <c r="CG113" s="84"/>
      <c r="CH113" s="82"/>
      <c r="CI113" s="83"/>
      <c r="CJ113" s="83"/>
      <c r="CK113" s="83"/>
      <c r="CL113" s="84"/>
      <c r="CM113" s="82"/>
      <c r="CN113" s="83"/>
      <c r="CO113" s="83"/>
      <c r="CP113" s="83"/>
      <c r="CQ113" s="84"/>
      <c r="CR113" s="82"/>
      <c r="CS113" s="83"/>
      <c r="CT113" s="83"/>
      <c r="CU113" s="83"/>
      <c r="CV113" s="84"/>
      <c r="CW113" s="158"/>
      <c r="CX113" s="83"/>
      <c r="CY113" s="83"/>
      <c r="CZ113" s="83"/>
      <c r="DA113" s="84"/>
      <c r="DB113" s="229"/>
      <c r="DC113" s="233"/>
      <c r="DD113" s="234"/>
    </row>
    <row r="114" spans="1:109" ht="15.75" customHeight="1">
      <c r="A114" s="270">
        <v>10</v>
      </c>
      <c r="B114" s="77">
        <f>รายชื่อ!E114</f>
        <v>0</v>
      </c>
      <c r="C114" s="363">
        <f>รายชื่อ!F114</f>
        <v>0</v>
      </c>
      <c r="D114" s="364"/>
      <c r="E114" s="82"/>
      <c r="F114" s="83"/>
      <c r="G114" s="83"/>
      <c r="H114" s="83"/>
      <c r="I114" s="84"/>
      <c r="J114" s="82"/>
      <c r="K114" s="83"/>
      <c r="L114" s="83"/>
      <c r="M114" s="83"/>
      <c r="N114" s="84"/>
      <c r="O114" s="82"/>
      <c r="P114" s="83"/>
      <c r="Q114" s="83"/>
      <c r="R114" s="83"/>
      <c r="S114" s="84"/>
      <c r="T114" s="82"/>
      <c r="U114" s="83"/>
      <c r="V114" s="83"/>
      <c r="W114" s="83"/>
      <c r="X114" s="84"/>
      <c r="Y114" s="82"/>
      <c r="Z114" s="83"/>
      <c r="AA114" s="83"/>
      <c r="AB114" s="83"/>
      <c r="AC114" s="84"/>
      <c r="AD114" s="82"/>
      <c r="AE114" s="83"/>
      <c r="AF114" s="83"/>
      <c r="AG114" s="83"/>
      <c r="AH114" s="84"/>
      <c r="AI114" s="82"/>
      <c r="AJ114" s="83"/>
      <c r="AK114" s="83"/>
      <c r="AL114" s="83"/>
      <c r="AM114" s="84"/>
      <c r="AN114" s="82"/>
      <c r="AO114" s="83"/>
      <c r="AP114" s="83"/>
      <c r="AQ114" s="83"/>
      <c r="AR114" s="84"/>
      <c r="AS114" s="158"/>
      <c r="AT114" s="83"/>
      <c r="AU114" s="83"/>
      <c r="AV114" s="83"/>
      <c r="AW114" s="84"/>
      <c r="AX114" s="270">
        <v>10</v>
      </c>
      <c r="AY114" s="82"/>
      <c r="AZ114" s="83"/>
      <c r="BA114" s="83"/>
      <c r="BB114" s="83"/>
      <c r="BC114" s="84"/>
      <c r="BD114" s="82"/>
      <c r="BE114" s="83"/>
      <c r="BF114" s="83"/>
      <c r="BG114" s="83"/>
      <c r="BH114" s="84"/>
      <c r="BI114" s="82"/>
      <c r="BJ114" s="83"/>
      <c r="BK114" s="83"/>
      <c r="BL114" s="83"/>
      <c r="BM114" s="84"/>
      <c r="BN114" s="82"/>
      <c r="BO114" s="83"/>
      <c r="BP114" s="83"/>
      <c r="BQ114" s="83"/>
      <c r="BR114" s="84"/>
      <c r="BS114" s="82"/>
      <c r="BT114" s="83"/>
      <c r="BU114" s="83"/>
      <c r="BV114" s="83"/>
      <c r="BW114" s="84"/>
      <c r="BX114" s="82"/>
      <c r="BY114" s="83"/>
      <c r="BZ114" s="83"/>
      <c r="CA114" s="83"/>
      <c r="CB114" s="84"/>
      <c r="CC114" s="82"/>
      <c r="CD114" s="83"/>
      <c r="CE114" s="83"/>
      <c r="CF114" s="83"/>
      <c r="CG114" s="84"/>
      <c r="CH114" s="82"/>
      <c r="CI114" s="83"/>
      <c r="CJ114" s="83"/>
      <c r="CK114" s="83"/>
      <c r="CL114" s="84"/>
      <c r="CM114" s="82"/>
      <c r="CN114" s="83"/>
      <c r="CO114" s="83"/>
      <c r="CP114" s="83"/>
      <c r="CQ114" s="84"/>
      <c r="CR114" s="82"/>
      <c r="CS114" s="83"/>
      <c r="CT114" s="83"/>
      <c r="CU114" s="83"/>
      <c r="CV114" s="84"/>
      <c r="CW114" s="158"/>
      <c r="CX114" s="83"/>
      <c r="CY114" s="83"/>
      <c r="CZ114" s="83"/>
      <c r="DA114" s="84"/>
      <c r="DB114" s="229"/>
      <c r="DC114" s="233"/>
      <c r="DD114" s="234"/>
    </row>
    <row r="115" spans="1:109" ht="15.75" customHeight="1">
      <c r="A115" s="270">
        <v>11</v>
      </c>
      <c r="B115" s="77">
        <f>รายชื่อ!E115</f>
        <v>0</v>
      </c>
      <c r="C115" s="363">
        <f>รายชื่อ!F115</f>
        <v>0</v>
      </c>
      <c r="D115" s="364"/>
      <c r="E115" s="82"/>
      <c r="F115" s="83"/>
      <c r="G115" s="83"/>
      <c r="H115" s="83"/>
      <c r="I115" s="84"/>
      <c r="J115" s="82"/>
      <c r="K115" s="83"/>
      <c r="L115" s="83"/>
      <c r="M115" s="83"/>
      <c r="N115" s="84"/>
      <c r="O115" s="82"/>
      <c r="P115" s="83"/>
      <c r="Q115" s="83"/>
      <c r="R115" s="83"/>
      <c r="S115" s="84"/>
      <c r="T115" s="82"/>
      <c r="U115" s="83"/>
      <c r="V115" s="83"/>
      <c r="W115" s="83"/>
      <c r="X115" s="84"/>
      <c r="Y115" s="82"/>
      <c r="Z115" s="83"/>
      <c r="AA115" s="83"/>
      <c r="AB115" s="83"/>
      <c r="AC115" s="84"/>
      <c r="AD115" s="82"/>
      <c r="AE115" s="83"/>
      <c r="AF115" s="83"/>
      <c r="AG115" s="83"/>
      <c r="AH115" s="84"/>
      <c r="AI115" s="82"/>
      <c r="AJ115" s="83"/>
      <c r="AK115" s="83"/>
      <c r="AL115" s="83"/>
      <c r="AM115" s="84"/>
      <c r="AN115" s="82"/>
      <c r="AO115" s="83"/>
      <c r="AP115" s="83"/>
      <c r="AQ115" s="83"/>
      <c r="AR115" s="84"/>
      <c r="AS115" s="158"/>
      <c r="AT115" s="83"/>
      <c r="AU115" s="83"/>
      <c r="AV115" s="83"/>
      <c r="AW115" s="84"/>
      <c r="AX115" s="270">
        <v>11</v>
      </c>
      <c r="AY115" s="82"/>
      <c r="AZ115" s="83"/>
      <c r="BA115" s="83"/>
      <c r="BB115" s="83"/>
      <c r="BC115" s="84"/>
      <c r="BD115" s="82"/>
      <c r="BE115" s="83"/>
      <c r="BF115" s="83"/>
      <c r="BG115" s="83"/>
      <c r="BH115" s="84"/>
      <c r="BI115" s="82"/>
      <c r="BJ115" s="83"/>
      <c r="BK115" s="83"/>
      <c r="BL115" s="83"/>
      <c r="BM115" s="84"/>
      <c r="BN115" s="82"/>
      <c r="BO115" s="83"/>
      <c r="BP115" s="83"/>
      <c r="BQ115" s="83"/>
      <c r="BR115" s="84"/>
      <c r="BS115" s="82"/>
      <c r="BT115" s="83"/>
      <c r="BU115" s="83"/>
      <c r="BV115" s="83"/>
      <c r="BW115" s="84"/>
      <c r="BX115" s="82"/>
      <c r="BY115" s="83"/>
      <c r="BZ115" s="83"/>
      <c r="CA115" s="83"/>
      <c r="CB115" s="84"/>
      <c r="CC115" s="82"/>
      <c r="CD115" s="83"/>
      <c r="CE115" s="83"/>
      <c r="CF115" s="83"/>
      <c r="CG115" s="84"/>
      <c r="CH115" s="82"/>
      <c r="CI115" s="83"/>
      <c r="CJ115" s="83"/>
      <c r="CK115" s="83"/>
      <c r="CL115" s="84"/>
      <c r="CM115" s="82"/>
      <c r="CN115" s="83"/>
      <c r="CO115" s="83"/>
      <c r="CP115" s="83"/>
      <c r="CQ115" s="84"/>
      <c r="CR115" s="82"/>
      <c r="CS115" s="83"/>
      <c r="CT115" s="83"/>
      <c r="CU115" s="83"/>
      <c r="CV115" s="84"/>
      <c r="CW115" s="158"/>
      <c r="CX115" s="83"/>
      <c r="CY115" s="83"/>
      <c r="CZ115" s="83"/>
      <c r="DA115" s="84"/>
      <c r="DB115" s="229"/>
      <c r="DC115" s="233"/>
      <c r="DD115" s="85"/>
    </row>
    <row r="116" spans="1:109" ht="15.75" customHeight="1">
      <c r="A116" s="270">
        <v>12</v>
      </c>
      <c r="B116" s="77">
        <f>รายชื่อ!E116</f>
        <v>0</v>
      </c>
      <c r="C116" s="363">
        <f>รายชื่อ!F116</f>
        <v>0</v>
      </c>
      <c r="D116" s="364"/>
      <c r="E116" s="82"/>
      <c r="F116" s="83"/>
      <c r="G116" s="83"/>
      <c r="H116" s="83"/>
      <c r="I116" s="84"/>
      <c r="J116" s="82"/>
      <c r="K116" s="83"/>
      <c r="L116" s="83"/>
      <c r="M116" s="83"/>
      <c r="N116" s="84"/>
      <c r="O116" s="82"/>
      <c r="P116" s="83"/>
      <c r="Q116" s="83"/>
      <c r="R116" s="83"/>
      <c r="S116" s="84"/>
      <c r="T116" s="82"/>
      <c r="U116" s="83"/>
      <c r="V116" s="83"/>
      <c r="W116" s="83"/>
      <c r="X116" s="84"/>
      <c r="Y116" s="82"/>
      <c r="Z116" s="83"/>
      <c r="AA116" s="83"/>
      <c r="AB116" s="83"/>
      <c r="AC116" s="84"/>
      <c r="AD116" s="82"/>
      <c r="AE116" s="83"/>
      <c r="AF116" s="83"/>
      <c r="AG116" s="83"/>
      <c r="AH116" s="84"/>
      <c r="AI116" s="82"/>
      <c r="AJ116" s="83"/>
      <c r="AK116" s="83"/>
      <c r="AL116" s="83"/>
      <c r="AM116" s="84"/>
      <c r="AN116" s="82"/>
      <c r="AO116" s="83"/>
      <c r="AP116" s="83"/>
      <c r="AQ116" s="83"/>
      <c r="AR116" s="84"/>
      <c r="AS116" s="158"/>
      <c r="AT116" s="83"/>
      <c r="AU116" s="83"/>
      <c r="AV116" s="83"/>
      <c r="AW116" s="84"/>
      <c r="AX116" s="270">
        <v>12</v>
      </c>
      <c r="AY116" s="82"/>
      <c r="AZ116" s="83"/>
      <c r="BA116" s="83"/>
      <c r="BB116" s="83"/>
      <c r="BC116" s="84"/>
      <c r="BD116" s="82"/>
      <c r="BE116" s="83"/>
      <c r="BF116" s="83"/>
      <c r="BG116" s="83"/>
      <c r="BH116" s="84"/>
      <c r="BI116" s="82"/>
      <c r="BJ116" s="83"/>
      <c r="BK116" s="83"/>
      <c r="BL116" s="83"/>
      <c r="BM116" s="84"/>
      <c r="BN116" s="82"/>
      <c r="BO116" s="83"/>
      <c r="BP116" s="83"/>
      <c r="BQ116" s="83"/>
      <c r="BR116" s="84"/>
      <c r="BS116" s="82"/>
      <c r="BT116" s="83"/>
      <c r="BU116" s="83"/>
      <c r="BV116" s="83"/>
      <c r="BW116" s="84"/>
      <c r="BX116" s="82"/>
      <c r="BY116" s="83"/>
      <c r="BZ116" s="83"/>
      <c r="CA116" s="83"/>
      <c r="CB116" s="84"/>
      <c r="CC116" s="82"/>
      <c r="CD116" s="83"/>
      <c r="CE116" s="83"/>
      <c r="CF116" s="83"/>
      <c r="CG116" s="84"/>
      <c r="CH116" s="82"/>
      <c r="CI116" s="83"/>
      <c r="CJ116" s="83"/>
      <c r="CK116" s="83"/>
      <c r="CL116" s="84"/>
      <c r="CM116" s="82"/>
      <c r="CN116" s="83"/>
      <c r="CO116" s="83"/>
      <c r="CP116" s="83"/>
      <c r="CQ116" s="84"/>
      <c r="CR116" s="82"/>
      <c r="CS116" s="83"/>
      <c r="CT116" s="83"/>
      <c r="CU116" s="83"/>
      <c r="CV116" s="84"/>
      <c r="CW116" s="158"/>
      <c r="CX116" s="83"/>
      <c r="CY116" s="83"/>
      <c r="CZ116" s="83"/>
      <c r="DA116" s="84"/>
      <c r="DB116" s="229"/>
      <c r="DC116" s="233"/>
      <c r="DD116" s="234"/>
    </row>
    <row r="117" spans="1:109" ht="15.75" customHeight="1">
      <c r="A117" s="270">
        <v>13</v>
      </c>
      <c r="B117" s="77">
        <f>รายชื่อ!E117</f>
        <v>0</v>
      </c>
      <c r="C117" s="363">
        <f>รายชื่อ!F117</f>
        <v>0</v>
      </c>
      <c r="D117" s="364"/>
      <c r="E117" s="82"/>
      <c r="F117" s="83"/>
      <c r="G117" s="83"/>
      <c r="H117" s="83"/>
      <c r="I117" s="84"/>
      <c r="J117" s="82"/>
      <c r="K117" s="83"/>
      <c r="L117" s="83"/>
      <c r="M117" s="83"/>
      <c r="N117" s="84"/>
      <c r="O117" s="82"/>
      <c r="P117" s="83"/>
      <c r="Q117" s="83"/>
      <c r="R117" s="83"/>
      <c r="S117" s="84"/>
      <c r="T117" s="82"/>
      <c r="U117" s="83"/>
      <c r="V117" s="83"/>
      <c r="W117" s="83"/>
      <c r="X117" s="84"/>
      <c r="Y117" s="82"/>
      <c r="Z117" s="83"/>
      <c r="AA117" s="83"/>
      <c r="AB117" s="83"/>
      <c r="AC117" s="84"/>
      <c r="AD117" s="82"/>
      <c r="AE117" s="83"/>
      <c r="AF117" s="83"/>
      <c r="AG117" s="83"/>
      <c r="AH117" s="84"/>
      <c r="AI117" s="82"/>
      <c r="AJ117" s="83"/>
      <c r="AK117" s="83"/>
      <c r="AL117" s="83"/>
      <c r="AM117" s="84"/>
      <c r="AN117" s="82"/>
      <c r="AO117" s="83"/>
      <c r="AP117" s="83"/>
      <c r="AQ117" s="83"/>
      <c r="AR117" s="84"/>
      <c r="AS117" s="158"/>
      <c r="AT117" s="83"/>
      <c r="AU117" s="83"/>
      <c r="AV117" s="83"/>
      <c r="AW117" s="84"/>
      <c r="AX117" s="270">
        <v>13</v>
      </c>
      <c r="AY117" s="82"/>
      <c r="AZ117" s="83"/>
      <c r="BA117" s="83"/>
      <c r="BB117" s="83"/>
      <c r="BC117" s="84"/>
      <c r="BD117" s="82"/>
      <c r="BE117" s="83"/>
      <c r="BF117" s="83"/>
      <c r="BG117" s="83"/>
      <c r="BH117" s="84"/>
      <c r="BI117" s="82"/>
      <c r="BJ117" s="83"/>
      <c r="BK117" s="83"/>
      <c r="BL117" s="83"/>
      <c r="BM117" s="84"/>
      <c r="BN117" s="82"/>
      <c r="BO117" s="83"/>
      <c r="BP117" s="83"/>
      <c r="BQ117" s="83"/>
      <c r="BR117" s="84"/>
      <c r="BS117" s="82"/>
      <c r="BT117" s="83"/>
      <c r="BU117" s="83"/>
      <c r="BV117" s="83"/>
      <c r="BW117" s="84"/>
      <c r="BX117" s="82"/>
      <c r="BY117" s="83"/>
      <c r="BZ117" s="83"/>
      <c r="CA117" s="83"/>
      <c r="CB117" s="84"/>
      <c r="CC117" s="82"/>
      <c r="CD117" s="83"/>
      <c r="CE117" s="83"/>
      <c r="CF117" s="83"/>
      <c r="CG117" s="84"/>
      <c r="CH117" s="82"/>
      <c r="CI117" s="83"/>
      <c r="CJ117" s="83"/>
      <c r="CK117" s="83"/>
      <c r="CL117" s="84"/>
      <c r="CM117" s="82"/>
      <c r="CN117" s="83"/>
      <c r="CO117" s="83"/>
      <c r="CP117" s="83"/>
      <c r="CQ117" s="84"/>
      <c r="CR117" s="82"/>
      <c r="CS117" s="83"/>
      <c r="CT117" s="83"/>
      <c r="CU117" s="83"/>
      <c r="CV117" s="84"/>
      <c r="CW117" s="158"/>
      <c r="CX117" s="83"/>
      <c r="CY117" s="83"/>
      <c r="CZ117" s="83"/>
      <c r="DA117" s="84"/>
      <c r="DB117" s="229"/>
      <c r="DC117" s="233"/>
      <c r="DD117" s="234"/>
      <c r="DE117" s="2"/>
    </row>
    <row r="118" spans="1:109" ht="15.75" customHeight="1">
      <c r="A118" s="270">
        <v>14</v>
      </c>
      <c r="B118" s="77">
        <f>รายชื่อ!E118</f>
        <v>0</v>
      </c>
      <c r="C118" s="363">
        <f>รายชื่อ!F118</f>
        <v>0</v>
      </c>
      <c r="D118" s="364"/>
      <c r="E118" s="82"/>
      <c r="F118" s="83"/>
      <c r="G118" s="83"/>
      <c r="H118" s="83"/>
      <c r="I118" s="84"/>
      <c r="J118" s="82"/>
      <c r="K118" s="83"/>
      <c r="L118" s="83"/>
      <c r="M118" s="83"/>
      <c r="N118" s="84"/>
      <c r="O118" s="82"/>
      <c r="P118" s="83"/>
      <c r="Q118" s="83"/>
      <c r="R118" s="83"/>
      <c r="S118" s="84"/>
      <c r="T118" s="82"/>
      <c r="U118" s="83"/>
      <c r="V118" s="83"/>
      <c r="W118" s="83"/>
      <c r="X118" s="84"/>
      <c r="Y118" s="82"/>
      <c r="Z118" s="83"/>
      <c r="AA118" s="83"/>
      <c r="AB118" s="83"/>
      <c r="AC118" s="84"/>
      <c r="AD118" s="82"/>
      <c r="AE118" s="83"/>
      <c r="AF118" s="83"/>
      <c r="AG118" s="83"/>
      <c r="AH118" s="84"/>
      <c r="AI118" s="82"/>
      <c r="AJ118" s="83"/>
      <c r="AK118" s="83"/>
      <c r="AL118" s="83"/>
      <c r="AM118" s="84"/>
      <c r="AN118" s="82"/>
      <c r="AO118" s="83"/>
      <c r="AP118" s="83"/>
      <c r="AQ118" s="83"/>
      <c r="AR118" s="84"/>
      <c r="AS118" s="158"/>
      <c r="AT118" s="83"/>
      <c r="AU118" s="83"/>
      <c r="AV118" s="83"/>
      <c r="AW118" s="84"/>
      <c r="AX118" s="270">
        <v>14</v>
      </c>
      <c r="AY118" s="82"/>
      <c r="AZ118" s="83"/>
      <c r="BA118" s="83"/>
      <c r="BB118" s="83"/>
      <c r="BC118" s="84"/>
      <c r="BD118" s="82"/>
      <c r="BE118" s="83"/>
      <c r="BF118" s="83"/>
      <c r="BG118" s="83"/>
      <c r="BH118" s="84"/>
      <c r="BI118" s="82"/>
      <c r="BJ118" s="83"/>
      <c r="BK118" s="83"/>
      <c r="BL118" s="83"/>
      <c r="BM118" s="84"/>
      <c r="BN118" s="82"/>
      <c r="BO118" s="83"/>
      <c r="BP118" s="83"/>
      <c r="BQ118" s="83"/>
      <c r="BR118" s="84"/>
      <c r="BS118" s="82"/>
      <c r="BT118" s="83"/>
      <c r="BU118" s="83"/>
      <c r="BV118" s="83"/>
      <c r="BW118" s="84"/>
      <c r="BX118" s="82"/>
      <c r="BY118" s="83"/>
      <c r="BZ118" s="83"/>
      <c r="CA118" s="83"/>
      <c r="CB118" s="84"/>
      <c r="CC118" s="82"/>
      <c r="CD118" s="83"/>
      <c r="CE118" s="83"/>
      <c r="CF118" s="83"/>
      <c r="CG118" s="84"/>
      <c r="CH118" s="82"/>
      <c r="CI118" s="83"/>
      <c r="CJ118" s="83"/>
      <c r="CK118" s="83"/>
      <c r="CL118" s="84"/>
      <c r="CM118" s="82"/>
      <c r="CN118" s="83"/>
      <c r="CO118" s="83"/>
      <c r="CP118" s="83"/>
      <c r="CQ118" s="84"/>
      <c r="CR118" s="82"/>
      <c r="CS118" s="83"/>
      <c r="CT118" s="83"/>
      <c r="CU118" s="83"/>
      <c r="CV118" s="84"/>
      <c r="CW118" s="158"/>
      <c r="CX118" s="83"/>
      <c r="CY118" s="83"/>
      <c r="CZ118" s="83"/>
      <c r="DA118" s="84"/>
      <c r="DB118" s="229"/>
      <c r="DC118" s="233"/>
      <c r="DD118" s="234"/>
      <c r="DE118" s="2"/>
    </row>
    <row r="119" spans="1:109" ht="15.75" customHeight="1">
      <c r="A119" s="270">
        <v>15</v>
      </c>
      <c r="B119" s="77">
        <f>รายชื่อ!E119</f>
        <v>0</v>
      </c>
      <c r="C119" s="363">
        <f>รายชื่อ!F119</f>
        <v>0</v>
      </c>
      <c r="D119" s="364"/>
      <c r="E119" s="82"/>
      <c r="F119" s="83"/>
      <c r="G119" s="83"/>
      <c r="H119" s="83"/>
      <c r="I119" s="84"/>
      <c r="J119" s="82"/>
      <c r="K119" s="83"/>
      <c r="L119" s="83"/>
      <c r="M119" s="83"/>
      <c r="N119" s="84"/>
      <c r="O119" s="82"/>
      <c r="P119" s="83"/>
      <c r="Q119" s="83"/>
      <c r="R119" s="83"/>
      <c r="S119" s="84"/>
      <c r="T119" s="82"/>
      <c r="U119" s="83"/>
      <c r="V119" s="83"/>
      <c r="W119" s="83"/>
      <c r="X119" s="84"/>
      <c r="Y119" s="82"/>
      <c r="Z119" s="83"/>
      <c r="AA119" s="83"/>
      <c r="AB119" s="83"/>
      <c r="AC119" s="84"/>
      <c r="AD119" s="82"/>
      <c r="AE119" s="83"/>
      <c r="AF119" s="83"/>
      <c r="AG119" s="83"/>
      <c r="AH119" s="84"/>
      <c r="AI119" s="82"/>
      <c r="AJ119" s="83"/>
      <c r="AK119" s="83"/>
      <c r="AL119" s="83"/>
      <c r="AM119" s="84"/>
      <c r="AN119" s="82"/>
      <c r="AO119" s="83"/>
      <c r="AP119" s="83"/>
      <c r="AQ119" s="83"/>
      <c r="AR119" s="84"/>
      <c r="AS119" s="158"/>
      <c r="AT119" s="83"/>
      <c r="AU119" s="83"/>
      <c r="AV119" s="83"/>
      <c r="AW119" s="84"/>
      <c r="AX119" s="270">
        <v>15</v>
      </c>
      <c r="AY119" s="82"/>
      <c r="AZ119" s="83"/>
      <c r="BA119" s="83"/>
      <c r="BB119" s="83"/>
      <c r="BC119" s="84"/>
      <c r="BD119" s="82"/>
      <c r="BE119" s="83"/>
      <c r="BF119" s="83"/>
      <c r="BG119" s="83"/>
      <c r="BH119" s="84"/>
      <c r="BI119" s="82"/>
      <c r="BJ119" s="83"/>
      <c r="BK119" s="83"/>
      <c r="BL119" s="83"/>
      <c r="BM119" s="84"/>
      <c r="BN119" s="82"/>
      <c r="BO119" s="83"/>
      <c r="BP119" s="83"/>
      <c r="BQ119" s="83"/>
      <c r="BR119" s="84"/>
      <c r="BS119" s="82"/>
      <c r="BT119" s="83"/>
      <c r="BU119" s="83"/>
      <c r="BV119" s="83"/>
      <c r="BW119" s="84"/>
      <c r="BX119" s="82"/>
      <c r="BY119" s="83"/>
      <c r="BZ119" s="83"/>
      <c r="CA119" s="83"/>
      <c r="CB119" s="84"/>
      <c r="CC119" s="82"/>
      <c r="CD119" s="83"/>
      <c r="CE119" s="83"/>
      <c r="CF119" s="83"/>
      <c r="CG119" s="84"/>
      <c r="CH119" s="82"/>
      <c r="CI119" s="83"/>
      <c r="CJ119" s="83"/>
      <c r="CK119" s="83"/>
      <c r="CL119" s="84"/>
      <c r="CM119" s="82"/>
      <c r="CN119" s="83"/>
      <c r="CO119" s="83"/>
      <c r="CP119" s="83"/>
      <c r="CQ119" s="84"/>
      <c r="CR119" s="82"/>
      <c r="CS119" s="83"/>
      <c r="CT119" s="83"/>
      <c r="CU119" s="83"/>
      <c r="CV119" s="84"/>
      <c r="CW119" s="158"/>
      <c r="CX119" s="83"/>
      <c r="CY119" s="83"/>
      <c r="CZ119" s="83"/>
      <c r="DA119" s="84"/>
      <c r="DB119" s="229"/>
      <c r="DC119" s="233"/>
      <c r="DD119" s="234"/>
      <c r="DE119" s="2"/>
    </row>
    <row r="120" spans="1:109" ht="15.75" customHeight="1">
      <c r="A120" s="270">
        <v>16</v>
      </c>
      <c r="B120" s="77">
        <f>รายชื่อ!E120</f>
        <v>0</v>
      </c>
      <c r="C120" s="363">
        <f>รายชื่อ!F120</f>
        <v>0</v>
      </c>
      <c r="D120" s="364"/>
      <c r="E120" s="82"/>
      <c r="F120" s="83"/>
      <c r="G120" s="83"/>
      <c r="H120" s="83"/>
      <c r="I120" s="84"/>
      <c r="J120" s="82"/>
      <c r="K120" s="83"/>
      <c r="L120" s="83"/>
      <c r="M120" s="83"/>
      <c r="N120" s="84"/>
      <c r="O120" s="82"/>
      <c r="P120" s="83"/>
      <c r="Q120" s="83"/>
      <c r="R120" s="83"/>
      <c r="S120" s="84"/>
      <c r="T120" s="82"/>
      <c r="U120" s="83"/>
      <c r="V120" s="83"/>
      <c r="W120" s="83"/>
      <c r="X120" s="84"/>
      <c r="Y120" s="82"/>
      <c r="Z120" s="83"/>
      <c r="AA120" s="83"/>
      <c r="AB120" s="83"/>
      <c r="AC120" s="84"/>
      <c r="AD120" s="82"/>
      <c r="AE120" s="83"/>
      <c r="AF120" s="83"/>
      <c r="AG120" s="83"/>
      <c r="AH120" s="84"/>
      <c r="AI120" s="82"/>
      <c r="AJ120" s="83"/>
      <c r="AK120" s="83"/>
      <c r="AL120" s="83"/>
      <c r="AM120" s="84"/>
      <c r="AN120" s="82"/>
      <c r="AO120" s="83"/>
      <c r="AP120" s="83"/>
      <c r="AQ120" s="83"/>
      <c r="AR120" s="84"/>
      <c r="AS120" s="158"/>
      <c r="AT120" s="83"/>
      <c r="AU120" s="83"/>
      <c r="AV120" s="83"/>
      <c r="AW120" s="84"/>
      <c r="AX120" s="270">
        <v>16</v>
      </c>
      <c r="AY120" s="82"/>
      <c r="AZ120" s="83"/>
      <c r="BA120" s="83"/>
      <c r="BB120" s="83"/>
      <c r="BC120" s="84"/>
      <c r="BD120" s="82"/>
      <c r="BE120" s="83"/>
      <c r="BF120" s="83"/>
      <c r="BG120" s="83"/>
      <c r="BH120" s="84"/>
      <c r="BI120" s="82"/>
      <c r="BJ120" s="83"/>
      <c r="BK120" s="83"/>
      <c r="BL120" s="83"/>
      <c r="BM120" s="84"/>
      <c r="BN120" s="82"/>
      <c r="BO120" s="83"/>
      <c r="BP120" s="83"/>
      <c r="BQ120" s="83"/>
      <c r="BR120" s="84"/>
      <c r="BS120" s="82"/>
      <c r="BT120" s="83"/>
      <c r="BU120" s="83"/>
      <c r="BV120" s="83"/>
      <c r="BW120" s="84"/>
      <c r="BX120" s="82"/>
      <c r="BY120" s="83"/>
      <c r="BZ120" s="83"/>
      <c r="CA120" s="83"/>
      <c r="CB120" s="84"/>
      <c r="CC120" s="82"/>
      <c r="CD120" s="83"/>
      <c r="CE120" s="83"/>
      <c r="CF120" s="83"/>
      <c r="CG120" s="84"/>
      <c r="CH120" s="82"/>
      <c r="CI120" s="83"/>
      <c r="CJ120" s="83"/>
      <c r="CK120" s="83"/>
      <c r="CL120" s="84"/>
      <c r="CM120" s="82"/>
      <c r="CN120" s="83"/>
      <c r="CO120" s="83"/>
      <c r="CP120" s="83"/>
      <c r="CQ120" s="84"/>
      <c r="CR120" s="82"/>
      <c r="CS120" s="83"/>
      <c r="CT120" s="83"/>
      <c r="CU120" s="83"/>
      <c r="CV120" s="84"/>
      <c r="CW120" s="158"/>
      <c r="CX120" s="83"/>
      <c r="CY120" s="83"/>
      <c r="CZ120" s="83"/>
      <c r="DA120" s="84"/>
      <c r="DB120" s="229"/>
      <c r="DC120" s="233"/>
      <c r="DD120" s="85"/>
      <c r="DE120" s="2"/>
    </row>
    <row r="121" spans="1:109" ht="15.75" customHeight="1">
      <c r="A121" s="270">
        <v>17</v>
      </c>
      <c r="B121" s="77">
        <f>รายชื่อ!E121</f>
        <v>0</v>
      </c>
      <c r="C121" s="363">
        <f>รายชื่อ!F121</f>
        <v>0</v>
      </c>
      <c r="D121" s="364"/>
      <c r="E121" s="82"/>
      <c r="F121" s="83"/>
      <c r="G121" s="83"/>
      <c r="H121" s="83"/>
      <c r="I121" s="84"/>
      <c r="J121" s="82"/>
      <c r="K121" s="83"/>
      <c r="L121" s="83"/>
      <c r="M121" s="83"/>
      <c r="N121" s="84"/>
      <c r="O121" s="82"/>
      <c r="P121" s="83"/>
      <c r="Q121" s="83"/>
      <c r="R121" s="83"/>
      <c r="S121" s="84"/>
      <c r="T121" s="82"/>
      <c r="U121" s="83"/>
      <c r="V121" s="83"/>
      <c r="W121" s="83"/>
      <c r="X121" s="84"/>
      <c r="Y121" s="82"/>
      <c r="Z121" s="83"/>
      <c r="AA121" s="83"/>
      <c r="AB121" s="83"/>
      <c r="AC121" s="84"/>
      <c r="AD121" s="82"/>
      <c r="AE121" s="83"/>
      <c r="AF121" s="83"/>
      <c r="AG121" s="83"/>
      <c r="AH121" s="84"/>
      <c r="AI121" s="82"/>
      <c r="AJ121" s="83"/>
      <c r="AK121" s="83"/>
      <c r="AL121" s="83"/>
      <c r="AM121" s="84"/>
      <c r="AN121" s="82"/>
      <c r="AO121" s="83"/>
      <c r="AP121" s="83"/>
      <c r="AQ121" s="83"/>
      <c r="AR121" s="84"/>
      <c r="AS121" s="158"/>
      <c r="AT121" s="83"/>
      <c r="AU121" s="83"/>
      <c r="AV121" s="83"/>
      <c r="AW121" s="84"/>
      <c r="AX121" s="270">
        <v>17</v>
      </c>
      <c r="AY121" s="82"/>
      <c r="AZ121" s="83"/>
      <c r="BA121" s="83"/>
      <c r="BB121" s="83"/>
      <c r="BC121" s="84"/>
      <c r="BD121" s="82"/>
      <c r="BE121" s="83"/>
      <c r="BF121" s="83"/>
      <c r="BG121" s="83"/>
      <c r="BH121" s="84"/>
      <c r="BI121" s="82"/>
      <c r="BJ121" s="83"/>
      <c r="BK121" s="83"/>
      <c r="BL121" s="83"/>
      <c r="BM121" s="84"/>
      <c r="BN121" s="82"/>
      <c r="BO121" s="83"/>
      <c r="BP121" s="83"/>
      <c r="BQ121" s="83"/>
      <c r="BR121" s="84"/>
      <c r="BS121" s="82"/>
      <c r="BT121" s="83"/>
      <c r="BU121" s="83"/>
      <c r="BV121" s="83"/>
      <c r="BW121" s="84"/>
      <c r="BX121" s="82"/>
      <c r="BY121" s="83"/>
      <c r="BZ121" s="83"/>
      <c r="CA121" s="83"/>
      <c r="CB121" s="84"/>
      <c r="CC121" s="82"/>
      <c r="CD121" s="83"/>
      <c r="CE121" s="83"/>
      <c r="CF121" s="83"/>
      <c r="CG121" s="84"/>
      <c r="CH121" s="82"/>
      <c r="CI121" s="83"/>
      <c r="CJ121" s="83"/>
      <c r="CK121" s="83"/>
      <c r="CL121" s="84"/>
      <c r="CM121" s="82"/>
      <c r="CN121" s="83"/>
      <c r="CO121" s="83"/>
      <c r="CP121" s="83"/>
      <c r="CQ121" s="84"/>
      <c r="CR121" s="82"/>
      <c r="CS121" s="83"/>
      <c r="CT121" s="83"/>
      <c r="CU121" s="83"/>
      <c r="CV121" s="84"/>
      <c r="CW121" s="158"/>
      <c r="CX121" s="83"/>
      <c r="CY121" s="83"/>
      <c r="CZ121" s="83"/>
      <c r="DA121" s="84"/>
      <c r="DB121" s="229"/>
      <c r="DC121" s="233"/>
      <c r="DD121" s="234"/>
      <c r="DE121" s="2"/>
    </row>
    <row r="122" spans="1:109" ht="15.75" customHeight="1">
      <c r="A122" s="270">
        <v>18</v>
      </c>
      <c r="B122" s="77">
        <f>รายชื่อ!E122</f>
        <v>0</v>
      </c>
      <c r="C122" s="363">
        <f>รายชื่อ!F122</f>
        <v>0</v>
      </c>
      <c r="D122" s="364"/>
      <c r="E122" s="82"/>
      <c r="F122" s="83"/>
      <c r="G122" s="83"/>
      <c r="H122" s="83"/>
      <c r="I122" s="84"/>
      <c r="J122" s="82"/>
      <c r="K122" s="83"/>
      <c r="L122" s="83"/>
      <c r="M122" s="83"/>
      <c r="N122" s="84"/>
      <c r="O122" s="82"/>
      <c r="P122" s="83"/>
      <c r="Q122" s="83"/>
      <c r="R122" s="83"/>
      <c r="S122" s="84"/>
      <c r="T122" s="82"/>
      <c r="U122" s="83"/>
      <c r="V122" s="83"/>
      <c r="W122" s="83"/>
      <c r="X122" s="84"/>
      <c r="Y122" s="82"/>
      <c r="Z122" s="83"/>
      <c r="AA122" s="83"/>
      <c r="AB122" s="83"/>
      <c r="AC122" s="84"/>
      <c r="AD122" s="82"/>
      <c r="AE122" s="83"/>
      <c r="AF122" s="83"/>
      <c r="AG122" s="83"/>
      <c r="AH122" s="84"/>
      <c r="AI122" s="82"/>
      <c r="AJ122" s="83"/>
      <c r="AK122" s="83"/>
      <c r="AL122" s="83"/>
      <c r="AM122" s="84"/>
      <c r="AN122" s="82"/>
      <c r="AO122" s="83"/>
      <c r="AP122" s="83"/>
      <c r="AQ122" s="83"/>
      <c r="AR122" s="84"/>
      <c r="AS122" s="158"/>
      <c r="AT122" s="83"/>
      <c r="AU122" s="83"/>
      <c r="AV122" s="83"/>
      <c r="AW122" s="84"/>
      <c r="AX122" s="270">
        <v>18</v>
      </c>
      <c r="AY122" s="82"/>
      <c r="AZ122" s="83"/>
      <c r="BA122" s="83"/>
      <c r="BB122" s="83"/>
      <c r="BC122" s="84"/>
      <c r="BD122" s="82"/>
      <c r="BE122" s="83"/>
      <c r="BF122" s="83"/>
      <c r="BG122" s="83"/>
      <c r="BH122" s="84"/>
      <c r="BI122" s="82"/>
      <c r="BJ122" s="83"/>
      <c r="BK122" s="83"/>
      <c r="BL122" s="83"/>
      <c r="BM122" s="84"/>
      <c r="BN122" s="82"/>
      <c r="BO122" s="83"/>
      <c r="BP122" s="83"/>
      <c r="BQ122" s="83"/>
      <c r="BR122" s="84"/>
      <c r="BS122" s="82"/>
      <c r="BT122" s="83"/>
      <c r="BU122" s="83"/>
      <c r="BV122" s="83"/>
      <c r="BW122" s="84"/>
      <c r="BX122" s="82"/>
      <c r="BY122" s="83"/>
      <c r="BZ122" s="83"/>
      <c r="CA122" s="83"/>
      <c r="CB122" s="84"/>
      <c r="CC122" s="82"/>
      <c r="CD122" s="83"/>
      <c r="CE122" s="83"/>
      <c r="CF122" s="83"/>
      <c r="CG122" s="84"/>
      <c r="CH122" s="82"/>
      <c r="CI122" s="83"/>
      <c r="CJ122" s="83"/>
      <c r="CK122" s="83"/>
      <c r="CL122" s="84"/>
      <c r="CM122" s="82"/>
      <c r="CN122" s="83"/>
      <c r="CO122" s="83"/>
      <c r="CP122" s="83"/>
      <c r="CQ122" s="84"/>
      <c r="CR122" s="82"/>
      <c r="CS122" s="83"/>
      <c r="CT122" s="83"/>
      <c r="CU122" s="83"/>
      <c r="CV122" s="84"/>
      <c r="CW122" s="158"/>
      <c r="CX122" s="83"/>
      <c r="CY122" s="83"/>
      <c r="CZ122" s="83"/>
      <c r="DA122" s="84"/>
      <c r="DB122" s="229"/>
      <c r="DC122" s="233"/>
      <c r="DD122" s="234"/>
      <c r="DE122" s="2"/>
    </row>
    <row r="123" spans="1:109" ht="15.75" customHeight="1">
      <c r="A123" s="270">
        <v>19</v>
      </c>
      <c r="B123" s="77">
        <f>รายชื่อ!E123</f>
        <v>0</v>
      </c>
      <c r="C123" s="363">
        <f>รายชื่อ!F123</f>
        <v>0</v>
      </c>
      <c r="D123" s="364"/>
      <c r="E123" s="82"/>
      <c r="F123" s="83"/>
      <c r="G123" s="83"/>
      <c r="H123" s="83"/>
      <c r="I123" s="84"/>
      <c r="J123" s="82"/>
      <c r="K123" s="83"/>
      <c r="L123" s="83"/>
      <c r="M123" s="83"/>
      <c r="N123" s="84"/>
      <c r="O123" s="82"/>
      <c r="P123" s="83"/>
      <c r="Q123" s="83"/>
      <c r="R123" s="83"/>
      <c r="S123" s="84"/>
      <c r="T123" s="82"/>
      <c r="U123" s="83"/>
      <c r="V123" s="83"/>
      <c r="W123" s="83"/>
      <c r="X123" s="84"/>
      <c r="Y123" s="82"/>
      <c r="Z123" s="83"/>
      <c r="AA123" s="83"/>
      <c r="AB123" s="83"/>
      <c r="AC123" s="84"/>
      <c r="AD123" s="82"/>
      <c r="AE123" s="83"/>
      <c r="AF123" s="83"/>
      <c r="AG123" s="83"/>
      <c r="AH123" s="84"/>
      <c r="AI123" s="82"/>
      <c r="AJ123" s="83"/>
      <c r="AK123" s="83"/>
      <c r="AL123" s="83"/>
      <c r="AM123" s="84"/>
      <c r="AN123" s="82"/>
      <c r="AO123" s="83"/>
      <c r="AP123" s="83"/>
      <c r="AQ123" s="83"/>
      <c r="AR123" s="84"/>
      <c r="AS123" s="158"/>
      <c r="AT123" s="83"/>
      <c r="AU123" s="83"/>
      <c r="AV123" s="83"/>
      <c r="AW123" s="84"/>
      <c r="AX123" s="270">
        <v>19</v>
      </c>
      <c r="AY123" s="82"/>
      <c r="AZ123" s="83"/>
      <c r="BA123" s="83"/>
      <c r="BB123" s="83"/>
      <c r="BC123" s="84"/>
      <c r="BD123" s="82"/>
      <c r="BE123" s="83"/>
      <c r="BF123" s="83"/>
      <c r="BG123" s="83"/>
      <c r="BH123" s="84"/>
      <c r="BI123" s="82"/>
      <c r="BJ123" s="83"/>
      <c r="BK123" s="83"/>
      <c r="BL123" s="83"/>
      <c r="BM123" s="84"/>
      <c r="BN123" s="82"/>
      <c r="BO123" s="83"/>
      <c r="BP123" s="83"/>
      <c r="BQ123" s="83"/>
      <c r="BR123" s="84"/>
      <c r="BS123" s="82"/>
      <c r="BT123" s="83"/>
      <c r="BU123" s="83"/>
      <c r="BV123" s="83"/>
      <c r="BW123" s="84"/>
      <c r="BX123" s="82"/>
      <c r="BY123" s="83"/>
      <c r="BZ123" s="83"/>
      <c r="CA123" s="83"/>
      <c r="CB123" s="84"/>
      <c r="CC123" s="82"/>
      <c r="CD123" s="83"/>
      <c r="CE123" s="83"/>
      <c r="CF123" s="83"/>
      <c r="CG123" s="84"/>
      <c r="CH123" s="82"/>
      <c r="CI123" s="83"/>
      <c r="CJ123" s="83"/>
      <c r="CK123" s="83"/>
      <c r="CL123" s="84"/>
      <c r="CM123" s="82"/>
      <c r="CN123" s="83"/>
      <c r="CO123" s="83"/>
      <c r="CP123" s="83"/>
      <c r="CQ123" s="84"/>
      <c r="CR123" s="82"/>
      <c r="CS123" s="83"/>
      <c r="CT123" s="83"/>
      <c r="CU123" s="83"/>
      <c r="CV123" s="84"/>
      <c r="CW123" s="158"/>
      <c r="CX123" s="83"/>
      <c r="CY123" s="83"/>
      <c r="CZ123" s="83"/>
      <c r="DA123" s="84"/>
      <c r="DB123" s="229"/>
      <c r="DC123" s="233"/>
      <c r="DD123" s="234"/>
      <c r="DE123" s="246"/>
    </row>
    <row r="124" spans="1:109" ht="15.75" customHeight="1">
      <c r="A124" s="270">
        <v>20</v>
      </c>
      <c r="B124" s="77">
        <f>รายชื่อ!E124</f>
        <v>0</v>
      </c>
      <c r="C124" s="363">
        <f>รายชื่อ!F124</f>
        <v>0</v>
      </c>
      <c r="D124" s="364"/>
      <c r="E124" s="82"/>
      <c r="F124" s="83"/>
      <c r="G124" s="83"/>
      <c r="H124" s="83"/>
      <c r="I124" s="84"/>
      <c r="J124" s="82"/>
      <c r="K124" s="83"/>
      <c r="L124" s="83"/>
      <c r="M124" s="83"/>
      <c r="N124" s="84"/>
      <c r="O124" s="82"/>
      <c r="P124" s="83"/>
      <c r="Q124" s="83"/>
      <c r="R124" s="83"/>
      <c r="S124" s="84"/>
      <c r="T124" s="82"/>
      <c r="U124" s="83"/>
      <c r="V124" s="83"/>
      <c r="W124" s="83"/>
      <c r="X124" s="84"/>
      <c r="Y124" s="82"/>
      <c r="Z124" s="83"/>
      <c r="AA124" s="83"/>
      <c r="AB124" s="83"/>
      <c r="AC124" s="84"/>
      <c r="AD124" s="82"/>
      <c r="AE124" s="83"/>
      <c r="AF124" s="83"/>
      <c r="AG124" s="83"/>
      <c r="AH124" s="84"/>
      <c r="AI124" s="82"/>
      <c r="AJ124" s="83"/>
      <c r="AK124" s="83"/>
      <c r="AL124" s="83"/>
      <c r="AM124" s="84"/>
      <c r="AN124" s="82"/>
      <c r="AO124" s="83"/>
      <c r="AP124" s="83"/>
      <c r="AQ124" s="83"/>
      <c r="AR124" s="84"/>
      <c r="AS124" s="158"/>
      <c r="AT124" s="83"/>
      <c r="AU124" s="83"/>
      <c r="AV124" s="83"/>
      <c r="AW124" s="84"/>
      <c r="AX124" s="270">
        <v>20</v>
      </c>
      <c r="AY124" s="82"/>
      <c r="AZ124" s="83"/>
      <c r="BA124" s="83"/>
      <c r="BB124" s="83"/>
      <c r="BC124" s="84"/>
      <c r="BD124" s="82"/>
      <c r="BE124" s="83"/>
      <c r="BF124" s="83"/>
      <c r="BG124" s="83"/>
      <c r="BH124" s="84"/>
      <c r="BI124" s="82"/>
      <c r="BJ124" s="83"/>
      <c r="BK124" s="83"/>
      <c r="BL124" s="83"/>
      <c r="BM124" s="84"/>
      <c r="BN124" s="82"/>
      <c r="BO124" s="83"/>
      <c r="BP124" s="83"/>
      <c r="BQ124" s="83"/>
      <c r="BR124" s="84"/>
      <c r="BS124" s="82"/>
      <c r="BT124" s="83"/>
      <c r="BU124" s="83"/>
      <c r="BV124" s="83"/>
      <c r="BW124" s="84"/>
      <c r="BX124" s="82"/>
      <c r="BY124" s="83"/>
      <c r="BZ124" s="83"/>
      <c r="CA124" s="83"/>
      <c r="CB124" s="84"/>
      <c r="CC124" s="82"/>
      <c r="CD124" s="83"/>
      <c r="CE124" s="83"/>
      <c r="CF124" s="83"/>
      <c r="CG124" s="84"/>
      <c r="CH124" s="82"/>
      <c r="CI124" s="83"/>
      <c r="CJ124" s="83"/>
      <c r="CK124" s="83"/>
      <c r="CL124" s="84"/>
      <c r="CM124" s="82"/>
      <c r="CN124" s="83"/>
      <c r="CO124" s="83"/>
      <c r="CP124" s="83"/>
      <c r="CQ124" s="84"/>
      <c r="CR124" s="82"/>
      <c r="CS124" s="83"/>
      <c r="CT124" s="83"/>
      <c r="CU124" s="83"/>
      <c r="CV124" s="84"/>
      <c r="CW124" s="158"/>
      <c r="CX124" s="83"/>
      <c r="CY124" s="83"/>
      <c r="CZ124" s="83"/>
      <c r="DA124" s="84"/>
      <c r="DB124" s="229"/>
      <c r="DC124" s="233"/>
      <c r="DD124" s="234"/>
      <c r="DE124" s="2"/>
    </row>
    <row r="125" spans="1:109" ht="15.75" customHeight="1">
      <c r="A125" s="270">
        <v>21</v>
      </c>
      <c r="B125" s="77">
        <f>รายชื่อ!E125</f>
        <v>0</v>
      </c>
      <c r="C125" s="363">
        <f>รายชื่อ!F125</f>
        <v>0</v>
      </c>
      <c r="D125" s="364"/>
      <c r="E125" s="82"/>
      <c r="F125" s="83"/>
      <c r="G125" s="83"/>
      <c r="H125" s="83"/>
      <c r="I125" s="84"/>
      <c r="J125" s="82"/>
      <c r="K125" s="83"/>
      <c r="L125" s="83"/>
      <c r="M125" s="83"/>
      <c r="N125" s="84"/>
      <c r="O125" s="82"/>
      <c r="P125" s="83"/>
      <c r="Q125" s="83"/>
      <c r="R125" s="83"/>
      <c r="S125" s="84"/>
      <c r="T125" s="82"/>
      <c r="U125" s="83"/>
      <c r="V125" s="83"/>
      <c r="W125" s="83"/>
      <c r="X125" s="84"/>
      <c r="Y125" s="82"/>
      <c r="Z125" s="83"/>
      <c r="AA125" s="83"/>
      <c r="AB125" s="83"/>
      <c r="AC125" s="84"/>
      <c r="AD125" s="82"/>
      <c r="AE125" s="83"/>
      <c r="AF125" s="83"/>
      <c r="AG125" s="83"/>
      <c r="AH125" s="84"/>
      <c r="AI125" s="82"/>
      <c r="AJ125" s="83"/>
      <c r="AK125" s="83"/>
      <c r="AL125" s="83"/>
      <c r="AM125" s="84"/>
      <c r="AN125" s="82"/>
      <c r="AO125" s="83"/>
      <c r="AP125" s="83"/>
      <c r="AQ125" s="83"/>
      <c r="AR125" s="84"/>
      <c r="AS125" s="158"/>
      <c r="AT125" s="83"/>
      <c r="AU125" s="83"/>
      <c r="AV125" s="83"/>
      <c r="AW125" s="84"/>
      <c r="AX125" s="270">
        <v>21</v>
      </c>
      <c r="AY125" s="82"/>
      <c r="AZ125" s="83"/>
      <c r="BA125" s="83"/>
      <c r="BB125" s="83"/>
      <c r="BC125" s="84"/>
      <c r="BD125" s="82"/>
      <c r="BE125" s="83"/>
      <c r="BF125" s="83"/>
      <c r="BG125" s="83"/>
      <c r="BH125" s="84"/>
      <c r="BI125" s="82"/>
      <c r="BJ125" s="83"/>
      <c r="BK125" s="83"/>
      <c r="BL125" s="83"/>
      <c r="BM125" s="84"/>
      <c r="BN125" s="82"/>
      <c r="BO125" s="83"/>
      <c r="BP125" s="83"/>
      <c r="BQ125" s="83"/>
      <c r="BR125" s="84"/>
      <c r="BS125" s="82"/>
      <c r="BT125" s="83"/>
      <c r="BU125" s="83"/>
      <c r="BV125" s="83"/>
      <c r="BW125" s="84"/>
      <c r="BX125" s="82"/>
      <c r="BY125" s="83"/>
      <c r="BZ125" s="83"/>
      <c r="CA125" s="83"/>
      <c r="CB125" s="84"/>
      <c r="CC125" s="82"/>
      <c r="CD125" s="83"/>
      <c r="CE125" s="83"/>
      <c r="CF125" s="83"/>
      <c r="CG125" s="84"/>
      <c r="CH125" s="82"/>
      <c r="CI125" s="83"/>
      <c r="CJ125" s="83"/>
      <c r="CK125" s="83"/>
      <c r="CL125" s="84"/>
      <c r="CM125" s="82"/>
      <c r="CN125" s="83"/>
      <c r="CO125" s="83"/>
      <c r="CP125" s="83"/>
      <c r="CQ125" s="84"/>
      <c r="CR125" s="82"/>
      <c r="CS125" s="83"/>
      <c r="CT125" s="83"/>
      <c r="CU125" s="83"/>
      <c r="CV125" s="84"/>
      <c r="CW125" s="158"/>
      <c r="CX125" s="83"/>
      <c r="CY125" s="83"/>
      <c r="CZ125" s="83"/>
      <c r="DA125" s="84"/>
      <c r="DB125" s="229"/>
      <c r="DC125" s="233"/>
      <c r="DD125" s="85"/>
      <c r="DE125" s="2"/>
    </row>
    <row r="126" spans="1:109" ht="15.75" customHeight="1">
      <c r="A126" s="270">
        <v>22</v>
      </c>
      <c r="B126" s="77">
        <f>รายชื่อ!E126</f>
        <v>0</v>
      </c>
      <c r="C126" s="363">
        <f>รายชื่อ!F126</f>
        <v>0</v>
      </c>
      <c r="D126" s="364"/>
      <c r="E126" s="82"/>
      <c r="F126" s="83"/>
      <c r="G126" s="83"/>
      <c r="H126" s="83"/>
      <c r="I126" s="84"/>
      <c r="J126" s="82"/>
      <c r="K126" s="83"/>
      <c r="L126" s="83"/>
      <c r="M126" s="83"/>
      <c r="N126" s="84"/>
      <c r="O126" s="82"/>
      <c r="P126" s="83"/>
      <c r="Q126" s="83"/>
      <c r="R126" s="83"/>
      <c r="S126" s="84"/>
      <c r="T126" s="82"/>
      <c r="U126" s="83"/>
      <c r="V126" s="83"/>
      <c r="W126" s="83"/>
      <c r="X126" s="84"/>
      <c r="Y126" s="82"/>
      <c r="Z126" s="83"/>
      <c r="AA126" s="83"/>
      <c r="AB126" s="83"/>
      <c r="AC126" s="84"/>
      <c r="AD126" s="82"/>
      <c r="AE126" s="83"/>
      <c r="AF126" s="83"/>
      <c r="AG126" s="83"/>
      <c r="AH126" s="84"/>
      <c r="AI126" s="82"/>
      <c r="AJ126" s="83"/>
      <c r="AK126" s="83"/>
      <c r="AL126" s="83"/>
      <c r="AM126" s="84"/>
      <c r="AN126" s="82"/>
      <c r="AO126" s="83"/>
      <c r="AP126" s="83"/>
      <c r="AQ126" s="83"/>
      <c r="AR126" s="84"/>
      <c r="AS126" s="158"/>
      <c r="AT126" s="83"/>
      <c r="AU126" s="83"/>
      <c r="AV126" s="83"/>
      <c r="AW126" s="84"/>
      <c r="AX126" s="270">
        <v>22</v>
      </c>
      <c r="AY126" s="82"/>
      <c r="AZ126" s="83"/>
      <c r="BA126" s="83"/>
      <c r="BB126" s="83"/>
      <c r="BC126" s="84"/>
      <c r="BD126" s="82"/>
      <c r="BE126" s="83"/>
      <c r="BF126" s="83"/>
      <c r="BG126" s="83"/>
      <c r="BH126" s="84"/>
      <c r="BI126" s="82"/>
      <c r="BJ126" s="83"/>
      <c r="BK126" s="83"/>
      <c r="BL126" s="83"/>
      <c r="BM126" s="84"/>
      <c r="BN126" s="82"/>
      <c r="BO126" s="83"/>
      <c r="BP126" s="83"/>
      <c r="BQ126" s="83"/>
      <c r="BR126" s="84"/>
      <c r="BS126" s="82"/>
      <c r="BT126" s="83"/>
      <c r="BU126" s="83"/>
      <c r="BV126" s="83"/>
      <c r="BW126" s="84"/>
      <c r="BX126" s="82"/>
      <c r="BY126" s="83"/>
      <c r="BZ126" s="83"/>
      <c r="CA126" s="83"/>
      <c r="CB126" s="84"/>
      <c r="CC126" s="82"/>
      <c r="CD126" s="83"/>
      <c r="CE126" s="83"/>
      <c r="CF126" s="83"/>
      <c r="CG126" s="84"/>
      <c r="CH126" s="82"/>
      <c r="CI126" s="83"/>
      <c r="CJ126" s="83"/>
      <c r="CK126" s="83"/>
      <c r="CL126" s="84"/>
      <c r="CM126" s="82"/>
      <c r="CN126" s="83"/>
      <c r="CO126" s="83"/>
      <c r="CP126" s="83"/>
      <c r="CQ126" s="84"/>
      <c r="CR126" s="82"/>
      <c r="CS126" s="83"/>
      <c r="CT126" s="83"/>
      <c r="CU126" s="83"/>
      <c r="CV126" s="84"/>
      <c r="CW126" s="158"/>
      <c r="CX126" s="83"/>
      <c r="CY126" s="83"/>
      <c r="CZ126" s="83"/>
      <c r="DA126" s="84"/>
      <c r="DB126" s="229"/>
      <c r="DC126" s="233"/>
      <c r="DD126" s="234"/>
      <c r="DE126" s="2"/>
    </row>
    <row r="127" spans="1:109" ht="15.75" customHeight="1">
      <c r="A127" s="270">
        <v>23</v>
      </c>
      <c r="B127" s="77">
        <f>รายชื่อ!E127</f>
        <v>0</v>
      </c>
      <c r="C127" s="363">
        <f>รายชื่อ!F127</f>
        <v>0</v>
      </c>
      <c r="D127" s="364"/>
      <c r="E127" s="82"/>
      <c r="F127" s="83"/>
      <c r="G127" s="83"/>
      <c r="H127" s="83"/>
      <c r="I127" s="84"/>
      <c r="J127" s="82"/>
      <c r="K127" s="83"/>
      <c r="L127" s="83"/>
      <c r="M127" s="83"/>
      <c r="N127" s="84"/>
      <c r="O127" s="82"/>
      <c r="P127" s="83"/>
      <c r="Q127" s="83"/>
      <c r="R127" s="83"/>
      <c r="S127" s="84"/>
      <c r="T127" s="82"/>
      <c r="U127" s="83"/>
      <c r="V127" s="83"/>
      <c r="W127" s="83"/>
      <c r="X127" s="84"/>
      <c r="Y127" s="82"/>
      <c r="Z127" s="83"/>
      <c r="AA127" s="83"/>
      <c r="AB127" s="83"/>
      <c r="AC127" s="84"/>
      <c r="AD127" s="82"/>
      <c r="AE127" s="83"/>
      <c r="AF127" s="83"/>
      <c r="AG127" s="83"/>
      <c r="AH127" s="84"/>
      <c r="AI127" s="82"/>
      <c r="AJ127" s="83"/>
      <c r="AK127" s="83"/>
      <c r="AL127" s="83"/>
      <c r="AM127" s="84"/>
      <c r="AN127" s="82"/>
      <c r="AO127" s="83"/>
      <c r="AP127" s="83"/>
      <c r="AQ127" s="83"/>
      <c r="AR127" s="84"/>
      <c r="AS127" s="158"/>
      <c r="AT127" s="83"/>
      <c r="AU127" s="83"/>
      <c r="AV127" s="83"/>
      <c r="AW127" s="84"/>
      <c r="AX127" s="270">
        <v>23</v>
      </c>
      <c r="AY127" s="82"/>
      <c r="AZ127" s="83"/>
      <c r="BA127" s="83"/>
      <c r="BB127" s="83"/>
      <c r="BC127" s="84"/>
      <c r="BD127" s="82"/>
      <c r="BE127" s="83"/>
      <c r="BF127" s="83"/>
      <c r="BG127" s="83"/>
      <c r="BH127" s="84"/>
      <c r="BI127" s="82"/>
      <c r="BJ127" s="83"/>
      <c r="BK127" s="83"/>
      <c r="BL127" s="83"/>
      <c r="BM127" s="84"/>
      <c r="BN127" s="82"/>
      <c r="BO127" s="83"/>
      <c r="BP127" s="83"/>
      <c r="BQ127" s="83"/>
      <c r="BR127" s="84"/>
      <c r="BS127" s="82"/>
      <c r="BT127" s="83"/>
      <c r="BU127" s="83"/>
      <c r="BV127" s="83"/>
      <c r="BW127" s="84"/>
      <c r="BX127" s="82"/>
      <c r="BY127" s="83"/>
      <c r="BZ127" s="83"/>
      <c r="CA127" s="83"/>
      <c r="CB127" s="84"/>
      <c r="CC127" s="82"/>
      <c r="CD127" s="83"/>
      <c r="CE127" s="83"/>
      <c r="CF127" s="83"/>
      <c r="CG127" s="84"/>
      <c r="CH127" s="82"/>
      <c r="CI127" s="83"/>
      <c r="CJ127" s="83"/>
      <c r="CK127" s="83"/>
      <c r="CL127" s="84"/>
      <c r="CM127" s="82"/>
      <c r="CN127" s="83"/>
      <c r="CO127" s="83"/>
      <c r="CP127" s="83"/>
      <c r="CQ127" s="84"/>
      <c r="CR127" s="82"/>
      <c r="CS127" s="83"/>
      <c r="CT127" s="83"/>
      <c r="CU127" s="83"/>
      <c r="CV127" s="84"/>
      <c r="CW127" s="158"/>
      <c r="CX127" s="83"/>
      <c r="CY127" s="83"/>
      <c r="CZ127" s="83"/>
      <c r="DA127" s="84"/>
      <c r="DB127" s="229"/>
      <c r="DC127" s="233"/>
      <c r="DD127" s="234"/>
      <c r="DE127" s="2"/>
    </row>
    <row r="128" spans="1:109" ht="15.75" customHeight="1">
      <c r="A128" s="270">
        <v>24</v>
      </c>
      <c r="B128" s="77">
        <f>รายชื่อ!E128</f>
        <v>0</v>
      </c>
      <c r="C128" s="363">
        <f>รายชื่อ!F128</f>
        <v>0</v>
      </c>
      <c r="D128" s="364"/>
      <c r="E128" s="82"/>
      <c r="F128" s="83"/>
      <c r="G128" s="83"/>
      <c r="H128" s="83"/>
      <c r="I128" s="84"/>
      <c r="J128" s="82"/>
      <c r="K128" s="83"/>
      <c r="L128" s="83"/>
      <c r="M128" s="83"/>
      <c r="N128" s="84"/>
      <c r="O128" s="82"/>
      <c r="P128" s="83"/>
      <c r="Q128" s="83"/>
      <c r="R128" s="83"/>
      <c r="S128" s="84"/>
      <c r="T128" s="82"/>
      <c r="U128" s="83"/>
      <c r="V128" s="83"/>
      <c r="W128" s="83"/>
      <c r="X128" s="84"/>
      <c r="Y128" s="82"/>
      <c r="Z128" s="83"/>
      <c r="AA128" s="83"/>
      <c r="AB128" s="83"/>
      <c r="AC128" s="84"/>
      <c r="AD128" s="82"/>
      <c r="AE128" s="83"/>
      <c r="AF128" s="83"/>
      <c r="AG128" s="83"/>
      <c r="AH128" s="84"/>
      <c r="AI128" s="82"/>
      <c r="AJ128" s="83"/>
      <c r="AK128" s="83"/>
      <c r="AL128" s="83"/>
      <c r="AM128" s="84"/>
      <c r="AN128" s="82"/>
      <c r="AO128" s="83"/>
      <c r="AP128" s="83"/>
      <c r="AQ128" s="83"/>
      <c r="AR128" s="84"/>
      <c r="AS128" s="158"/>
      <c r="AT128" s="83"/>
      <c r="AU128" s="83"/>
      <c r="AV128" s="83"/>
      <c r="AW128" s="84"/>
      <c r="AX128" s="270">
        <v>24</v>
      </c>
      <c r="AY128" s="82"/>
      <c r="AZ128" s="83"/>
      <c r="BA128" s="83"/>
      <c r="BB128" s="83"/>
      <c r="BC128" s="84"/>
      <c r="BD128" s="82"/>
      <c r="BE128" s="83"/>
      <c r="BF128" s="83"/>
      <c r="BG128" s="83"/>
      <c r="BH128" s="84"/>
      <c r="BI128" s="82"/>
      <c r="BJ128" s="83"/>
      <c r="BK128" s="83"/>
      <c r="BL128" s="83"/>
      <c r="BM128" s="84"/>
      <c r="BN128" s="82"/>
      <c r="BO128" s="83"/>
      <c r="BP128" s="83"/>
      <c r="BQ128" s="83"/>
      <c r="BR128" s="84"/>
      <c r="BS128" s="82"/>
      <c r="BT128" s="83"/>
      <c r="BU128" s="83"/>
      <c r="BV128" s="83"/>
      <c r="BW128" s="84"/>
      <c r="BX128" s="82"/>
      <c r="BY128" s="83"/>
      <c r="BZ128" s="83"/>
      <c r="CA128" s="83"/>
      <c r="CB128" s="84"/>
      <c r="CC128" s="82"/>
      <c r="CD128" s="83"/>
      <c r="CE128" s="83"/>
      <c r="CF128" s="83"/>
      <c r="CG128" s="84"/>
      <c r="CH128" s="82"/>
      <c r="CI128" s="83"/>
      <c r="CJ128" s="83"/>
      <c r="CK128" s="83"/>
      <c r="CL128" s="84"/>
      <c r="CM128" s="82"/>
      <c r="CN128" s="83"/>
      <c r="CO128" s="83"/>
      <c r="CP128" s="83"/>
      <c r="CQ128" s="84"/>
      <c r="CR128" s="82"/>
      <c r="CS128" s="83"/>
      <c r="CT128" s="83"/>
      <c r="CU128" s="83"/>
      <c r="CV128" s="84"/>
      <c r="CW128" s="158"/>
      <c r="CX128" s="83"/>
      <c r="CY128" s="83"/>
      <c r="CZ128" s="83"/>
      <c r="DA128" s="84"/>
      <c r="DB128" s="229"/>
      <c r="DC128" s="233"/>
      <c r="DD128" s="234"/>
      <c r="DE128" s="2"/>
    </row>
    <row r="129" spans="1:109" ht="15.75" customHeight="1">
      <c r="A129" s="270">
        <v>25</v>
      </c>
      <c r="B129" s="77">
        <f>รายชื่อ!E129</f>
        <v>0</v>
      </c>
      <c r="C129" s="363">
        <f>รายชื่อ!F129</f>
        <v>0</v>
      </c>
      <c r="D129" s="364"/>
      <c r="E129" s="82"/>
      <c r="F129" s="83"/>
      <c r="G129" s="83"/>
      <c r="H129" s="83"/>
      <c r="I129" s="84"/>
      <c r="J129" s="82"/>
      <c r="K129" s="83"/>
      <c r="L129" s="83"/>
      <c r="M129" s="83"/>
      <c r="N129" s="84"/>
      <c r="O129" s="82"/>
      <c r="P129" s="83"/>
      <c r="Q129" s="83"/>
      <c r="R129" s="83"/>
      <c r="S129" s="84"/>
      <c r="T129" s="82"/>
      <c r="U129" s="83"/>
      <c r="V129" s="83"/>
      <c r="W129" s="83"/>
      <c r="X129" s="84"/>
      <c r="Y129" s="82"/>
      <c r="Z129" s="83"/>
      <c r="AA129" s="83"/>
      <c r="AB129" s="83"/>
      <c r="AC129" s="84"/>
      <c r="AD129" s="82"/>
      <c r="AE129" s="83"/>
      <c r="AF129" s="83"/>
      <c r="AG129" s="83"/>
      <c r="AH129" s="84"/>
      <c r="AI129" s="82"/>
      <c r="AJ129" s="83"/>
      <c r="AK129" s="83"/>
      <c r="AL129" s="83"/>
      <c r="AM129" s="84"/>
      <c r="AN129" s="82"/>
      <c r="AO129" s="83"/>
      <c r="AP129" s="83"/>
      <c r="AQ129" s="83"/>
      <c r="AR129" s="84"/>
      <c r="AS129" s="158"/>
      <c r="AT129" s="83"/>
      <c r="AU129" s="83"/>
      <c r="AV129" s="83"/>
      <c r="AW129" s="84"/>
      <c r="AX129" s="270">
        <v>25</v>
      </c>
      <c r="AY129" s="82"/>
      <c r="AZ129" s="83"/>
      <c r="BA129" s="83"/>
      <c r="BB129" s="83"/>
      <c r="BC129" s="84"/>
      <c r="BD129" s="82"/>
      <c r="BE129" s="83"/>
      <c r="BF129" s="83"/>
      <c r="BG129" s="83"/>
      <c r="BH129" s="84"/>
      <c r="BI129" s="82"/>
      <c r="BJ129" s="83"/>
      <c r="BK129" s="83"/>
      <c r="BL129" s="83"/>
      <c r="BM129" s="84"/>
      <c r="BN129" s="82"/>
      <c r="BO129" s="83"/>
      <c r="BP129" s="83"/>
      <c r="BQ129" s="83"/>
      <c r="BR129" s="84"/>
      <c r="BS129" s="82"/>
      <c r="BT129" s="83"/>
      <c r="BU129" s="83"/>
      <c r="BV129" s="83"/>
      <c r="BW129" s="84"/>
      <c r="BX129" s="82"/>
      <c r="BY129" s="83"/>
      <c r="BZ129" s="83"/>
      <c r="CA129" s="83"/>
      <c r="CB129" s="84"/>
      <c r="CC129" s="82"/>
      <c r="CD129" s="83"/>
      <c r="CE129" s="83"/>
      <c r="CF129" s="83"/>
      <c r="CG129" s="84"/>
      <c r="CH129" s="82"/>
      <c r="CI129" s="83"/>
      <c r="CJ129" s="83"/>
      <c r="CK129" s="83"/>
      <c r="CL129" s="84"/>
      <c r="CM129" s="82"/>
      <c r="CN129" s="83"/>
      <c r="CO129" s="83"/>
      <c r="CP129" s="83"/>
      <c r="CQ129" s="84"/>
      <c r="CR129" s="82"/>
      <c r="CS129" s="83"/>
      <c r="CT129" s="83"/>
      <c r="CU129" s="83"/>
      <c r="CV129" s="84"/>
      <c r="CW129" s="158"/>
      <c r="CX129" s="83"/>
      <c r="CY129" s="83"/>
      <c r="CZ129" s="83"/>
      <c r="DA129" s="84"/>
      <c r="DB129" s="229"/>
      <c r="DC129" s="233"/>
      <c r="DD129" s="234"/>
      <c r="DE129" s="2"/>
    </row>
    <row r="130" spans="1:109" ht="15.75" customHeight="1">
      <c r="A130" s="270">
        <v>26</v>
      </c>
      <c r="B130" s="77">
        <f>รายชื่อ!E130</f>
        <v>0</v>
      </c>
      <c r="C130" s="363">
        <f>รายชื่อ!F130</f>
        <v>0</v>
      </c>
      <c r="D130" s="364"/>
      <c r="E130" s="82"/>
      <c r="F130" s="83"/>
      <c r="G130" s="83"/>
      <c r="H130" s="83"/>
      <c r="I130" s="84"/>
      <c r="J130" s="82"/>
      <c r="K130" s="83"/>
      <c r="L130" s="83"/>
      <c r="M130" s="83"/>
      <c r="N130" s="84"/>
      <c r="O130" s="82"/>
      <c r="P130" s="83"/>
      <c r="Q130" s="83"/>
      <c r="R130" s="83"/>
      <c r="S130" s="84"/>
      <c r="T130" s="82"/>
      <c r="U130" s="83"/>
      <c r="V130" s="83"/>
      <c r="W130" s="83"/>
      <c r="X130" s="84"/>
      <c r="Y130" s="82"/>
      <c r="Z130" s="83"/>
      <c r="AA130" s="83"/>
      <c r="AB130" s="83"/>
      <c r="AC130" s="84"/>
      <c r="AD130" s="82"/>
      <c r="AE130" s="83"/>
      <c r="AF130" s="83"/>
      <c r="AG130" s="83"/>
      <c r="AH130" s="84"/>
      <c r="AI130" s="82"/>
      <c r="AJ130" s="83"/>
      <c r="AK130" s="83"/>
      <c r="AL130" s="83"/>
      <c r="AM130" s="84"/>
      <c r="AN130" s="82"/>
      <c r="AO130" s="83"/>
      <c r="AP130" s="83"/>
      <c r="AQ130" s="83"/>
      <c r="AR130" s="84"/>
      <c r="AS130" s="158"/>
      <c r="AT130" s="83"/>
      <c r="AU130" s="83"/>
      <c r="AV130" s="83"/>
      <c r="AW130" s="84"/>
      <c r="AX130" s="270">
        <v>26</v>
      </c>
      <c r="AY130" s="82"/>
      <c r="AZ130" s="83"/>
      <c r="BA130" s="83"/>
      <c r="BB130" s="83"/>
      <c r="BC130" s="84"/>
      <c r="BD130" s="82"/>
      <c r="BE130" s="83"/>
      <c r="BF130" s="83"/>
      <c r="BG130" s="83"/>
      <c r="BH130" s="84"/>
      <c r="BI130" s="82"/>
      <c r="BJ130" s="83"/>
      <c r="BK130" s="83"/>
      <c r="BL130" s="83"/>
      <c r="BM130" s="84"/>
      <c r="BN130" s="82"/>
      <c r="BO130" s="83"/>
      <c r="BP130" s="83"/>
      <c r="BQ130" s="83"/>
      <c r="BR130" s="84"/>
      <c r="BS130" s="82"/>
      <c r="BT130" s="83"/>
      <c r="BU130" s="83"/>
      <c r="BV130" s="83"/>
      <c r="BW130" s="84"/>
      <c r="BX130" s="82"/>
      <c r="BY130" s="83"/>
      <c r="BZ130" s="83"/>
      <c r="CA130" s="83"/>
      <c r="CB130" s="84"/>
      <c r="CC130" s="82"/>
      <c r="CD130" s="83"/>
      <c r="CE130" s="83"/>
      <c r="CF130" s="83"/>
      <c r="CG130" s="84"/>
      <c r="CH130" s="82"/>
      <c r="CI130" s="83"/>
      <c r="CJ130" s="83"/>
      <c r="CK130" s="83"/>
      <c r="CL130" s="84"/>
      <c r="CM130" s="82"/>
      <c r="CN130" s="83"/>
      <c r="CO130" s="83"/>
      <c r="CP130" s="83"/>
      <c r="CQ130" s="84"/>
      <c r="CR130" s="82"/>
      <c r="CS130" s="83"/>
      <c r="CT130" s="83"/>
      <c r="CU130" s="83"/>
      <c r="CV130" s="84"/>
      <c r="CW130" s="158"/>
      <c r="CX130" s="83"/>
      <c r="CY130" s="83"/>
      <c r="CZ130" s="83"/>
      <c r="DA130" s="84"/>
      <c r="DB130" s="229"/>
      <c r="DC130" s="233"/>
      <c r="DD130" s="85"/>
      <c r="DE130" s="2"/>
    </row>
    <row r="131" spans="1:109" ht="15.75" customHeight="1">
      <c r="A131" s="270">
        <v>27</v>
      </c>
      <c r="B131" s="77">
        <f>รายชื่อ!E131</f>
        <v>0</v>
      </c>
      <c r="C131" s="363">
        <f>รายชื่อ!F131</f>
        <v>0</v>
      </c>
      <c r="D131" s="364"/>
      <c r="E131" s="82"/>
      <c r="F131" s="83"/>
      <c r="G131" s="83"/>
      <c r="H131" s="83"/>
      <c r="I131" s="84"/>
      <c r="J131" s="82"/>
      <c r="K131" s="83"/>
      <c r="L131" s="83"/>
      <c r="M131" s="83"/>
      <c r="N131" s="84"/>
      <c r="O131" s="82"/>
      <c r="P131" s="83"/>
      <c r="Q131" s="83"/>
      <c r="R131" s="83"/>
      <c r="S131" s="84"/>
      <c r="T131" s="82"/>
      <c r="U131" s="83"/>
      <c r="V131" s="83"/>
      <c r="W131" s="83"/>
      <c r="X131" s="84"/>
      <c r="Y131" s="82"/>
      <c r="Z131" s="83"/>
      <c r="AA131" s="83"/>
      <c r="AB131" s="83"/>
      <c r="AC131" s="84"/>
      <c r="AD131" s="82"/>
      <c r="AE131" s="83"/>
      <c r="AF131" s="83"/>
      <c r="AG131" s="83"/>
      <c r="AH131" s="84"/>
      <c r="AI131" s="82"/>
      <c r="AJ131" s="83"/>
      <c r="AK131" s="83"/>
      <c r="AL131" s="83"/>
      <c r="AM131" s="84"/>
      <c r="AN131" s="82"/>
      <c r="AO131" s="83"/>
      <c r="AP131" s="83"/>
      <c r="AQ131" s="83"/>
      <c r="AR131" s="84"/>
      <c r="AS131" s="158"/>
      <c r="AT131" s="83"/>
      <c r="AU131" s="83"/>
      <c r="AV131" s="83"/>
      <c r="AW131" s="84"/>
      <c r="AX131" s="270">
        <v>27</v>
      </c>
      <c r="AY131" s="82"/>
      <c r="AZ131" s="83"/>
      <c r="BA131" s="83"/>
      <c r="BB131" s="83"/>
      <c r="BC131" s="84"/>
      <c r="BD131" s="82"/>
      <c r="BE131" s="83"/>
      <c r="BF131" s="83"/>
      <c r="BG131" s="83"/>
      <c r="BH131" s="84"/>
      <c r="BI131" s="82"/>
      <c r="BJ131" s="83"/>
      <c r="BK131" s="83"/>
      <c r="BL131" s="83"/>
      <c r="BM131" s="84"/>
      <c r="BN131" s="82"/>
      <c r="BO131" s="83"/>
      <c r="BP131" s="83"/>
      <c r="BQ131" s="83"/>
      <c r="BR131" s="84"/>
      <c r="BS131" s="82"/>
      <c r="BT131" s="83"/>
      <c r="BU131" s="83"/>
      <c r="BV131" s="83"/>
      <c r="BW131" s="84"/>
      <c r="BX131" s="82"/>
      <c r="BY131" s="83"/>
      <c r="BZ131" s="83"/>
      <c r="CA131" s="83"/>
      <c r="CB131" s="84"/>
      <c r="CC131" s="82"/>
      <c r="CD131" s="83"/>
      <c r="CE131" s="83"/>
      <c r="CF131" s="83"/>
      <c r="CG131" s="84"/>
      <c r="CH131" s="82"/>
      <c r="CI131" s="83"/>
      <c r="CJ131" s="83"/>
      <c r="CK131" s="83"/>
      <c r="CL131" s="84"/>
      <c r="CM131" s="82"/>
      <c r="CN131" s="83"/>
      <c r="CO131" s="83"/>
      <c r="CP131" s="83"/>
      <c r="CQ131" s="84"/>
      <c r="CR131" s="82"/>
      <c r="CS131" s="83"/>
      <c r="CT131" s="83"/>
      <c r="CU131" s="83"/>
      <c r="CV131" s="84"/>
      <c r="CW131" s="158"/>
      <c r="CX131" s="83"/>
      <c r="CY131" s="83"/>
      <c r="CZ131" s="83"/>
      <c r="DA131" s="84"/>
      <c r="DB131" s="229"/>
      <c r="DC131" s="233"/>
      <c r="DD131" s="234"/>
      <c r="DE131" s="2"/>
    </row>
    <row r="132" spans="1:109" ht="15.75" customHeight="1">
      <c r="A132" s="270">
        <v>28</v>
      </c>
      <c r="B132" s="77">
        <f>รายชื่อ!E132</f>
        <v>0</v>
      </c>
      <c r="C132" s="363">
        <f>รายชื่อ!F132</f>
        <v>0</v>
      </c>
      <c r="D132" s="364"/>
      <c r="E132" s="82"/>
      <c r="F132" s="83"/>
      <c r="G132" s="83"/>
      <c r="H132" s="83"/>
      <c r="I132" s="84"/>
      <c r="J132" s="82"/>
      <c r="K132" s="83"/>
      <c r="L132" s="83"/>
      <c r="M132" s="83"/>
      <c r="N132" s="84"/>
      <c r="O132" s="82"/>
      <c r="P132" s="83"/>
      <c r="Q132" s="83"/>
      <c r="R132" s="83"/>
      <c r="S132" s="84"/>
      <c r="T132" s="82"/>
      <c r="U132" s="83"/>
      <c r="V132" s="83"/>
      <c r="W132" s="83"/>
      <c r="X132" s="84"/>
      <c r="Y132" s="82"/>
      <c r="Z132" s="83"/>
      <c r="AA132" s="83"/>
      <c r="AB132" s="83"/>
      <c r="AC132" s="84"/>
      <c r="AD132" s="82"/>
      <c r="AE132" s="83"/>
      <c r="AF132" s="83"/>
      <c r="AG132" s="83"/>
      <c r="AH132" s="84"/>
      <c r="AI132" s="82"/>
      <c r="AJ132" s="83"/>
      <c r="AK132" s="83"/>
      <c r="AL132" s="83"/>
      <c r="AM132" s="84"/>
      <c r="AN132" s="82"/>
      <c r="AO132" s="83"/>
      <c r="AP132" s="83"/>
      <c r="AQ132" s="83"/>
      <c r="AR132" s="84"/>
      <c r="AS132" s="158"/>
      <c r="AT132" s="83"/>
      <c r="AU132" s="83"/>
      <c r="AV132" s="83"/>
      <c r="AW132" s="84"/>
      <c r="AX132" s="270">
        <v>28</v>
      </c>
      <c r="AY132" s="82"/>
      <c r="AZ132" s="83"/>
      <c r="BA132" s="83"/>
      <c r="BB132" s="83"/>
      <c r="BC132" s="84"/>
      <c r="BD132" s="82"/>
      <c r="BE132" s="83"/>
      <c r="BF132" s="83"/>
      <c r="BG132" s="83"/>
      <c r="BH132" s="84"/>
      <c r="BI132" s="82"/>
      <c r="BJ132" s="83"/>
      <c r="BK132" s="83"/>
      <c r="BL132" s="83"/>
      <c r="BM132" s="84"/>
      <c r="BN132" s="82"/>
      <c r="BO132" s="83"/>
      <c r="BP132" s="83"/>
      <c r="BQ132" s="83"/>
      <c r="BR132" s="84"/>
      <c r="BS132" s="82"/>
      <c r="BT132" s="83"/>
      <c r="BU132" s="83"/>
      <c r="BV132" s="83"/>
      <c r="BW132" s="84"/>
      <c r="BX132" s="82"/>
      <c r="BY132" s="83"/>
      <c r="BZ132" s="83"/>
      <c r="CA132" s="83"/>
      <c r="CB132" s="84"/>
      <c r="CC132" s="82"/>
      <c r="CD132" s="83"/>
      <c r="CE132" s="83"/>
      <c r="CF132" s="83"/>
      <c r="CG132" s="84"/>
      <c r="CH132" s="82"/>
      <c r="CI132" s="83"/>
      <c r="CJ132" s="83"/>
      <c r="CK132" s="83"/>
      <c r="CL132" s="84"/>
      <c r="CM132" s="82"/>
      <c r="CN132" s="83"/>
      <c r="CO132" s="83"/>
      <c r="CP132" s="83"/>
      <c r="CQ132" s="84"/>
      <c r="CR132" s="82"/>
      <c r="CS132" s="83"/>
      <c r="CT132" s="83"/>
      <c r="CU132" s="83"/>
      <c r="CV132" s="84"/>
      <c r="CW132" s="158"/>
      <c r="CX132" s="83"/>
      <c r="CY132" s="83"/>
      <c r="CZ132" s="83"/>
      <c r="DA132" s="84"/>
      <c r="DB132" s="229"/>
      <c r="DC132" s="233"/>
      <c r="DD132" s="234"/>
      <c r="DE132" s="2"/>
    </row>
    <row r="133" spans="1:109" ht="15.75" customHeight="1">
      <c r="A133" s="270">
        <v>29</v>
      </c>
      <c r="B133" s="77">
        <f>รายชื่อ!E133</f>
        <v>0</v>
      </c>
      <c r="C133" s="363">
        <f>รายชื่อ!F133</f>
        <v>0</v>
      </c>
      <c r="D133" s="364"/>
      <c r="E133" s="82"/>
      <c r="F133" s="83"/>
      <c r="G133" s="83"/>
      <c r="H133" s="83"/>
      <c r="I133" s="84"/>
      <c r="J133" s="82"/>
      <c r="K133" s="83"/>
      <c r="L133" s="83"/>
      <c r="M133" s="83"/>
      <c r="N133" s="84"/>
      <c r="O133" s="82"/>
      <c r="P133" s="83"/>
      <c r="Q133" s="83"/>
      <c r="R133" s="83"/>
      <c r="S133" s="84"/>
      <c r="T133" s="82"/>
      <c r="U133" s="83"/>
      <c r="V133" s="83"/>
      <c r="W133" s="83"/>
      <c r="X133" s="84"/>
      <c r="Y133" s="82"/>
      <c r="Z133" s="83"/>
      <c r="AA133" s="83"/>
      <c r="AB133" s="83"/>
      <c r="AC133" s="84"/>
      <c r="AD133" s="82"/>
      <c r="AE133" s="83"/>
      <c r="AF133" s="83"/>
      <c r="AG133" s="83"/>
      <c r="AH133" s="84"/>
      <c r="AI133" s="82"/>
      <c r="AJ133" s="83"/>
      <c r="AK133" s="83"/>
      <c r="AL133" s="83"/>
      <c r="AM133" s="84"/>
      <c r="AN133" s="82"/>
      <c r="AO133" s="83"/>
      <c r="AP133" s="83"/>
      <c r="AQ133" s="83"/>
      <c r="AR133" s="84"/>
      <c r="AS133" s="158"/>
      <c r="AT133" s="83"/>
      <c r="AU133" s="83"/>
      <c r="AV133" s="83"/>
      <c r="AW133" s="84"/>
      <c r="AX133" s="270">
        <v>29</v>
      </c>
      <c r="AY133" s="82"/>
      <c r="AZ133" s="83"/>
      <c r="BA133" s="83"/>
      <c r="BB133" s="83"/>
      <c r="BC133" s="84"/>
      <c r="BD133" s="82"/>
      <c r="BE133" s="83"/>
      <c r="BF133" s="83"/>
      <c r="BG133" s="83"/>
      <c r="BH133" s="84"/>
      <c r="BI133" s="82"/>
      <c r="BJ133" s="83"/>
      <c r="BK133" s="83"/>
      <c r="BL133" s="83"/>
      <c r="BM133" s="84"/>
      <c r="BN133" s="82"/>
      <c r="BO133" s="83"/>
      <c r="BP133" s="83"/>
      <c r="BQ133" s="83"/>
      <c r="BR133" s="84"/>
      <c r="BS133" s="82"/>
      <c r="BT133" s="83"/>
      <c r="BU133" s="83"/>
      <c r="BV133" s="83"/>
      <c r="BW133" s="84"/>
      <c r="BX133" s="82"/>
      <c r="BY133" s="83"/>
      <c r="BZ133" s="83"/>
      <c r="CA133" s="83"/>
      <c r="CB133" s="84"/>
      <c r="CC133" s="82"/>
      <c r="CD133" s="83"/>
      <c r="CE133" s="83"/>
      <c r="CF133" s="83"/>
      <c r="CG133" s="84"/>
      <c r="CH133" s="82"/>
      <c r="CI133" s="83"/>
      <c r="CJ133" s="83"/>
      <c r="CK133" s="83"/>
      <c r="CL133" s="84"/>
      <c r="CM133" s="82"/>
      <c r="CN133" s="83"/>
      <c r="CO133" s="83"/>
      <c r="CP133" s="83"/>
      <c r="CQ133" s="84"/>
      <c r="CR133" s="82"/>
      <c r="CS133" s="83"/>
      <c r="CT133" s="83"/>
      <c r="CU133" s="83"/>
      <c r="CV133" s="84"/>
      <c r="CW133" s="158"/>
      <c r="CX133" s="83"/>
      <c r="CY133" s="83"/>
      <c r="CZ133" s="83"/>
      <c r="DA133" s="84"/>
      <c r="DB133" s="229"/>
      <c r="DC133" s="233"/>
      <c r="DD133" s="234"/>
      <c r="DE133" s="2"/>
    </row>
    <row r="134" spans="1:109" ht="15.75" customHeight="1">
      <c r="A134" s="270">
        <v>30</v>
      </c>
      <c r="B134" s="77">
        <f>รายชื่อ!E134</f>
        <v>0</v>
      </c>
      <c r="C134" s="363">
        <f>รายชื่อ!F134</f>
        <v>0</v>
      </c>
      <c r="D134" s="364"/>
      <c r="E134" s="82"/>
      <c r="F134" s="83"/>
      <c r="G134" s="83"/>
      <c r="H134" s="83"/>
      <c r="I134" s="84"/>
      <c r="J134" s="82"/>
      <c r="K134" s="83"/>
      <c r="L134" s="83"/>
      <c r="M134" s="83"/>
      <c r="N134" s="84"/>
      <c r="O134" s="82"/>
      <c r="P134" s="83"/>
      <c r="Q134" s="83"/>
      <c r="R134" s="83"/>
      <c r="S134" s="84"/>
      <c r="T134" s="82"/>
      <c r="U134" s="83"/>
      <c r="V134" s="83"/>
      <c r="W134" s="83"/>
      <c r="X134" s="84"/>
      <c r="Y134" s="82"/>
      <c r="Z134" s="83"/>
      <c r="AA134" s="83"/>
      <c r="AB134" s="83"/>
      <c r="AC134" s="84"/>
      <c r="AD134" s="82"/>
      <c r="AE134" s="83"/>
      <c r="AF134" s="83"/>
      <c r="AG134" s="83"/>
      <c r="AH134" s="84"/>
      <c r="AI134" s="82"/>
      <c r="AJ134" s="83"/>
      <c r="AK134" s="83"/>
      <c r="AL134" s="83"/>
      <c r="AM134" s="84"/>
      <c r="AN134" s="82"/>
      <c r="AO134" s="83"/>
      <c r="AP134" s="83"/>
      <c r="AQ134" s="83"/>
      <c r="AR134" s="84"/>
      <c r="AS134" s="158"/>
      <c r="AT134" s="83"/>
      <c r="AU134" s="83"/>
      <c r="AV134" s="83"/>
      <c r="AW134" s="84"/>
      <c r="AX134" s="270">
        <v>30</v>
      </c>
      <c r="AY134" s="82"/>
      <c r="AZ134" s="83"/>
      <c r="BA134" s="83"/>
      <c r="BB134" s="83"/>
      <c r="BC134" s="84"/>
      <c r="BD134" s="82"/>
      <c r="BE134" s="83"/>
      <c r="BF134" s="83"/>
      <c r="BG134" s="83"/>
      <c r="BH134" s="84"/>
      <c r="BI134" s="82"/>
      <c r="BJ134" s="83"/>
      <c r="BK134" s="83"/>
      <c r="BL134" s="83"/>
      <c r="BM134" s="84"/>
      <c r="BN134" s="82"/>
      <c r="BO134" s="83"/>
      <c r="BP134" s="83"/>
      <c r="BQ134" s="83"/>
      <c r="BR134" s="84"/>
      <c r="BS134" s="82"/>
      <c r="BT134" s="83"/>
      <c r="BU134" s="83"/>
      <c r="BV134" s="83"/>
      <c r="BW134" s="84"/>
      <c r="BX134" s="82"/>
      <c r="BY134" s="83"/>
      <c r="BZ134" s="83"/>
      <c r="CA134" s="83"/>
      <c r="CB134" s="84"/>
      <c r="CC134" s="82"/>
      <c r="CD134" s="83"/>
      <c r="CE134" s="83"/>
      <c r="CF134" s="83"/>
      <c r="CG134" s="84"/>
      <c r="CH134" s="82"/>
      <c r="CI134" s="83"/>
      <c r="CJ134" s="83"/>
      <c r="CK134" s="83"/>
      <c r="CL134" s="84"/>
      <c r="CM134" s="82"/>
      <c r="CN134" s="83"/>
      <c r="CO134" s="83"/>
      <c r="CP134" s="83"/>
      <c r="CQ134" s="84"/>
      <c r="CR134" s="82"/>
      <c r="CS134" s="83"/>
      <c r="CT134" s="83"/>
      <c r="CU134" s="83"/>
      <c r="CV134" s="84"/>
      <c r="CW134" s="158"/>
      <c r="CX134" s="83"/>
      <c r="CY134" s="83"/>
      <c r="CZ134" s="83"/>
      <c r="DA134" s="84"/>
      <c r="DB134" s="229"/>
      <c r="DC134" s="233"/>
      <c r="DD134" s="234"/>
      <c r="DE134" s="2"/>
    </row>
    <row r="135" spans="1:109" ht="15.75" customHeight="1">
      <c r="A135" s="270">
        <v>31</v>
      </c>
      <c r="B135" s="77">
        <f>รายชื่อ!E135</f>
        <v>0</v>
      </c>
      <c r="C135" s="363">
        <f>รายชื่อ!F135</f>
        <v>0</v>
      </c>
      <c r="D135" s="364"/>
      <c r="E135" s="82"/>
      <c r="F135" s="83"/>
      <c r="G135" s="83"/>
      <c r="H135" s="83"/>
      <c r="I135" s="84"/>
      <c r="J135" s="82"/>
      <c r="K135" s="83"/>
      <c r="L135" s="83"/>
      <c r="M135" s="83"/>
      <c r="N135" s="84"/>
      <c r="O135" s="82"/>
      <c r="P135" s="83"/>
      <c r="Q135" s="83"/>
      <c r="R135" s="83"/>
      <c r="S135" s="84"/>
      <c r="T135" s="82"/>
      <c r="U135" s="83"/>
      <c r="V135" s="83"/>
      <c r="W135" s="83"/>
      <c r="X135" s="84"/>
      <c r="Y135" s="82"/>
      <c r="Z135" s="83"/>
      <c r="AA135" s="83"/>
      <c r="AB135" s="83"/>
      <c r="AC135" s="84"/>
      <c r="AD135" s="82"/>
      <c r="AE135" s="83"/>
      <c r="AF135" s="83"/>
      <c r="AG135" s="83"/>
      <c r="AH135" s="84"/>
      <c r="AI135" s="82"/>
      <c r="AJ135" s="83"/>
      <c r="AK135" s="83"/>
      <c r="AL135" s="83"/>
      <c r="AM135" s="84"/>
      <c r="AN135" s="82"/>
      <c r="AO135" s="83"/>
      <c r="AP135" s="83"/>
      <c r="AQ135" s="83"/>
      <c r="AR135" s="84"/>
      <c r="AS135" s="158"/>
      <c r="AT135" s="83"/>
      <c r="AU135" s="83"/>
      <c r="AV135" s="83"/>
      <c r="AW135" s="84"/>
      <c r="AX135" s="270">
        <v>31</v>
      </c>
      <c r="AY135" s="82"/>
      <c r="AZ135" s="83"/>
      <c r="BA135" s="83"/>
      <c r="BB135" s="83"/>
      <c r="BC135" s="84"/>
      <c r="BD135" s="82"/>
      <c r="BE135" s="83"/>
      <c r="BF135" s="83"/>
      <c r="BG135" s="83"/>
      <c r="BH135" s="84"/>
      <c r="BI135" s="82"/>
      <c r="BJ135" s="83"/>
      <c r="BK135" s="83"/>
      <c r="BL135" s="83"/>
      <c r="BM135" s="84"/>
      <c r="BN135" s="82"/>
      <c r="BO135" s="83"/>
      <c r="BP135" s="83"/>
      <c r="BQ135" s="83"/>
      <c r="BR135" s="84"/>
      <c r="BS135" s="82"/>
      <c r="BT135" s="83"/>
      <c r="BU135" s="83"/>
      <c r="BV135" s="83"/>
      <c r="BW135" s="84"/>
      <c r="BX135" s="82"/>
      <c r="BY135" s="83"/>
      <c r="BZ135" s="83"/>
      <c r="CA135" s="83"/>
      <c r="CB135" s="84"/>
      <c r="CC135" s="82"/>
      <c r="CD135" s="83"/>
      <c r="CE135" s="83"/>
      <c r="CF135" s="83"/>
      <c r="CG135" s="84"/>
      <c r="CH135" s="82"/>
      <c r="CI135" s="83"/>
      <c r="CJ135" s="83"/>
      <c r="CK135" s="83"/>
      <c r="CL135" s="84"/>
      <c r="CM135" s="82"/>
      <c r="CN135" s="83"/>
      <c r="CO135" s="83"/>
      <c r="CP135" s="83"/>
      <c r="CQ135" s="84"/>
      <c r="CR135" s="82"/>
      <c r="CS135" s="83"/>
      <c r="CT135" s="83"/>
      <c r="CU135" s="83"/>
      <c r="CV135" s="84"/>
      <c r="CW135" s="158"/>
      <c r="CX135" s="83"/>
      <c r="CY135" s="83"/>
      <c r="CZ135" s="83"/>
      <c r="DA135" s="84"/>
      <c r="DB135" s="229"/>
      <c r="DC135" s="233"/>
      <c r="DD135" s="85"/>
      <c r="DE135" s="2"/>
    </row>
    <row r="136" spans="1:109" ht="15.75" customHeight="1">
      <c r="A136" s="270">
        <v>32</v>
      </c>
      <c r="B136" s="77">
        <f>รายชื่อ!E136</f>
        <v>0</v>
      </c>
      <c r="C136" s="363">
        <f>รายชื่อ!F136</f>
        <v>0</v>
      </c>
      <c r="D136" s="364"/>
      <c r="E136" s="82"/>
      <c r="F136" s="83"/>
      <c r="G136" s="83"/>
      <c r="H136" s="83"/>
      <c r="I136" s="84"/>
      <c r="J136" s="82"/>
      <c r="K136" s="83"/>
      <c r="L136" s="83"/>
      <c r="M136" s="83"/>
      <c r="N136" s="84"/>
      <c r="O136" s="82"/>
      <c r="P136" s="83"/>
      <c r="Q136" s="83"/>
      <c r="R136" s="83"/>
      <c r="S136" s="84"/>
      <c r="T136" s="82"/>
      <c r="U136" s="83"/>
      <c r="V136" s="83"/>
      <c r="W136" s="83"/>
      <c r="X136" s="84"/>
      <c r="Y136" s="82"/>
      <c r="Z136" s="83"/>
      <c r="AA136" s="83"/>
      <c r="AB136" s="83"/>
      <c r="AC136" s="84"/>
      <c r="AD136" s="82"/>
      <c r="AE136" s="83"/>
      <c r="AF136" s="83"/>
      <c r="AG136" s="83"/>
      <c r="AH136" s="84"/>
      <c r="AI136" s="82"/>
      <c r="AJ136" s="83"/>
      <c r="AK136" s="83"/>
      <c r="AL136" s="83"/>
      <c r="AM136" s="84"/>
      <c r="AN136" s="82"/>
      <c r="AO136" s="83"/>
      <c r="AP136" s="83"/>
      <c r="AQ136" s="83"/>
      <c r="AR136" s="84"/>
      <c r="AS136" s="158"/>
      <c r="AT136" s="83"/>
      <c r="AU136" s="83"/>
      <c r="AV136" s="83"/>
      <c r="AW136" s="84"/>
      <c r="AX136" s="270">
        <v>32</v>
      </c>
      <c r="AY136" s="82"/>
      <c r="AZ136" s="83"/>
      <c r="BA136" s="83"/>
      <c r="BB136" s="83"/>
      <c r="BC136" s="84"/>
      <c r="BD136" s="82"/>
      <c r="BE136" s="83"/>
      <c r="BF136" s="83"/>
      <c r="BG136" s="83"/>
      <c r="BH136" s="84"/>
      <c r="BI136" s="82"/>
      <c r="BJ136" s="83"/>
      <c r="BK136" s="83"/>
      <c r="BL136" s="83"/>
      <c r="BM136" s="84"/>
      <c r="BN136" s="82"/>
      <c r="BO136" s="83"/>
      <c r="BP136" s="83"/>
      <c r="BQ136" s="83"/>
      <c r="BR136" s="84"/>
      <c r="BS136" s="82"/>
      <c r="BT136" s="83"/>
      <c r="BU136" s="83"/>
      <c r="BV136" s="83"/>
      <c r="BW136" s="84"/>
      <c r="BX136" s="82"/>
      <c r="BY136" s="83"/>
      <c r="BZ136" s="83"/>
      <c r="CA136" s="83"/>
      <c r="CB136" s="84"/>
      <c r="CC136" s="82"/>
      <c r="CD136" s="83"/>
      <c r="CE136" s="83"/>
      <c r="CF136" s="83"/>
      <c r="CG136" s="84"/>
      <c r="CH136" s="82"/>
      <c r="CI136" s="83"/>
      <c r="CJ136" s="83"/>
      <c r="CK136" s="83"/>
      <c r="CL136" s="84"/>
      <c r="CM136" s="82"/>
      <c r="CN136" s="83"/>
      <c r="CO136" s="83"/>
      <c r="CP136" s="83"/>
      <c r="CQ136" s="84"/>
      <c r="CR136" s="82"/>
      <c r="CS136" s="83"/>
      <c r="CT136" s="83"/>
      <c r="CU136" s="83"/>
      <c r="CV136" s="84"/>
      <c r="CW136" s="158"/>
      <c r="CX136" s="83"/>
      <c r="CY136" s="83"/>
      <c r="CZ136" s="83"/>
      <c r="DA136" s="84"/>
      <c r="DB136" s="229"/>
      <c r="DC136" s="233"/>
      <c r="DD136" s="234"/>
      <c r="DE136" s="2"/>
    </row>
    <row r="137" spans="1:109" ht="15.75" customHeight="1">
      <c r="A137" s="270">
        <v>33</v>
      </c>
      <c r="B137" s="77">
        <f>รายชื่อ!E137</f>
        <v>0</v>
      </c>
      <c r="C137" s="363">
        <f>รายชื่อ!F137</f>
        <v>0</v>
      </c>
      <c r="D137" s="364"/>
      <c r="E137" s="82"/>
      <c r="F137" s="83"/>
      <c r="G137" s="83"/>
      <c r="H137" s="83"/>
      <c r="I137" s="84"/>
      <c r="J137" s="82"/>
      <c r="K137" s="83"/>
      <c r="L137" s="83"/>
      <c r="M137" s="83"/>
      <c r="N137" s="84"/>
      <c r="O137" s="82"/>
      <c r="P137" s="83"/>
      <c r="Q137" s="83"/>
      <c r="R137" s="83"/>
      <c r="S137" s="84"/>
      <c r="T137" s="82"/>
      <c r="U137" s="83"/>
      <c r="V137" s="83"/>
      <c r="W137" s="83"/>
      <c r="X137" s="84"/>
      <c r="Y137" s="82"/>
      <c r="Z137" s="83"/>
      <c r="AA137" s="83"/>
      <c r="AB137" s="83"/>
      <c r="AC137" s="84"/>
      <c r="AD137" s="82"/>
      <c r="AE137" s="83"/>
      <c r="AF137" s="83"/>
      <c r="AG137" s="83"/>
      <c r="AH137" s="84"/>
      <c r="AI137" s="82"/>
      <c r="AJ137" s="83"/>
      <c r="AK137" s="83"/>
      <c r="AL137" s="83"/>
      <c r="AM137" s="84"/>
      <c r="AN137" s="82"/>
      <c r="AO137" s="83"/>
      <c r="AP137" s="83"/>
      <c r="AQ137" s="83"/>
      <c r="AR137" s="84"/>
      <c r="AS137" s="158"/>
      <c r="AT137" s="83"/>
      <c r="AU137" s="83"/>
      <c r="AV137" s="83"/>
      <c r="AW137" s="84"/>
      <c r="AX137" s="270">
        <v>33</v>
      </c>
      <c r="AY137" s="82"/>
      <c r="AZ137" s="83"/>
      <c r="BA137" s="83"/>
      <c r="BB137" s="83"/>
      <c r="BC137" s="84"/>
      <c r="BD137" s="82"/>
      <c r="BE137" s="83"/>
      <c r="BF137" s="83"/>
      <c r="BG137" s="83"/>
      <c r="BH137" s="84"/>
      <c r="BI137" s="82"/>
      <c r="BJ137" s="83"/>
      <c r="BK137" s="83"/>
      <c r="BL137" s="83"/>
      <c r="BM137" s="84"/>
      <c r="BN137" s="82"/>
      <c r="BO137" s="83"/>
      <c r="BP137" s="83"/>
      <c r="BQ137" s="83"/>
      <c r="BR137" s="84"/>
      <c r="BS137" s="82"/>
      <c r="BT137" s="83"/>
      <c r="BU137" s="83"/>
      <c r="BV137" s="83"/>
      <c r="BW137" s="84"/>
      <c r="BX137" s="82"/>
      <c r="BY137" s="83"/>
      <c r="BZ137" s="83"/>
      <c r="CA137" s="83"/>
      <c r="CB137" s="84"/>
      <c r="CC137" s="82"/>
      <c r="CD137" s="83"/>
      <c r="CE137" s="83"/>
      <c r="CF137" s="83"/>
      <c r="CG137" s="84"/>
      <c r="CH137" s="82"/>
      <c r="CI137" s="83"/>
      <c r="CJ137" s="83"/>
      <c r="CK137" s="83"/>
      <c r="CL137" s="84"/>
      <c r="CM137" s="82"/>
      <c r="CN137" s="83"/>
      <c r="CO137" s="83"/>
      <c r="CP137" s="83"/>
      <c r="CQ137" s="84"/>
      <c r="CR137" s="82"/>
      <c r="CS137" s="83"/>
      <c r="CT137" s="83"/>
      <c r="CU137" s="83"/>
      <c r="CV137" s="84"/>
      <c r="CW137" s="158"/>
      <c r="CX137" s="83"/>
      <c r="CY137" s="83"/>
      <c r="CZ137" s="83"/>
      <c r="DA137" s="84"/>
      <c r="DB137" s="229"/>
      <c r="DC137" s="233"/>
      <c r="DD137" s="234"/>
      <c r="DE137" s="2"/>
    </row>
    <row r="138" spans="1:109" ht="15.75" customHeight="1">
      <c r="A138" s="270">
        <v>34</v>
      </c>
      <c r="B138" s="77">
        <f>รายชื่อ!E138</f>
        <v>0</v>
      </c>
      <c r="C138" s="363">
        <f>รายชื่อ!F138</f>
        <v>0</v>
      </c>
      <c r="D138" s="364"/>
      <c r="E138" s="82"/>
      <c r="F138" s="83"/>
      <c r="G138" s="83"/>
      <c r="H138" s="83"/>
      <c r="I138" s="84"/>
      <c r="J138" s="82"/>
      <c r="K138" s="83"/>
      <c r="L138" s="83"/>
      <c r="M138" s="83"/>
      <c r="N138" s="84"/>
      <c r="O138" s="82"/>
      <c r="P138" s="83"/>
      <c r="Q138" s="83"/>
      <c r="R138" s="83"/>
      <c r="S138" s="84"/>
      <c r="T138" s="82"/>
      <c r="U138" s="83"/>
      <c r="V138" s="83"/>
      <c r="W138" s="83"/>
      <c r="X138" s="84"/>
      <c r="Y138" s="82"/>
      <c r="Z138" s="83"/>
      <c r="AA138" s="83"/>
      <c r="AB138" s="83"/>
      <c r="AC138" s="84"/>
      <c r="AD138" s="82"/>
      <c r="AE138" s="83"/>
      <c r="AF138" s="83"/>
      <c r="AG138" s="83"/>
      <c r="AH138" s="84"/>
      <c r="AI138" s="82"/>
      <c r="AJ138" s="83"/>
      <c r="AK138" s="83"/>
      <c r="AL138" s="83"/>
      <c r="AM138" s="84"/>
      <c r="AN138" s="82"/>
      <c r="AO138" s="83"/>
      <c r="AP138" s="83"/>
      <c r="AQ138" s="83"/>
      <c r="AR138" s="84"/>
      <c r="AS138" s="158"/>
      <c r="AT138" s="83"/>
      <c r="AU138" s="83"/>
      <c r="AV138" s="83"/>
      <c r="AW138" s="84"/>
      <c r="AX138" s="270">
        <v>34</v>
      </c>
      <c r="AY138" s="82"/>
      <c r="AZ138" s="83"/>
      <c r="BA138" s="83"/>
      <c r="BB138" s="83"/>
      <c r="BC138" s="84"/>
      <c r="BD138" s="82"/>
      <c r="BE138" s="83"/>
      <c r="BF138" s="83"/>
      <c r="BG138" s="83"/>
      <c r="BH138" s="84"/>
      <c r="BI138" s="82"/>
      <c r="BJ138" s="83"/>
      <c r="BK138" s="83"/>
      <c r="BL138" s="83"/>
      <c r="BM138" s="84"/>
      <c r="BN138" s="82"/>
      <c r="BO138" s="83"/>
      <c r="BP138" s="83"/>
      <c r="BQ138" s="83"/>
      <c r="BR138" s="84"/>
      <c r="BS138" s="82"/>
      <c r="BT138" s="83"/>
      <c r="BU138" s="83"/>
      <c r="BV138" s="83"/>
      <c r="BW138" s="84"/>
      <c r="BX138" s="82"/>
      <c r="BY138" s="83"/>
      <c r="BZ138" s="83"/>
      <c r="CA138" s="83"/>
      <c r="CB138" s="84"/>
      <c r="CC138" s="82"/>
      <c r="CD138" s="83"/>
      <c r="CE138" s="83"/>
      <c r="CF138" s="83"/>
      <c r="CG138" s="84"/>
      <c r="CH138" s="82"/>
      <c r="CI138" s="83"/>
      <c r="CJ138" s="83"/>
      <c r="CK138" s="83"/>
      <c r="CL138" s="84"/>
      <c r="CM138" s="82"/>
      <c r="CN138" s="83"/>
      <c r="CO138" s="83"/>
      <c r="CP138" s="83"/>
      <c r="CQ138" s="84"/>
      <c r="CR138" s="82"/>
      <c r="CS138" s="83"/>
      <c r="CT138" s="83"/>
      <c r="CU138" s="83"/>
      <c r="CV138" s="84"/>
      <c r="CW138" s="158"/>
      <c r="CX138" s="83"/>
      <c r="CY138" s="83"/>
      <c r="CZ138" s="83"/>
      <c r="DA138" s="84"/>
      <c r="DB138" s="229"/>
      <c r="DC138" s="233"/>
      <c r="DD138" s="234"/>
      <c r="DE138" s="2"/>
    </row>
    <row r="139" spans="1:109" ht="15.75" customHeight="1">
      <c r="A139" s="270">
        <v>35</v>
      </c>
      <c r="B139" s="77">
        <f>รายชื่อ!E139</f>
        <v>0</v>
      </c>
      <c r="C139" s="363">
        <f>รายชื่อ!F139</f>
        <v>0</v>
      </c>
      <c r="D139" s="364"/>
      <c r="E139" s="82"/>
      <c r="F139" s="83"/>
      <c r="G139" s="83"/>
      <c r="H139" s="83"/>
      <c r="I139" s="84"/>
      <c r="J139" s="82"/>
      <c r="K139" s="83"/>
      <c r="L139" s="83"/>
      <c r="M139" s="83"/>
      <c r="N139" s="84"/>
      <c r="O139" s="82"/>
      <c r="P139" s="83"/>
      <c r="Q139" s="83"/>
      <c r="R139" s="83"/>
      <c r="S139" s="84"/>
      <c r="T139" s="82"/>
      <c r="U139" s="83"/>
      <c r="V139" s="83"/>
      <c r="W139" s="83"/>
      <c r="X139" s="84"/>
      <c r="Y139" s="82"/>
      <c r="Z139" s="83"/>
      <c r="AA139" s="83"/>
      <c r="AB139" s="83"/>
      <c r="AC139" s="84"/>
      <c r="AD139" s="82"/>
      <c r="AE139" s="83"/>
      <c r="AF139" s="83"/>
      <c r="AG139" s="83"/>
      <c r="AH139" s="84"/>
      <c r="AI139" s="82"/>
      <c r="AJ139" s="83"/>
      <c r="AK139" s="83"/>
      <c r="AL139" s="83"/>
      <c r="AM139" s="84"/>
      <c r="AN139" s="82"/>
      <c r="AO139" s="83"/>
      <c r="AP139" s="83"/>
      <c r="AQ139" s="83"/>
      <c r="AR139" s="84"/>
      <c r="AS139" s="158"/>
      <c r="AT139" s="83"/>
      <c r="AU139" s="83"/>
      <c r="AV139" s="83"/>
      <c r="AW139" s="84"/>
      <c r="AX139" s="270">
        <v>35</v>
      </c>
      <c r="AY139" s="82"/>
      <c r="AZ139" s="83"/>
      <c r="BA139" s="83"/>
      <c r="BB139" s="83"/>
      <c r="BC139" s="84"/>
      <c r="BD139" s="82"/>
      <c r="BE139" s="83"/>
      <c r="BF139" s="83"/>
      <c r="BG139" s="83"/>
      <c r="BH139" s="84"/>
      <c r="BI139" s="82"/>
      <c r="BJ139" s="83"/>
      <c r="BK139" s="83"/>
      <c r="BL139" s="83"/>
      <c r="BM139" s="84"/>
      <c r="BN139" s="82"/>
      <c r="BO139" s="83"/>
      <c r="BP139" s="83"/>
      <c r="BQ139" s="83"/>
      <c r="BR139" s="84"/>
      <c r="BS139" s="82"/>
      <c r="BT139" s="83"/>
      <c r="BU139" s="83"/>
      <c r="BV139" s="83"/>
      <c r="BW139" s="84"/>
      <c r="BX139" s="82"/>
      <c r="BY139" s="83"/>
      <c r="BZ139" s="83"/>
      <c r="CA139" s="83"/>
      <c r="CB139" s="84"/>
      <c r="CC139" s="82"/>
      <c r="CD139" s="83"/>
      <c r="CE139" s="83"/>
      <c r="CF139" s="83"/>
      <c r="CG139" s="84"/>
      <c r="CH139" s="82"/>
      <c r="CI139" s="83"/>
      <c r="CJ139" s="83"/>
      <c r="CK139" s="83"/>
      <c r="CL139" s="84"/>
      <c r="CM139" s="82"/>
      <c r="CN139" s="83"/>
      <c r="CO139" s="83"/>
      <c r="CP139" s="83"/>
      <c r="CQ139" s="84"/>
      <c r="CR139" s="82"/>
      <c r="CS139" s="83"/>
      <c r="CT139" s="83"/>
      <c r="CU139" s="83"/>
      <c r="CV139" s="84"/>
      <c r="CW139" s="158"/>
      <c r="CX139" s="83"/>
      <c r="CY139" s="83"/>
      <c r="CZ139" s="83"/>
      <c r="DA139" s="84"/>
      <c r="DB139" s="229"/>
      <c r="DC139" s="233"/>
      <c r="DD139" s="234"/>
      <c r="DE139" s="2"/>
    </row>
    <row r="140" spans="1:109" ht="15.75" customHeight="1">
      <c r="A140" s="270">
        <v>36</v>
      </c>
      <c r="B140" s="77">
        <f>รายชื่อ!E140</f>
        <v>0</v>
      </c>
      <c r="C140" s="363">
        <f>รายชื่อ!F140</f>
        <v>0</v>
      </c>
      <c r="D140" s="364"/>
      <c r="E140" s="82"/>
      <c r="F140" s="83"/>
      <c r="G140" s="83"/>
      <c r="H140" s="83"/>
      <c r="I140" s="84"/>
      <c r="J140" s="82"/>
      <c r="K140" s="83"/>
      <c r="L140" s="83"/>
      <c r="M140" s="83"/>
      <c r="N140" s="84"/>
      <c r="O140" s="82"/>
      <c r="P140" s="83"/>
      <c r="Q140" s="83"/>
      <c r="R140" s="83"/>
      <c r="S140" s="84"/>
      <c r="T140" s="82"/>
      <c r="U140" s="83"/>
      <c r="V140" s="83"/>
      <c r="W140" s="83"/>
      <c r="X140" s="84"/>
      <c r="Y140" s="82"/>
      <c r="Z140" s="83"/>
      <c r="AA140" s="83"/>
      <c r="AB140" s="83"/>
      <c r="AC140" s="84"/>
      <c r="AD140" s="82"/>
      <c r="AE140" s="83"/>
      <c r="AF140" s="83"/>
      <c r="AG140" s="83"/>
      <c r="AH140" s="84"/>
      <c r="AI140" s="82"/>
      <c r="AJ140" s="83"/>
      <c r="AK140" s="83"/>
      <c r="AL140" s="83"/>
      <c r="AM140" s="84"/>
      <c r="AN140" s="82"/>
      <c r="AO140" s="83"/>
      <c r="AP140" s="83"/>
      <c r="AQ140" s="83"/>
      <c r="AR140" s="84"/>
      <c r="AS140" s="158"/>
      <c r="AT140" s="83"/>
      <c r="AU140" s="83"/>
      <c r="AV140" s="83"/>
      <c r="AW140" s="84"/>
      <c r="AX140" s="270">
        <v>36</v>
      </c>
      <c r="AY140" s="82"/>
      <c r="AZ140" s="83"/>
      <c r="BA140" s="83"/>
      <c r="BB140" s="83"/>
      <c r="BC140" s="84"/>
      <c r="BD140" s="82"/>
      <c r="BE140" s="83"/>
      <c r="BF140" s="83"/>
      <c r="BG140" s="83"/>
      <c r="BH140" s="84"/>
      <c r="BI140" s="82"/>
      <c r="BJ140" s="83"/>
      <c r="BK140" s="83"/>
      <c r="BL140" s="83"/>
      <c r="BM140" s="84"/>
      <c r="BN140" s="82"/>
      <c r="BO140" s="83"/>
      <c r="BP140" s="83"/>
      <c r="BQ140" s="83"/>
      <c r="BR140" s="84"/>
      <c r="BS140" s="82"/>
      <c r="BT140" s="83"/>
      <c r="BU140" s="83"/>
      <c r="BV140" s="83"/>
      <c r="BW140" s="84"/>
      <c r="BX140" s="82"/>
      <c r="BY140" s="83"/>
      <c r="BZ140" s="83"/>
      <c r="CA140" s="83"/>
      <c r="CB140" s="84"/>
      <c r="CC140" s="82"/>
      <c r="CD140" s="83"/>
      <c r="CE140" s="83"/>
      <c r="CF140" s="83"/>
      <c r="CG140" s="84"/>
      <c r="CH140" s="82"/>
      <c r="CI140" s="83"/>
      <c r="CJ140" s="83"/>
      <c r="CK140" s="83"/>
      <c r="CL140" s="84"/>
      <c r="CM140" s="82"/>
      <c r="CN140" s="83"/>
      <c r="CO140" s="83"/>
      <c r="CP140" s="83"/>
      <c r="CQ140" s="84"/>
      <c r="CR140" s="82"/>
      <c r="CS140" s="83"/>
      <c r="CT140" s="83"/>
      <c r="CU140" s="83"/>
      <c r="CV140" s="84"/>
      <c r="CW140" s="158"/>
      <c r="CX140" s="83"/>
      <c r="CY140" s="83"/>
      <c r="CZ140" s="83"/>
      <c r="DA140" s="84"/>
      <c r="DB140" s="229"/>
      <c r="DC140" s="233"/>
      <c r="DD140" s="85"/>
      <c r="DE140" s="2"/>
    </row>
    <row r="141" spans="1:109" ht="15.75" customHeight="1">
      <c r="A141" s="270">
        <v>37</v>
      </c>
      <c r="B141" s="77">
        <f>รายชื่อ!E141</f>
        <v>0</v>
      </c>
      <c r="C141" s="363">
        <f>รายชื่อ!F141</f>
        <v>0</v>
      </c>
      <c r="D141" s="364"/>
      <c r="E141" s="82"/>
      <c r="F141" s="83"/>
      <c r="G141" s="83"/>
      <c r="H141" s="83"/>
      <c r="I141" s="84"/>
      <c r="J141" s="82"/>
      <c r="K141" s="83"/>
      <c r="L141" s="83"/>
      <c r="M141" s="83"/>
      <c r="N141" s="84"/>
      <c r="O141" s="82"/>
      <c r="P141" s="83"/>
      <c r="Q141" s="83"/>
      <c r="R141" s="83"/>
      <c r="S141" s="84"/>
      <c r="T141" s="82"/>
      <c r="U141" s="83"/>
      <c r="V141" s="83"/>
      <c r="W141" s="83"/>
      <c r="X141" s="84"/>
      <c r="Y141" s="82"/>
      <c r="Z141" s="83"/>
      <c r="AA141" s="83"/>
      <c r="AB141" s="83"/>
      <c r="AC141" s="84"/>
      <c r="AD141" s="82"/>
      <c r="AE141" s="83"/>
      <c r="AF141" s="83"/>
      <c r="AG141" s="83"/>
      <c r="AH141" s="84"/>
      <c r="AI141" s="82"/>
      <c r="AJ141" s="83"/>
      <c r="AK141" s="83"/>
      <c r="AL141" s="83"/>
      <c r="AM141" s="84"/>
      <c r="AN141" s="82"/>
      <c r="AO141" s="83"/>
      <c r="AP141" s="83"/>
      <c r="AQ141" s="83"/>
      <c r="AR141" s="84"/>
      <c r="AS141" s="158"/>
      <c r="AT141" s="83"/>
      <c r="AU141" s="83"/>
      <c r="AV141" s="83"/>
      <c r="AW141" s="84"/>
      <c r="AX141" s="270">
        <v>37</v>
      </c>
      <c r="AY141" s="82"/>
      <c r="AZ141" s="83"/>
      <c r="BA141" s="83"/>
      <c r="BB141" s="83"/>
      <c r="BC141" s="84"/>
      <c r="BD141" s="82"/>
      <c r="BE141" s="83"/>
      <c r="BF141" s="83"/>
      <c r="BG141" s="83"/>
      <c r="BH141" s="84"/>
      <c r="BI141" s="82"/>
      <c r="BJ141" s="83"/>
      <c r="BK141" s="83"/>
      <c r="BL141" s="83"/>
      <c r="BM141" s="84"/>
      <c r="BN141" s="82"/>
      <c r="BO141" s="83"/>
      <c r="BP141" s="83"/>
      <c r="BQ141" s="83"/>
      <c r="BR141" s="84"/>
      <c r="BS141" s="82"/>
      <c r="BT141" s="83"/>
      <c r="BU141" s="83"/>
      <c r="BV141" s="83"/>
      <c r="BW141" s="84"/>
      <c r="BX141" s="82"/>
      <c r="BY141" s="83"/>
      <c r="BZ141" s="83"/>
      <c r="CA141" s="83"/>
      <c r="CB141" s="84"/>
      <c r="CC141" s="82"/>
      <c r="CD141" s="83"/>
      <c r="CE141" s="83"/>
      <c r="CF141" s="83"/>
      <c r="CG141" s="84"/>
      <c r="CH141" s="82"/>
      <c r="CI141" s="83"/>
      <c r="CJ141" s="83"/>
      <c r="CK141" s="83"/>
      <c r="CL141" s="84"/>
      <c r="CM141" s="82"/>
      <c r="CN141" s="83"/>
      <c r="CO141" s="83"/>
      <c r="CP141" s="83"/>
      <c r="CQ141" s="84"/>
      <c r="CR141" s="82"/>
      <c r="CS141" s="83"/>
      <c r="CT141" s="83"/>
      <c r="CU141" s="83"/>
      <c r="CV141" s="84"/>
      <c r="CW141" s="158"/>
      <c r="CX141" s="83"/>
      <c r="CY141" s="83"/>
      <c r="CZ141" s="83"/>
      <c r="DA141" s="84"/>
      <c r="DB141" s="229"/>
      <c r="DC141" s="233"/>
      <c r="DD141" s="234"/>
      <c r="DE141" s="2"/>
    </row>
    <row r="142" spans="1:109" ht="15.75" customHeight="1">
      <c r="A142" s="270">
        <v>38</v>
      </c>
      <c r="B142" s="77">
        <f>รายชื่อ!E142</f>
        <v>0</v>
      </c>
      <c r="C142" s="363">
        <f>รายชื่อ!F142</f>
        <v>0</v>
      </c>
      <c r="D142" s="364"/>
      <c r="E142" s="82"/>
      <c r="F142" s="83"/>
      <c r="G142" s="83"/>
      <c r="H142" s="83"/>
      <c r="I142" s="84"/>
      <c r="J142" s="82"/>
      <c r="K142" s="83"/>
      <c r="L142" s="83"/>
      <c r="M142" s="83"/>
      <c r="N142" s="84"/>
      <c r="O142" s="82"/>
      <c r="P142" s="83"/>
      <c r="Q142" s="83"/>
      <c r="R142" s="83"/>
      <c r="S142" s="84"/>
      <c r="T142" s="82"/>
      <c r="U142" s="83"/>
      <c r="V142" s="83"/>
      <c r="W142" s="83"/>
      <c r="X142" s="84"/>
      <c r="Y142" s="82"/>
      <c r="Z142" s="83"/>
      <c r="AA142" s="83"/>
      <c r="AB142" s="83"/>
      <c r="AC142" s="84"/>
      <c r="AD142" s="82"/>
      <c r="AE142" s="83"/>
      <c r="AF142" s="83"/>
      <c r="AG142" s="83"/>
      <c r="AH142" s="84"/>
      <c r="AI142" s="82"/>
      <c r="AJ142" s="83"/>
      <c r="AK142" s="83"/>
      <c r="AL142" s="83"/>
      <c r="AM142" s="84"/>
      <c r="AN142" s="82"/>
      <c r="AO142" s="83"/>
      <c r="AP142" s="83"/>
      <c r="AQ142" s="83"/>
      <c r="AR142" s="84"/>
      <c r="AS142" s="158"/>
      <c r="AT142" s="83"/>
      <c r="AU142" s="83"/>
      <c r="AV142" s="83"/>
      <c r="AW142" s="84"/>
      <c r="AX142" s="270">
        <v>38</v>
      </c>
      <c r="AY142" s="82"/>
      <c r="AZ142" s="83"/>
      <c r="BA142" s="83"/>
      <c r="BB142" s="83"/>
      <c r="BC142" s="84"/>
      <c r="BD142" s="82"/>
      <c r="BE142" s="83"/>
      <c r="BF142" s="83"/>
      <c r="BG142" s="83"/>
      <c r="BH142" s="84"/>
      <c r="BI142" s="82"/>
      <c r="BJ142" s="83"/>
      <c r="BK142" s="83"/>
      <c r="BL142" s="83"/>
      <c r="BM142" s="84"/>
      <c r="BN142" s="82"/>
      <c r="BO142" s="83"/>
      <c r="BP142" s="83"/>
      <c r="BQ142" s="83"/>
      <c r="BR142" s="84"/>
      <c r="BS142" s="82"/>
      <c r="BT142" s="83"/>
      <c r="BU142" s="83"/>
      <c r="BV142" s="83"/>
      <c r="BW142" s="84"/>
      <c r="BX142" s="82"/>
      <c r="BY142" s="83"/>
      <c r="BZ142" s="83"/>
      <c r="CA142" s="83"/>
      <c r="CB142" s="84"/>
      <c r="CC142" s="82"/>
      <c r="CD142" s="83"/>
      <c r="CE142" s="83"/>
      <c r="CF142" s="83"/>
      <c r="CG142" s="84"/>
      <c r="CH142" s="82"/>
      <c r="CI142" s="83"/>
      <c r="CJ142" s="83"/>
      <c r="CK142" s="83"/>
      <c r="CL142" s="84"/>
      <c r="CM142" s="82"/>
      <c r="CN142" s="83"/>
      <c r="CO142" s="83"/>
      <c r="CP142" s="83"/>
      <c r="CQ142" s="84"/>
      <c r="CR142" s="82"/>
      <c r="CS142" s="83"/>
      <c r="CT142" s="83"/>
      <c r="CU142" s="83"/>
      <c r="CV142" s="84"/>
      <c r="CW142" s="158"/>
      <c r="CX142" s="83"/>
      <c r="CY142" s="83"/>
      <c r="CZ142" s="83"/>
      <c r="DA142" s="84"/>
      <c r="DB142" s="229"/>
      <c r="DC142" s="233"/>
      <c r="DD142" s="234"/>
      <c r="DE142" s="2"/>
    </row>
    <row r="143" spans="1:109" ht="15.75" customHeight="1">
      <c r="A143" s="270">
        <v>39</v>
      </c>
      <c r="B143" s="77">
        <f>รายชื่อ!E143</f>
        <v>0</v>
      </c>
      <c r="C143" s="363">
        <f>รายชื่อ!F143</f>
        <v>0</v>
      </c>
      <c r="D143" s="364"/>
      <c r="E143" s="82"/>
      <c r="F143" s="83"/>
      <c r="G143" s="83"/>
      <c r="H143" s="83"/>
      <c r="I143" s="84"/>
      <c r="J143" s="82"/>
      <c r="K143" s="83"/>
      <c r="L143" s="83"/>
      <c r="M143" s="83"/>
      <c r="N143" s="84"/>
      <c r="O143" s="82"/>
      <c r="P143" s="83"/>
      <c r="Q143" s="83"/>
      <c r="R143" s="83"/>
      <c r="S143" s="84"/>
      <c r="T143" s="82"/>
      <c r="U143" s="83"/>
      <c r="V143" s="83"/>
      <c r="W143" s="83"/>
      <c r="X143" s="84"/>
      <c r="Y143" s="82"/>
      <c r="Z143" s="83"/>
      <c r="AA143" s="83"/>
      <c r="AB143" s="83"/>
      <c r="AC143" s="84"/>
      <c r="AD143" s="82"/>
      <c r="AE143" s="83"/>
      <c r="AF143" s="83"/>
      <c r="AG143" s="83"/>
      <c r="AH143" s="84"/>
      <c r="AI143" s="82"/>
      <c r="AJ143" s="83"/>
      <c r="AK143" s="83"/>
      <c r="AL143" s="83"/>
      <c r="AM143" s="84"/>
      <c r="AN143" s="82"/>
      <c r="AO143" s="83"/>
      <c r="AP143" s="83"/>
      <c r="AQ143" s="83"/>
      <c r="AR143" s="84"/>
      <c r="AS143" s="158"/>
      <c r="AT143" s="83"/>
      <c r="AU143" s="83"/>
      <c r="AV143" s="83"/>
      <c r="AW143" s="84"/>
      <c r="AX143" s="270">
        <v>39</v>
      </c>
      <c r="AY143" s="82"/>
      <c r="AZ143" s="83"/>
      <c r="BA143" s="83"/>
      <c r="BB143" s="83"/>
      <c r="BC143" s="84"/>
      <c r="BD143" s="82"/>
      <c r="BE143" s="83"/>
      <c r="BF143" s="83"/>
      <c r="BG143" s="83"/>
      <c r="BH143" s="84"/>
      <c r="BI143" s="82"/>
      <c r="BJ143" s="83"/>
      <c r="BK143" s="83"/>
      <c r="BL143" s="83"/>
      <c r="BM143" s="84"/>
      <c r="BN143" s="82"/>
      <c r="BO143" s="83"/>
      <c r="BP143" s="83"/>
      <c r="BQ143" s="83"/>
      <c r="BR143" s="84"/>
      <c r="BS143" s="82"/>
      <c r="BT143" s="83"/>
      <c r="BU143" s="83"/>
      <c r="BV143" s="83"/>
      <c r="BW143" s="84"/>
      <c r="BX143" s="82"/>
      <c r="BY143" s="83"/>
      <c r="BZ143" s="83"/>
      <c r="CA143" s="83"/>
      <c r="CB143" s="84"/>
      <c r="CC143" s="82"/>
      <c r="CD143" s="83"/>
      <c r="CE143" s="83"/>
      <c r="CF143" s="83"/>
      <c r="CG143" s="84"/>
      <c r="CH143" s="82"/>
      <c r="CI143" s="83"/>
      <c r="CJ143" s="83"/>
      <c r="CK143" s="83"/>
      <c r="CL143" s="84"/>
      <c r="CM143" s="82"/>
      <c r="CN143" s="83"/>
      <c r="CO143" s="83"/>
      <c r="CP143" s="83"/>
      <c r="CQ143" s="84"/>
      <c r="CR143" s="82"/>
      <c r="CS143" s="83"/>
      <c r="CT143" s="83"/>
      <c r="CU143" s="83"/>
      <c r="CV143" s="84"/>
      <c r="CW143" s="158"/>
      <c r="CX143" s="83"/>
      <c r="CY143" s="83"/>
      <c r="CZ143" s="83"/>
      <c r="DA143" s="84"/>
      <c r="DB143" s="229"/>
      <c r="DC143" s="233"/>
      <c r="DD143" s="234"/>
      <c r="DE143" s="2"/>
    </row>
    <row r="144" spans="1:109" ht="15.75" customHeight="1">
      <c r="A144" s="270">
        <v>40</v>
      </c>
      <c r="B144" s="77">
        <f>รายชื่อ!E144</f>
        <v>0</v>
      </c>
      <c r="C144" s="363">
        <f>รายชื่อ!F144</f>
        <v>0</v>
      </c>
      <c r="D144" s="364"/>
      <c r="E144" s="82"/>
      <c r="F144" s="83"/>
      <c r="G144" s="83"/>
      <c r="H144" s="83"/>
      <c r="I144" s="84"/>
      <c r="J144" s="82"/>
      <c r="K144" s="83"/>
      <c r="L144" s="83"/>
      <c r="M144" s="83"/>
      <c r="N144" s="84"/>
      <c r="O144" s="82"/>
      <c r="P144" s="83"/>
      <c r="Q144" s="83"/>
      <c r="R144" s="83"/>
      <c r="S144" s="84"/>
      <c r="T144" s="82"/>
      <c r="U144" s="83"/>
      <c r="V144" s="83"/>
      <c r="W144" s="83"/>
      <c r="X144" s="84"/>
      <c r="Y144" s="82"/>
      <c r="Z144" s="83"/>
      <c r="AA144" s="83"/>
      <c r="AB144" s="83"/>
      <c r="AC144" s="84"/>
      <c r="AD144" s="82"/>
      <c r="AE144" s="83"/>
      <c r="AF144" s="83"/>
      <c r="AG144" s="83"/>
      <c r="AH144" s="84"/>
      <c r="AI144" s="82"/>
      <c r="AJ144" s="83"/>
      <c r="AK144" s="83"/>
      <c r="AL144" s="83"/>
      <c r="AM144" s="84"/>
      <c r="AN144" s="82"/>
      <c r="AO144" s="83"/>
      <c r="AP144" s="83"/>
      <c r="AQ144" s="83"/>
      <c r="AR144" s="84"/>
      <c r="AS144" s="158"/>
      <c r="AT144" s="83"/>
      <c r="AU144" s="83"/>
      <c r="AV144" s="83"/>
      <c r="AW144" s="84"/>
      <c r="AX144" s="270">
        <v>40</v>
      </c>
      <c r="AY144" s="82"/>
      <c r="AZ144" s="83"/>
      <c r="BA144" s="83"/>
      <c r="BB144" s="83"/>
      <c r="BC144" s="84"/>
      <c r="BD144" s="82"/>
      <c r="BE144" s="83"/>
      <c r="BF144" s="83"/>
      <c r="BG144" s="83"/>
      <c r="BH144" s="84"/>
      <c r="BI144" s="82"/>
      <c r="BJ144" s="83"/>
      <c r="BK144" s="83"/>
      <c r="BL144" s="83"/>
      <c r="BM144" s="84"/>
      <c r="BN144" s="82"/>
      <c r="BO144" s="83"/>
      <c r="BP144" s="83"/>
      <c r="BQ144" s="83"/>
      <c r="BR144" s="84"/>
      <c r="BS144" s="82"/>
      <c r="BT144" s="83"/>
      <c r="BU144" s="83"/>
      <c r="BV144" s="83"/>
      <c r="BW144" s="84"/>
      <c r="BX144" s="82"/>
      <c r="BY144" s="83"/>
      <c r="BZ144" s="83"/>
      <c r="CA144" s="83"/>
      <c r="CB144" s="84"/>
      <c r="CC144" s="82"/>
      <c r="CD144" s="83"/>
      <c r="CE144" s="83"/>
      <c r="CF144" s="83"/>
      <c r="CG144" s="84"/>
      <c r="CH144" s="82"/>
      <c r="CI144" s="83"/>
      <c r="CJ144" s="83"/>
      <c r="CK144" s="83"/>
      <c r="CL144" s="84"/>
      <c r="CM144" s="82"/>
      <c r="CN144" s="83"/>
      <c r="CO144" s="83"/>
      <c r="CP144" s="83"/>
      <c r="CQ144" s="84"/>
      <c r="CR144" s="82"/>
      <c r="CS144" s="83"/>
      <c r="CT144" s="83"/>
      <c r="CU144" s="83"/>
      <c r="CV144" s="84"/>
      <c r="CW144" s="158"/>
      <c r="CX144" s="83"/>
      <c r="CY144" s="83"/>
      <c r="CZ144" s="83"/>
      <c r="DA144" s="84"/>
      <c r="DB144" s="229"/>
      <c r="DC144" s="233"/>
      <c r="DD144" s="234"/>
      <c r="DE144" s="2"/>
    </row>
    <row r="145" spans="1:109" ht="15.75" customHeight="1">
      <c r="A145" s="270">
        <v>41</v>
      </c>
      <c r="B145" s="77">
        <f>รายชื่อ!E145</f>
        <v>0</v>
      </c>
      <c r="C145" s="363">
        <f>รายชื่อ!F145</f>
        <v>0</v>
      </c>
      <c r="D145" s="364"/>
      <c r="E145" s="82"/>
      <c r="F145" s="83"/>
      <c r="G145" s="83"/>
      <c r="H145" s="83"/>
      <c r="I145" s="84"/>
      <c r="J145" s="82"/>
      <c r="K145" s="83"/>
      <c r="L145" s="83"/>
      <c r="M145" s="83"/>
      <c r="N145" s="84"/>
      <c r="O145" s="82"/>
      <c r="P145" s="83"/>
      <c r="Q145" s="83"/>
      <c r="R145" s="83"/>
      <c r="S145" s="84"/>
      <c r="T145" s="82"/>
      <c r="U145" s="83"/>
      <c r="V145" s="83"/>
      <c r="W145" s="83"/>
      <c r="X145" s="84"/>
      <c r="Y145" s="82"/>
      <c r="Z145" s="83"/>
      <c r="AA145" s="83"/>
      <c r="AB145" s="83"/>
      <c r="AC145" s="84"/>
      <c r="AD145" s="82"/>
      <c r="AE145" s="83"/>
      <c r="AF145" s="83"/>
      <c r="AG145" s="83"/>
      <c r="AH145" s="84"/>
      <c r="AI145" s="82"/>
      <c r="AJ145" s="83"/>
      <c r="AK145" s="83"/>
      <c r="AL145" s="83"/>
      <c r="AM145" s="84"/>
      <c r="AN145" s="82"/>
      <c r="AO145" s="83"/>
      <c r="AP145" s="83"/>
      <c r="AQ145" s="83"/>
      <c r="AR145" s="84"/>
      <c r="AS145" s="158"/>
      <c r="AT145" s="83"/>
      <c r="AU145" s="83"/>
      <c r="AV145" s="83"/>
      <c r="AW145" s="84"/>
      <c r="AX145" s="270">
        <v>41</v>
      </c>
      <c r="AY145" s="82"/>
      <c r="AZ145" s="83"/>
      <c r="BA145" s="83"/>
      <c r="BB145" s="83"/>
      <c r="BC145" s="84"/>
      <c r="BD145" s="82"/>
      <c r="BE145" s="83"/>
      <c r="BF145" s="83"/>
      <c r="BG145" s="83"/>
      <c r="BH145" s="84"/>
      <c r="BI145" s="82"/>
      <c r="BJ145" s="83"/>
      <c r="BK145" s="83"/>
      <c r="BL145" s="83"/>
      <c r="BM145" s="84"/>
      <c r="BN145" s="82"/>
      <c r="BO145" s="83"/>
      <c r="BP145" s="83"/>
      <c r="BQ145" s="83"/>
      <c r="BR145" s="84"/>
      <c r="BS145" s="82"/>
      <c r="BT145" s="83"/>
      <c r="BU145" s="83"/>
      <c r="BV145" s="83"/>
      <c r="BW145" s="84"/>
      <c r="BX145" s="82"/>
      <c r="BY145" s="83"/>
      <c r="BZ145" s="83"/>
      <c r="CA145" s="83"/>
      <c r="CB145" s="84"/>
      <c r="CC145" s="82"/>
      <c r="CD145" s="83"/>
      <c r="CE145" s="83"/>
      <c r="CF145" s="83"/>
      <c r="CG145" s="84"/>
      <c r="CH145" s="82"/>
      <c r="CI145" s="83"/>
      <c r="CJ145" s="83"/>
      <c r="CK145" s="83"/>
      <c r="CL145" s="84"/>
      <c r="CM145" s="82"/>
      <c r="CN145" s="83"/>
      <c r="CO145" s="83"/>
      <c r="CP145" s="83"/>
      <c r="CQ145" s="84"/>
      <c r="CR145" s="82"/>
      <c r="CS145" s="83"/>
      <c r="CT145" s="83"/>
      <c r="CU145" s="83"/>
      <c r="CV145" s="84"/>
      <c r="CW145" s="158"/>
      <c r="CX145" s="83"/>
      <c r="CY145" s="83"/>
      <c r="CZ145" s="83"/>
      <c r="DA145" s="84"/>
      <c r="DB145" s="229"/>
      <c r="DC145" s="233"/>
      <c r="DD145" s="85"/>
    </row>
    <row r="146" spans="1:109" ht="15.75" customHeight="1">
      <c r="A146" s="270">
        <v>42</v>
      </c>
      <c r="B146" s="77">
        <f>รายชื่อ!E146</f>
        <v>0</v>
      </c>
      <c r="C146" s="363">
        <f>รายชื่อ!F146</f>
        <v>0</v>
      </c>
      <c r="D146" s="364"/>
      <c r="E146" s="82"/>
      <c r="F146" s="83"/>
      <c r="G146" s="83"/>
      <c r="H146" s="83"/>
      <c r="I146" s="84"/>
      <c r="J146" s="82"/>
      <c r="K146" s="83"/>
      <c r="L146" s="83"/>
      <c r="M146" s="83"/>
      <c r="N146" s="84"/>
      <c r="O146" s="82"/>
      <c r="P146" s="83"/>
      <c r="Q146" s="83"/>
      <c r="R146" s="83"/>
      <c r="S146" s="84"/>
      <c r="T146" s="82"/>
      <c r="U146" s="83"/>
      <c r="V146" s="83"/>
      <c r="W146" s="83"/>
      <c r="X146" s="84"/>
      <c r="Y146" s="82"/>
      <c r="Z146" s="83"/>
      <c r="AA146" s="83"/>
      <c r="AB146" s="83"/>
      <c r="AC146" s="84"/>
      <c r="AD146" s="82"/>
      <c r="AE146" s="83"/>
      <c r="AF146" s="83"/>
      <c r="AG146" s="83"/>
      <c r="AH146" s="84"/>
      <c r="AI146" s="82"/>
      <c r="AJ146" s="83"/>
      <c r="AK146" s="83"/>
      <c r="AL146" s="83"/>
      <c r="AM146" s="84"/>
      <c r="AN146" s="82"/>
      <c r="AO146" s="83"/>
      <c r="AP146" s="83"/>
      <c r="AQ146" s="83"/>
      <c r="AR146" s="84"/>
      <c r="AS146" s="158"/>
      <c r="AT146" s="83"/>
      <c r="AU146" s="83"/>
      <c r="AV146" s="83"/>
      <c r="AW146" s="84"/>
      <c r="AX146" s="270">
        <v>42</v>
      </c>
      <c r="AY146" s="82"/>
      <c r="AZ146" s="83"/>
      <c r="BA146" s="83"/>
      <c r="BB146" s="83"/>
      <c r="BC146" s="84"/>
      <c r="BD146" s="82"/>
      <c r="BE146" s="83"/>
      <c r="BF146" s="83"/>
      <c r="BG146" s="83"/>
      <c r="BH146" s="84"/>
      <c r="BI146" s="82"/>
      <c r="BJ146" s="83"/>
      <c r="BK146" s="83"/>
      <c r="BL146" s="83"/>
      <c r="BM146" s="84"/>
      <c r="BN146" s="82"/>
      <c r="BO146" s="83"/>
      <c r="BP146" s="83"/>
      <c r="BQ146" s="83"/>
      <c r="BR146" s="84"/>
      <c r="BS146" s="82"/>
      <c r="BT146" s="83"/>
      <c r="BU146" s="83"/>
      <c r="BV146" s="83"/>
      <c r="BW146" s="84"/>
      <c r="BX146" s="82"/>
      <c r="BY146" s="83"/>
      <c r="BZ146" s="83"/>
      <c r="CA146" s="83"/>
      <c r="CB146" s="84"/>
      <c r="CC146" s="82"/>
      <c r="CD146" s="83"/>
      <c r="CE146" s="83"/>
      <c r="CF146" s="83"/>
      <c r="CG146" s="84"/>
      <c r="CH146" s="82"/>
      <c r="CI146" s="83"/>
      <c r="CJ146" s="83"/>
      <c r="CK146" s="83"/>
      <c r="CL146" s="84"/>
      <c r="CM146" s="82"/>
      <c r="CN146" s="83"/>
      <c r="CO146" s="83"/>
      <c r="CP146" s="83"/>
      <c r="CQ146" s="84"/>
      <c r="CR146" s="82"/>
      <c r="CS146" s="83"/>
      <c r="CT146" s="83"/>
      <c r="CU146" s="83"/>
      <c r="CV146" s="84"/>
      <c r="CW146" s="158"/>
      <c r="CX146" s="83"/>
      <c r="CY146" s="83"/>
      <c r="CZ146" s="83"/>
      <c r="DA146" s="84"/>
      <c r="DB146" s="229"/>
      <c r="DC146" s="233"/>
      <c r="DD146" s="234"/>
    </row>
    <row r="147" spans="1:109" ht="15.75" customHeight="1">
      <c r="A147" s="270">
        <v>43</v>
      </c>
      <c r="B147" s="77">
        <f>รายชื่อ!E147</f>
        <v>0</v>
      </c>
      <c r="C147" s="363">
        <f>รายชื่อ!F147</f>
        <v>0</v>
      </c>
      <c r="D147" s="364"/>
      <c r="E147" s="82"/>
      <c r="F147" s="83"/>
      <c r="G147" s="83"/>
      <c r="H147" s="83"/>
      <c r="I147" s="84"/>
      <c r="J147" s="82"/>
      <c r="K147" s="83"/>
      <c r="L147" s="83"/>
      <c r="M147" s="83"/>
      <c r="N147" s="84"/>
      <c r="O147" s="82"/>
      <c r="P147" s="83"/>
      <c r="Q147" s="83"/>
      <c r="R147" s="83"/>
      <c r="S147" s="84"/>
      <c r="T147" s="82"/>
      <c r="U147" s="83"/>
      <c r="V147" s="83"/>
      <c r="W147" s="83"/>
      <c r="X147" s="84"/>
      <c r="Y147" s="82"/>
      <c r="Z147" s="83"/>
      <c r="AA147" s="83"/>
      <c r="AB147" s="83"/>
      <c r="AC147" s="84"/>
      <c r="AD147" s="82"/>
      <c r="AE147" s="83"/>
      <c r="AF147" s="83"/>
      <c r="AG147" s="83"/>
      <c r="AH147" s="84"/>
      <c r="AI147" s="82"/>
      <c r="AJ147" s="83"/>
      <c r="AK147" s="83"/>
      <c r="AL147" s="83"/>
      <c r="AM147" s="84"/>
      <c r="AN147" s="82"/>
      <c r="AO147" s="83"/>
      <c r="AP147" s="83"/>
      <c r="AQ147" s="83"/>
      <c r="AR147" s="84"/>
      <c r="AS147" s="158"/>
      <c r="AT147" s="83"/>
      <c r="AU147" s="83"/>
      <c r="AV147" s="83"/>
      <c r="AW147" s="84"/>
      <c r="AX147" s="270">
        <v>43</v>
      </c>
      <c r="AY147" s="82"/>
      <c r="AZ147" s="83"/>
      <c r="BA147" s="83"/>
      <c r="BB147" s="83"/>
      <c r="BC147" s="84"/>
      <c r="BD147" s="82"/>
      <c r="BE147" s="83"/>
      <c r="BF147" s="83"/>
      <c r="BG147" s="83"/>
      <c r="BH147" s="84"/>
      <c r="BI147" s="82"/>
      <c r="BJ147" s="83"/>
      <c r="BK147" s="83"/>
      <c r="BL147" s="83"/>
      <c r="BM147" s="84"/>
      <c r="BN147" s="82"/>
      <c r="BO147" s="83"/>
      <c r="BP147" s="83"/>
      <c r="BQ147" s="83"/>
      <c r="BR147" s="84"/>
      <c r="BS147" s="82"/>
      <c r="BT147" s="83"/>
      <c r="BU147" s="83"/>
      <c r="BV147" s="83"/>
      <c r="BW147" s="84"/>
      <c r="BX147" s="82"/>
      <c r="BY147" s="83"/>
      <c r="BZ147" s="83"/>
      <c r="CA147" s="83"/>
      <c r="CB147" s="84"/>
      <c r="CC147" s="82"/>
      <c r="CD147" s="83"/>
      <c r="CE147" s="83"/>
      <c r="CF147" s="83"/>
      <c r="CG147" s="84"/>
      <c r="CH147" s="82"/>
      <c r="CI147" s="83"/>
      <c r="CJ147" s="83"/>
      <c r="CK147" s="83"/>
      <c r="CL147" s="84"/>
      <c r="CM147" s="82"/>
      <c r="CN147" s="83"/>
      <c r="CO147" s="83"/>
      <c r="CP147" s="83"/>
      <c r="CQ147" s="84"/>
      <c r="CR147" s="82"/>
      <c r="CS147" s="83"/>
      <c r="CT147" s="83"/>
      <c r="CU147" s="83"/>
      <c r="CV147" s="84"/>
      <c r="CW147" s="158"/>
      <c r="CX147" s="83"/>
      <c r="CY147" s="83"/>
      <c r="CZ147" s="83"/>
      <c r="DA147" s="84"/>
      <c r="DB147" s="229"/>
      <c r="DC147" s="233"/>
      <c r="DD147" s="234"/>
    </row>
    <row r="148" spans="1:109" ht="15.75" customHeight="1">
      <c r="A148" s="270">
        <v>44</v>
      </c>
      <c r="B148" s="77">
        <f>รายชื่อ!E148</f>
        <v>0</v>
      </c>
      <c r="C148" s="363">
        <f>รายชื่อ!F148</f>
        <v>0</v>
      </c>
      <c r="D148" s="364"/>
      <c r="E148" s="82"/>
      <c r="F148" s="83"/>
      <c r="G148" s="83"/>
      <c r="H148" s="83"/>
      <c r="I148" s="84"/>
      <c r="J148" s="82"/>
      <c r="K148" s="83"/>
      <c r="L148" s="83"/>
      <c r="M148" s="83"/>
      <c r="N148" s="84"/>
      <c r="O148" s="82"/>
      <c r="P148" s="83"/>
      <c r="Q148" s="83"/>
      <c r="R148" s="83"/>
      <c r="S148" s="84"/>
      <c r="T148" s="82"/>
      <c r="U148" s="83"/>
      <c r="V148" s="83"/>
      <c r="W148" s="83"/>
      <c r="X148" s="84"/>
      <c r="Y148" s="82"/>
      <c r="Z148" s="83"/>
      <c r="AA148" s="83"/>
      <c r="AB148" s="83"/>
      <c r="AC148" s="84"/>
      <c r="AD148" s="82"/>
      <c r="AE148" s="83"/>
      <c r="AF148" s="83"/>
      <c r="AG148" s="83"/>
      <c r="AH148" s="84"/>
      <c r="AI148" s="82"/>
      <c r="AJ148" s="83"/>
      <c r="AK148" s="83"/>
      <c r="AL148" s="83"/>
      <c r="AM148" s="84"/>
      <c r="AN148" s="82"/>
      <c r="AO148" s="83"/>
      <c r="AP148" s="83"/>
      <c r="AQ148" s="83"/>
      <c r="AR148" s="84"/>
      <c r="AS148" s="158"/>
      <c r="AT148" s="83"/>
      <c r="AU148" s="83"/>
      <c r="AV148" s="83"/>
      <c r="AW148" s="84"/>
      <c r="AX148" s="270">
        <v>44</v>
      </c>
      <c r="AY148" s="82"/>
      <c r="AZ148" s="83"/>
      <c r="BA148" s="83"/>
      <c r="BB148" s="83"/>
      <c r="BC148" s="84"/>
      <c r="BD148" s="82"/>
      <c r="BE148" s="83"/>
      <c r="BF148" s="83"/>
      <c r="BG148" s="83"/>
      <c r="BH148" s="84"/>
      <c r="BI148" s="82"/>
      <c r="BJ148" s="83"/>
      <c r="BK148" s="83"/>
      <c r="BL148" s="83"/>
      <c r="BM148" s="84"/>
      <c r="BN148" s="82"/>
      <c r="BO148" s="83"/>
      <c r="BP148" s="83"/>
      <c r="BQ148" s="83"/>
      <c r="BR148" s="84"/>
      <c r="BS148" s="82"/>
      <c r="BT148" s="83"/>
      <c r="BU148" s="83"/>
      <c r="BV148" s="83"/>
      <c r="BW148" s="84"/>
      <c r="BX148" s="82"/>
      <c r="BY148" s="83"/>
      <c r="BZ148" s="83"/>
      <c r="CA148" s="83"/>
      <c r="CB148" s="84"/>
      <c r="CC148" s="82"/>
      <c r="CD148" s="83"/>
      <c r="CE148" s="83"/>
      <c r="CF148" s="83"/>
      <c r="CG148" s="84"/>
      <c r="CH148" s="82"/>
      <c r="CI148" s="83"/>
      <c r="CJ148" s="83"/>
      <c r="CK148" s="83"/>
      <c r="CL148" s="84"/>
      <c r="CM148" s="82"/>
      <c r="CN148" s="83"/>
      <c r="CO148" s="83"/>
      <c r="CP148" s="83"/>
      <c r="CQ148" s="84"/>
      <c r="CR148" s="82"/>
      <c r="CS148" s="83"/>
      <c r="CT148" s="83"/>
      <c r="CU148" s="83"/>
      <c r="CV148" s="84"/>
      <c r="CW148" s="158"/>
      <c r="CX148" s="83"/>
      <c r="CY148" s="83"/>
      <c r="CZ148" s="83"/>
      <c r="DA148" s="84"/>
      <c r="DB148" s="229"/>
      <c r="DC148" s="233"/>
      <c r="DD148" s="234"/>
    </row>
    <row r="149" spans="1:109" ht="15.75" customHeight="1">
      <c r="A149" s="270">
        <v>45</v>
      </c>
      <c r="B149" s="77">
        <f>รายชื่อ!E149</f>
        <v>0</v>
      </c>
      <c r="C149" s="363">
        <f>รายชื่อ!F149</f>
        <v>0</v>
      </c>
      <c r="D149" s="364"/>
      <c r="E149" s="82"/>
      <c r="F149" s="83"/>
      <c r="G149" s="83"/>
      <c r="H149" s="83"/>
      <c r="I149" s="84"/>
      <c r="J149" s="82"/>
      <c r="K149" s="83"/>
      <c r="L149" s="83"/>
      <c r="M149" s="83"/>
      <c r="N149" s="84"/>
      <c r="O149" s="82"/>
      <c r="P149" s="83"/>
      <c r="Q149" s="83"/>
      <c r="R149" s="83"/>
      <c r="S149" s="84"/>
      <c r="T149" s="82"/>
      <c r="U149" s="83"/>
      <c r="V149" s="83"/>
      <c r="W149" s="83"/>
      <c r="X149" s="84"/>
      <c r="Y149" s="82"/>
      <c r="Z149" s="83"/>
      <c r="AA149" s="83"/>
      <c r="AB149" s="83"/>
      <c r="AC149" s="84"/>
      <c r="AD149" s="82"/>
      <c r="AE149" s="83"/>
      <c r="AF149" s="83"/>
      <c r="AG149" s="83"/>
      <c r="AH149" s="84"/>
      <c r="AI149" s="82"/>
      <c r="AJ149" s="83"/>
      <c r="AK149" s="83"/>
      <c r="AL149" s="83"/>
      <c r="AM149" s="84"/>
      <c r="AN149" s="82"/>
      <c r="AO149" s="83"/>
      <c r="AP149" s="83"/>
      <c r="AQ149" s="83"/>
      <c r="AR149" s="84"/>
      <c r="AS149" s="158"/>
      <c r="AT149" s="83"/>
      <c r="AU149" s="83"/>
      <c r="AV149" s="83"/>
      <c r="AW149" s="84"/>
      <c r="AX149" s="270">
        <v>45</v>
      </c>
      <c r="AY149" s="82"/>
      <c r="AZ149" s="83"/>
      <c r="BA149" s="83"/>
      <c r="BB149" s="83"/>
      <c r="BC149" s="84"/>
      <c r="BD149" s="82"/>
      <c r="BE149" s="83"/>
      <c r="BF149" s="83"/>
      <c r="BG149" s="83"/>
      <c r="BH149" s="84"/>
      <c r="BI149" s="82"/>
      <c r="BJ149" s="83"/>
      <c r="BK149" s="83"/>
      <c r="BL149" s="83"/>
      <c r="BM149" s="84"/>
      <c r="BN149" s="82"/>
      <c r="BO149" s="83"/>
      <c r="BP149" s="83"/>
      <c r="BQ149" s="83"/>
      <c r="BR149" s="84"/>
      <c r="BS149" s="82"/>
      <c r="BT149" s="83"/>
      <c r="BU149" s="83"/>
      <c r="BV149" s="83"/>
      <c r="BW149" s="84"/>
      <c r="BX149" s="82"/>
      <c r="BY149" s="83"/>
      <c r="BZ149" s="83"/>
      <c r="CA149" s="83"/>
      <c r="CB149" s="84"/>
      <c r="CC149" s="82"/>
      <c r="CD149" s="83"/>
      <c r="CE149" s="83"/>
      <c r="CF149" s="83"/>
      <c r="CG149" s="84"/>
      <c r="CH149" s="82"/>
      <c r="CI149" s="83"/>
      <c r="CJ149" s="83"/>
      <c r="CK149" s="83"/>
      <c r="CL149" s="84"/>
      <c r="CM149" s="82"/>
      <c r="CN149" s="83"/>
      <c r="CO149" s="83"/>
      <c r="CP149" s="83"/>
      <c r="CQ149" s="84"/>
      <c r="CR149" s="82"/>
      <c r="CS149" s="83"/>
      <c r="CT149" s="83"/>
      <c r="CU149" s="83"/>
      <c r="CV149" s="84"/>
      <c r="CW149" s="158"/>
      <c r="CX149" s="83"/>
      <c r="CY149" s="83"/>
      <c r="CZ149" s="83"/>
      <c r="DA149" s="84"/>
      <c r="DB149" s="229"/>
      <c r="DC149" s="233"/>
      <c r="DD149" s="234"/>
    </row>
    <row r="150" spans="1:109" ht="15.75" customHeight="1" thickBot="1">
      <c r="A150" s="271">
        <v>46</v>
      </c>
      <c r="B150" s="86">
        <f>รายชื่อ!E150</f>
        <v>0</v>
      </c>
      <c r="C150" s="365">
        <f>รายชื่อ!F150</f>
        <v>0</v>
      </c>
      <c r="D150" s="366"/>
      <c r="E150" s="87"/>
      <c r="F150" s="88"/>
      <c r="G150" s="88"/>
      <c r="H150" s="88"/>
      <c r="I150" s="89"/>
      <c r="J150" s="87"/>
      <c r="K150" s="88"/>
      <c r="L150" s="88"/>
      <c r="M150" s="88"/>
      <c r="N150" s="89"/>
      <c r="O150" s="87"/>
      <c r="P150" s="88"/>
      <c r="Q150" s="88"/>
      <c r="R150" s="88"/>
      <c r="S150" s="89"/>
      <c r="T150" s="87"/>
      <c r="U150" s="88"/>
      <c r="V150" s="88"/>
      <c r="W150" s="88"/>
      <c r="X150" s="89"/>
      <c r="Y150" s="87"/>
      <c r="Z150" s="88"/>
      <c r="AA150" s="88"/>
      <c r="AB150" s="88"/>
      <c r="AC150" s="89"/>
      <c r="AD150" s="87"/>
      <c r="AE150" s="88"/>
      <c r="AF150" s="88"/>
      <c r="AG150" s="88"/>
      <c r="AH150" s="89"/>
      <c r="AI150" s="87"/>
      <c r="AJ150" s="88"/>
      <c r="AK150" s="88"/>
      <c r="AL150" s="88"/>
      <c r="AM150" s="89"/>
      <c r="AN150" s="87"/>
      <c r="AO150" s="88"/>
      <c r="AP150" s="88"/>
      <c r="AQ150" s="88"/>
      <c r="AR150" s="89"/>
      <c r="AS150" s="159"/>
      <c r="AT150" s="88"/>
      <c r="AU150" s="88"/>
      <c r="AV150" s="88"/>
      <c r="AW150" s="89"/>
      <c r="AX150" s="271">
        <v>46</v>
      </c>
      <c r="AY150" s="87"/>
      <c r="AZ150" s="88"/>
      <c r="BA150" s="88"/>
      <c r="BB150" s="88"/>
      <c r="BC150" s="89"/>
      <c r="BD150" s="87"/>
      <c r="BE150" s="88"/>
      <c r="BF150" s="88"/>
      <c r="BG150" s="88"/>
      <c r="BH150" s="89"/>
      <c r="BI150" s="87"/>
      <c r="BJ150" s="88"/>
      <c r="BK150" s="88"/>
      <c r="BL150" s="88"/>
      <c r="BM150" s="89"/>
      <c r="BN150" s="87"/>
      <c r="BO150" s="88"/>
      <c r="BP150" s="88"/>
      <c r="BQ150" s="88"/>
      <c r="BR150" s="89"/>
      <c r="BS150" s="87"/>
      <c r="BT150" s="88"/>
      <c r="BU150" s="88"/>
      <c r="BV150" s="88"/>
      <c r="BW150" s="89"/>
      <c r="BX150" s="87"/>
      <c r="BY150" s="88"/>
      <c r="BZ150" s="88"/>
      <c r="CA150" s="88"/>
      <c r="CB150" s="89"/>
      <c r="CC150" s="87"/>
      <c r="CD150" s="88"/>
      <c r="CE150" s="88"/>
      <c r="CF150" s="88"/>
      <c r="CG150" s="89"/>
      <c r="CH150" s="87"/>
      <c r="CI150" s="88"/>
      <c r="CJ150" s="88"/>
      <c r="CK150" s="88"/>
      <c r="CL150" s="89"/>
      <c r="CM150" s="87"/>
      <c r="CN150" s="88"/>
      <c r="CO150" s="88"/>
      <c r="CP150" s="88"/>
      <c r="CQ150" s="89"/>
      <c r="CR150" s="87"/>
      <c r="CS150" s="88"/>
      <c r="CT150" s="88"/>
      <c r="CU150" s="88"/>
      <c r="CV150" s="89"/>
      <c r="CW150" s="159"/>
      <c r="CX150" s="88"/>
      <c r="CY150" s="88"/>
      <c r="CZ150" s="88"/>
      <c r="DA150" s="89"/>
      <c r="DB150" s="230"/>
      <c r="DC150" s="75"/>
      <c r="DD150" s="90"/>
    </row>
    <row r="151" spans="1:109" ht="15.75" customHeight="1" thickBot="1">
      <c r="A151" s="69">
        <v>4</v>
      </c>
      <c r="B151" s="388" t="s">
        <v>147</v>
      </c>
      <c r="C151" s="388"/>
      <c r="D151" s="388"/>
      <c r="E151" s="388"/>
      <c r="F151" s="388"/>
      <c r="G151" s="388"/>
      <c r="H151" s="388"/>
      <c r="I151" s="388"/>
      <c r="J151" s="388"/>
      <c r="K151" s="388"/>
      <c r="L151" s="388"/>
      <c r="M151" s="388"/>
      <c r="N151" s="388"/>
      <c r="O151" s="388"/>
      <c r="P151" s="388"/>
      <c r="Q151" s="388"/>
      <c r="R151" s="388"/>
      <c r="S151" s="388"/>
      <c r="T151" s="388"/>
      <c r="U151" s="388"/>
      <c r="V151" s="388"/>
      <c r="W151" s="388"/>
      <c r="X151" s="388"/>
      <c r="Y151" s="388"/>
      <c r="Z151" s="388"/>
      <c r="AA151" s="388"/>
      <c r="AB151" s="388"/>
      <c r="AC151" s="388"/>
      <c r="AD151" s="388"/>
      <c r="AE151" s="388"/>
      <c r="AF151" s="388"/>
      <c r="AG151" s="388"/>
      <c r="AH151" s="388"/>
      <c r="AI151" s="388"/>
      <c r="AJ151" s="388"/>
      <c r="AK151" s="388"/>
      <c r="AL151" s="388"/>
      <c r="AM151" s="388"/>
      <c r="AN151" s="388"/>
      <c r="AO151" s="388"/>
      <c r="AP151" s="388"/>
      <c r="AQ151" s="388"/>
      <c r="AR151" s="388"/>
      <c r="AS151" s="388"/>
      <c r="AT151" s="388"/>
      <c r="AU151" s="388"/>
      <c r="AV151" s="388"/>
      <c r="AW151" s="388"/>
      <c r="AX151" s="379" t="s">
        <v>147</v>
      </c>
      <c r="AY151" s="379"/>
      <c r="AZ151" s="379"/>
      <c r="BA151" s="379"/>
      <c r="BB151" s="379"/>
      <c r="BC151" s="379"/>
      <c r="BD151" s="379"/>
      <c r="BE151" s="379"/>
      <c r="BF151" s="379"/>
      <c r="BG151" s="379"/>
      <c r="BH151" s="379"/>
      <c r="BI151" s="379"/>
      <c r="BJ151" s="379"/>
      <c r="BK151" s="379"/>
      <c r="BL151" s="379"/>
      <c r="BM151" s="379"/>
      <c r="BN151" s="379"/>
      <c r="BO151" s="379"/>
      <c r="BP151" s="379"/>
      <c r="BQ151" s="379"/>
      <c r="BR151" s="379"/>
      <c r="BS151" s="379"/>
      <c r="BT151" s="379"/>
      <c r="BU151" s="379"/>
      <c r="BV151" s="379"/>
      <c r="BW151" s="379"/>
      <c r="BX151" s="379"/>
      <c r="BY151" s="379"/>
      <c r="BZ151" s="379"/>
      <c r="CA151" s="379"/>
      <c r="CB151" s="379"/>
      <c r="CC151" s="379"/>
      <c r="CD151" s="379"/>
      <c r="CE151" s="379"/>
      <c r="CF151" s="379"/>
      <c r="CG151" s="379"/>
      <c r="CH151" s="379"/>
      <c r="CI151" s="379"/>
      <c r="CJ151" s="379"/>
      <c r="CK151" s="379"/>
      <c r="CL151" s="379"/>
      <c r="CM151" s="379"/>
      <c r="CN151" s="379"/>
      <c r="CO151" s="379"/>
      <c r="CP151" s="379"/>
      <c r="CQ151" s="379"/>
      <c r="CR151" s="379"/>
      <c r="CS151" s="379"/>
      <c r="CT151" s="379"/>
      <c r="CU151" s="379"/>
      <c r="CV151" s="379"/>
      <c r="CW151" s="379"/>
      <c r="CX151" s="379"/>
      <c r="CY151" s="379"/>
      <c r="CZ151" s="379"/>
      <c r="DA151" s="379"/>
      <c r="DB151" s="379"/>
      <c r="DC151" s="379"/>
      <c r="DD151" s="379"/>
      <c r="DE151" s="362">
        <v>4</v>
      </c>
    </row>
    <row r="152" spans="1:109" ht="15.75" customHeight="1">
      <c r="A152" s="380" t="s">
        <v>0</v>
      </c>
      <c r="B152" s="380" t="s">
        <v>1</v>
      </c>
      <c r="C152" s="376" t="s">
        <v>2</v>
      </c>
      <c r="D152" s="167" t="s">
        <v>148</v>
      </c>
      <c r="E152" s="376">
        <v>1</v>
      </c>
      <c r="F152" s="377"/>
      <c r="G152" s="377"/>
      <c r="H152" s="377"/>
      <c r="I152" s="378"/>
      <c r="J152" s="376">
        <v>2</v>
      </c>
      <c r="K152" s="377"/>
      <c r="L152" s="377"/>
      <c r="M152" s="377"/>
      <c r="N152" s="378"/>
      <c r="O152" s="376">
        <v>3</v>
      </c>
      <c r="P152" s="377"/>
      <c r="Q152" s="377"/>
      <c r="R152" s="377"/>
      <c r="S152" s="378"/>
      <c r="T152" s="376">
        <v>4</v>
      </c>
      <c r="U152" s="377"/>
      <c r="V152" s="377"/>
      <c r="W152" s="377"/>
      <c r="X152" s="378"/>
      <c r="Y152" s="376">
        <v>5</v>
      </c>
      <c r="Z152" s="377"/>
      <c r="AA152" s="377"/>
      <c r="AB152" s="377"/>
      <c r="AC152" s="378"/>
      <c r="AD152" s="376">
        <v>6</v>
      </c>
      <c r="AE152" s="377"/>
      <c r="AF152" s="377"/>
      <c r="AG152" s="377"/>
      <c r="AH152" s="378"/>
      <c r="AI152" s="376">
        <v>7</v>
      </c>
      <c r="AJ152" s="377"/>
      <c r="AK152" s="377"/>
      <c r="AL152" s="377"/>
      <c r="AM152" s="378"/>
      <c r="AN152" s="376">
        <v>8</v>
      </c>
      <c r="AO152" s="377"/>
      <c r="AP152" s="377"/>
      <c r="AQ152" s="377"/>
      <c r="AR152" s="378"/>
      <c r="AS152" s="385">
        <v>9</v>
      </c>
      <c r="AT152" s="377"/>
      <c r="AU152" s="377"/>
      <c r="AV152" s="377"/>
      <c r="AW152" s="378"/>
      <c r="AX152" s="373" t="s">
        <v>0</v>
      </c>
      <c r="AY152" s="376">
        <v>10</v>
      </c>
      <c r="AZ152" s="377"/>
      <c r="BA152" s="377"/>
      <c r="BB152" s="377"/>
      <c r="BC152" s="378"/>
      <c r="BD152" s="376">
        <v>11</v>
      </c>
      <c r="BE152" s="377"/>
      <c r="BF152" s="377"/>
      <c r="BG152" s="377"/>
      <c r="BH152" s="378"/>
      <c r="BI152" s="370">
        <v>12</v>
      </c>
      <c r="BJ152" s="371"/>
      <c r="BK152" s="371"/>
      <c r="BL152" s="371"/>
      <c r="BM152" s="372"/>
      <c r="BN152" s="370">
        <v>13</v>
      </c>
      <c r="BO152" s="371"/>
      <c r="BP152" s="371"/>
      <c r="BQ152" s="371"/>
      <c r="BR152" s="372"/>
      <c r="BS152" s="370">
        <v>14</v>
      </c>
      <c r="BT152" s="371"/>
      <c r="BU152" s="371"/>
      <c r="BV152" s="371"/>
      <c r="BW152" s="372"/>
      <c r="BX152" s="370">
        <v>15</v>
      </c>
      <c r="BY152" s="371"/>
      <c r="BZ152" s="371"/>
      <c r="CA152" s="371"/>
      <c r="CB152" s="372"/>
      <c r="CC152" s="370">
        <v>16</v>
      </c>
      <c r="CD152" s="371"/>
      <c r="CE152" s="371"/>
      <c r="CF152" s="371"/>
      <c r="CG152" s="372"/>
      <c r="CH152" s="370">
        <v>17</v>
      </c>
      <c r="CI152" s="371"/>
      <c r="CJ152" s="371"/>
      <c r="CK152" s="371"/>
      <c r="CL152" s="372"/>
      <c r="CM152" s="370">
        <v>18</v>
      </c>
      <c r="CN152" s="371"/>
      <c r="CO152" s="371"/>
      <c r="CP152" s="371"/>
      <c r="CQ152" s="372"/>
      <c r="CR152" s="370">
        <v>19</v>
      </c>
      <c r="CS152" s="371"/>
      <c r="CT152" s="371"/>
      <c r="CU152" s="371"/>
      <c r="CV152" s="372"/>
      <c r="CW152" s="371">
        <v>20</v>
      </c>
      <c r="CX152" s="371"/>
      <c r="CY152" s="371"/>
      <c r="CZ152" s="371"/>
      <c r="DA152" s="372"/>
      <c r="DB152" s="376" t="s">
        <v>17</v>
      </c>
      <c r="DC152" s="377"/>
      <c r="DD152" s="378"/>
      <c r="DE152" s="362"/>
    </row>
    <row r="153" spans="1:109" ht="15.75" customHeight="1">
      <c r="A153" s="381"/>
      <c r="B153" s="381"/>
      <c r="C153" s="383"/>
      <c r="D153" s="168" t="s">
        <v>149</v>
      </c>
      <c r="E153" s="367"/>
      <c r="F153" s="368"/>
      <c r="G153" s="368"/>
      <c r="H153" s="368"/>
      <c r="I153" s="369"/>
      <c r="J153" s="367"/>
      <c r="K153" s="368"/>
      <c r="L153" s="368"/>
      <c r="M153" s="368"/>
      <c r="N153" s="369"/>
      <c r="O153" s="367"/>
      <c r="P153" s="368"/>
      <c r="Q153" s="368"/>
      <c r="R153" s="368"/>
      <c r="S153" s="369"/>
      <c r="T153" s="367"/>
      <c r="U153" s="368"/>
      <c r="V153" s="368"/>
      <c r="W153" s="368"/>
      <c r="X153" s="369"/>
      <c r="Y153" s="367"/>
      <c r="Z153" s="368"/>
      <c r="AA153" s="368"/>
      <c r="AB153" s="368"/>
      <c r="AC153" s="369"/>
      <c r="AD153" s="367"/>
      <c r="AE153" s="368"/>
      <c r="AF153" s="368"/>
      <c r="AG153" s="368"/>
      <c r="AH153" s="369"/>
      <c r="AI153" s="367"/>
      <c r="AJ153" s="368"/>
      <c r="AK153" s="368"/>
      <c r="AL153" s="368"/>
      <c r="AM153" s="369"/>
      <c r="AN153" s="367"/>
      <c r="AO153" s="368"/>
      <c r="AP153" s="368"/>
      <c r="AQ153" s="368"/>
      <c r="AR153" s="369"/>
      <c r="AS153" s="368"/>
      <c r="AT153" s="368"/>
      <c r="AU153" s="368"/>
      <c r="AV153" s="368"/>
      <c r="AW153" s="369"/>
      <c r="AX153" s="374"/>
      <c r="AY153" s="367"/>
      <c r="AZ153" s="368"/>
      <c r="BA153" s="368"/>
      <c r="BB153" s="368"/>
      <c r="BC153" s="369"/>
      <c r="BD153" s="367"/>
      <c r="BE153" s="368"/>
      <c r="BF153" s="368"/>
      <c r="BG153" s="368"/>
      <c r="BH153" s="369"/>
      <c r="BI153" s="367"/>
      <c r="BJ153" s="368"/>
      <c r="BK153" s="368"/>
      <c r="BL153" s="368"/>
      <c r="BM153" s="369"/>
      <c r="BN153" s="367"/>
      <c r="BO153" s="368"/>
      <c r="BP153" s="368"/>
      <c r="BQ153" s="368"/>
      <c r="BR153" s="369"/>
      <c r="BS153" s="367"/>
      <c r="BT153" s="368"/>
      <c r="BU153" s="368"/>
      <c r="BV153" s="368"/>
      <c r="BW153" s="369"/>
      <c r="BX153" s="367"/>
      <c r="BY153" s="368"/>
      <c r="BZ153" s="368"/>
      <c r="CA153" s="368"/>
      <c r="CB153" s="369"/>
      <c r="CC153" s="367"/>
      <c r="CD153" s="368"/>
      <c r="CE153" s="368"/>
      <c r="CF153" s="368"/>
      <c r="CG153" s="369"/>
      <c r="CH153" s="367"/>
      <c r="CI153" s="368"/>
      <c r="CJ153" s="368"/>
      <c r="CK153" s="368"/>
      <c r="CL153" s="369"/>
      <c r="CM153" s="367"/>
      <c r="CN153" s="368"/>
      <c r="CO153" s="368"/>
      <c r="CP153" s="368"/>
      <c r="CQ153" s="369"/>
      <c r="CR153" s="367"/>
      <c r="CS153" s="368"/>
      <c r="CT153" s="368"/>
      <c r="CU153" s="368"/>
      <c r="CV153" s="369"/>
      <c r="CW153" s="368"/>
      <c r="CX153" s="368"/>
      <c r="CY153" s="368"/>
      <c r="CZ153" s="368"/>
      <c r="DA153" s="369"/>
      <c r="DB153" s="383"/>
      <c r="DC153" s="386"/>
      <c r="DD153" s="387"/>
      <c r="DE153" s="362"/>
    </row>
    <row r="154" spans="1:109" ht="15.75" customHeight="1" thickBot="1">
      <c r="A154" s="381"/>
      <c r="B154" s="382"/>
      <c r="C154" s="384"/>
      <c r="D154" s="169" t="s">
        <v>150</v>
      </c>
      <c r="E154" s="148"/>
      <c r="F154" s="72"/>
      <c r="G154" s="72"/>
      <c r="H154" s="72"/>
      <c r="I154" s="73"/>
      <c r="J154" s="148"/>
      <c r="K154" s="72"/>
      <c r="L154" s="72"/>
      <c r="M154" s="72"/>
      <c r="N154" s="73"/>
      <c r="O154" s="148"/>
      <c r="P154" s="72"/>
      <c r="Q154" s="72"/>
      <c r="R154" s="72"/>
      <c r="S154" s="73"/>
      <c r="T154" s="148"/>
      <c r="U154" s="72"/>
      <c r="V154" s="72"/>
      <c r="W154" s="72"/>
      <c r="X154" s="73"/>
      <c r="Y154" s="148"/>
      <c r="Z154" s="72"/>
      <c r="AA154" s="72"/>
      <c r="AB154" s="72"/>
      <c r="AC154" s="73"/>
      <c r="AD154" s="148"/>
      <c r="AE154" s="72"/>
      <c r="AF154" s="72"/>
      <c r="AG154" s="72"/>
      <c r="AH154" s="73"/>
      <c r="AI154" s="148"/>
      <c r="AJ154" s="72"/>
      <c r="AK154" s="72"/>
      <c r="AL154" s="72"/>
      <c r="AM154" s="73"/>
      <c r="AN154" s="148"/>
      <c r="AO154" s="72"/>
      <c r="AP154" s="72"/>
      <c r="AQ154" s="72"/>
      <c r="AR154" s="73"/>
      <c r="AS154" s="71"/>
      <c r="AT154" s="72"/>
      <c r="AU154" s="72"/>
      <c r="AV154" s="72"/>
      <c r="AW154" s="73"/>
      <c r="AX154" s="375"/>
      <c r="AY154" s="162"/>
      <c r="AZ154" s="74"/>
      <c r="BA154" s="74"/>
      <c r="BB154" s="74"/>
      <c r="BC154" s="73"/>
      <c r="BD154" s="148"/>
      <c r="BE154" s="72"/>
      <c r="BF154" s="72"/>
      <c r="BG154" s="72"/>
      <c r="BH154" s="73"/>
      <c r="BI154" s="148"/>
      <c r="BJ154" s="72"/>
      <c r="BK154" s="72"/>
      <c r="BL154" s="72"/>
      <c r="BM154" s="73"/>
      <c r="BN154" s="148"/>
      <c r="BO154" s="72"/>
      <c r="BP154" s="72"/>
      <c r="BQ154" s="72"/>
      <c r="BR154" s="73"/>
      <c r="BS154" s="148"/>
      <c r="BT154" s="72"/>
      <c r="BU154" s="72"/>
      <c r="BV154" s="72"/>
      <c r="BW154" s="73"/>
      <c r="BX154" s="148"/>
      <c r="BY154" s="72"/>
      <c r="BZ154" s="72"/>
      <c r="CA154" s="72"/>
      <c r="CB154" s="73"/>
      <c r="CC154" s="148"/>
      <c r="CD154" s="72"/>
      <c r="CE154" s="72"/>
      <c r="CF154" s="72"/>
      <c r="CG154" s="73"/>
      <c r="CH154" s="148"/>
      <c r="CI154" s="72"/>
      <c r="CJ154" s="72"/>
      <c r="CK154" s="72"/>
      <c r="CL154" s="73"/>
      <c r="CM154" s="148"/>
      <c r="CN154" s="72"/>
      <c r="CO154" s="72"/>
      <c r="CP154" s="72"/>
      <c r="CQ154" s="73"/>
      <c r="CR154" s="148"/>
      <c r="CS154" s="72"/>
      <c r="CT154" s="72"/>
      <c r="CU154" s="72"/>
      <c r="CV154" s="73"/>
      <c r="CW154" s="71"/>
      <c r="CX154" s="72"/>
      <c r="CY154" s="72"/>
      <c r="CZ154" s="72"/>
      <c r="DA154" s="73"/>
      <c r="DB154" s="230" t="s">
        <v>14</v>
      </c>
      <c r="DC154" s="75" t="s">
        <v>15</v>
      </c>
      <c r="DD154" s="52" t="s">
        <v>16</v>
      </c>
      <c r="DE154" s="362"/>
    </row>
    <row r="155" spans="1:109" ht="15.75" customHeight="1">
      <c r="A155" s="270">
        <v>1</v>
      </c>
      <c r="B155" s="77">
        <f>รายชื่อ!E155</f>
        <v>0</v>
      </c>
      <c r="C155" s="363">
        <f>รายชื่อ!F155</f>
        <v>0</v>
      </c>
      <c r="D155" s="364"/>
      <c r="E155" s="78"/>
      <c r="F155" s="79"/>
      <c r="G155" s="79"/>
      <c r="H155" s="79"/>
      <c r="I155" s="80"/>
      <c r="J155" s="78"/>
      <c r="K155" s="79"/>
      <c r="L155" s="79"/>
      <c r="M155" s="79"/>
      <c r="N155" s="80"/>
      <c r="O155" s="78"/>
      <c r="P155" s="79"/>
      <c r="Q155" s="79"/>
      <c r="R155" s="79"/>
      <c r="S155" s="80"/>
      <c r="T155" s="78"/>
      <c r="U155" s="79"/>
      <c r="V155" s="79"/>
      <c r="W155" s="79"/>
      <c r="X155" s="80"/>
      <c r="Y155" s="78"/>
      <c r="Z155" s="79"/>
      <c r="AA155" s="79"/>
      <c r="AB155" s="79"/>
      <c r="AC155" s="80"/>
      <c r="AD155" s="78"/>
      <c r="AE155" s="79"/>
      <c r="AF155" s="79"/>
      <c r="AG155" s="79"/>
      <c r="AH155" s="80"/>
      <c r="AI155" s="78"/>
      <c r="AJ155" s="79"/>
      <c r="AK155" s="79"/>
      <c r="AL155" s="79"/>
      <c r="AM155" s="80"/>
      <c r="AN155" s="78"/>
      <c r="AO155" s="79"/>
      <c r="AP155" s="79"/>
      <c r="AQ155" s="79"/>
      <c r="AR155" s="80"/>
      <c r="AS155" s="157"/>
      <c r="AT155" s="79"/>
      <c r="AU155" s="79"/>
      <c r="AV155" s="79"/>
      <c r="AW155" s="80"/>
      <c r="AX155" s="270">
        <v>1</v>
      </c>
      <c r="AY155" s="78"/>
      <c r="AZ155" s="79"/>
      <c r="BA155" s="79"/>
      <c r="BB155" s="79"/>
      <c r="BC155" s="80"/>
      <c r="BD155" s="78"/>
      <c r="BE155" s="79"/>
      <c r="BF155" s="79"/>
      <c r="BG155" s="79"/>
      <c r="BH155" s="80"/>
      <c r="BI155" s="78"/>
      <c r="BJ155" s="79"/>
      <c r="BK155" s="79"/>
      <c r="BL155" s="79"/>
      <c r="BM155" s="80"/>
      <c r="BN155" s="78"/>
      <c r="BO155" s="79"/>
      <c r="BP155" s="79"/>
      <c r="BQ155" s="79"/>
      <c r="BR155" s="80"/>
      <c r="BS155" s="78"/>
      <c r="BT155" s="79"/>
      <c r="BU155" s="79"/>
      <c r="BV155" s="79"/>
      <c r="BW155" s="80"/>
      <c r="BX155" s="78"/>
      <c r="BY155" s="79"/>
      <c r="BZ155" s="79"/>
      <c r="CA155" s="79"/>
      <c r="CB155" s="80"/>
      <c r="CC155" s="78"/>
      <c r="CD155" s="79"/>
      <c r="CE155" s="79"/>
      <c r="CF155" s="79"/>
      <c r="CG155" s="80"/>
      <c r="CH155" s="78"/>
      <c r="CI155" s="79"/>
      <c r="CJ155" s="79"/>
      <c r="CK155" s="79"/>
      <c r="CL155" s="80"/>
      <c r="CM155" s="78"/>
      <c r="CN155" s="79"/>
      <c r="CO155" s="79"/>
      <c r="CP155" s="79"/>
      <c r="CQ155" s="80"/>
      <c r="CR155" s="78"/>
      <c r="CS155" s="79"/>
      <c r="CT155" s="79"/>
      <c r="CU155" s="79"/>
      <c r="CV155" s="80"/>
      <c r="CW155" s="157"/>
      <c r="CX155" s="79"/>
      <c r="CY155" s="79"/>
      <c r="CZ155" s="79"/>
      <c r="DA155" s="80"/>
      <c r="DB155" s="228"/>
      <c r="DC155" s="231"/>
      <c r="DD155" s="232"/>
      <c r="DE155" s="2"/>
    </row>
    <row r="156" spans="1:109" ht="15.75" customHeight="1">
      <c r="A156" s="270">
        <v>2</v>
      </c>
      <c r="B156" s="77">
        <f>รายชื่อ!E156</f>
        <v>0</v>
      </c>
      <c r="C156" s="363">
        <f>รายชื่อ!F156</f>
        <v>0</v>
      </c>
      <c r="D156" s="364"/>
      <c r="E156" s="82"/>
      <c r="F156" s="83"/>
      <c r="G156" s="83"/>
      <c r="H156" s="83"/>
      <c r="I156" s="84"/>
      <c r="J156" s="82"/>
      <c r="K156" s="83"/>
      <c r="L156" s="83"/>
      <c r="M156" s="83"/>
      <c r="N156" s="84"/>
      <c r="O156" s="82"/>
      <c r="P156" s="83"/>
      <c r="Q156" s="83"/>
      <c r="R156" s="83"/>
      <c r="S156" s="84"/>
      <c r="T156" s="82"/>
      <c r="U156" s="83"/>
      <c r="V156" s="83"/>
      <c r="W156" s="83"/>
      <c r="X156" s="84"/>
      <c r="Y156" s="82"/>
      <c r="Z156" s="83"/>
      <c r="AA156" s="83"/>
      <c r="AB156" s="83"/>
      <c r="AC156" s="84"/>
      <c r="AD156" s="82"/>
      <c r="AE156" s="83"/>
      <c r="AF156" s="83"/>
      <c r="AG156" s="83"/>
      <c r="AH156" s="84"/>
      <c r="AI156" s="82"/>
      <c r="AJ156" s="83"/>
      <c r="AK156" s="83"/>
      <c r="AL156" s="83"/>
      <c r="AM156" s="84"/>
      <c r="AN156" s="82"/>
      <c r="AO156" s="83"/>
      <c r="AP156" s="83"/>
      <c r="AQ156" s="83"/>
      <c r="AR156" s="84"/>
      <c r="AS156" s="158"/>
      <c r="AT156" s="83"/>
      <c r="AU156" s="83"/>
      <c r="AV156" s="83"/>
      <c r="AW156" s="84"/>
      <c r="AX156" s="270">
        <v>2</v>
      </c>
      <c r="AY156" s="82"/>
      <c r="AZ156" s="83"/>
      <c r="BA156" s="83"/>
      <c r="BB156" s="83"/>
      <c r="BC156" s="84"/>
      <c r="BD156" s="82"/>
      <c r="BE156" s="83"/>
      <c r="BF156" s="83"/>
      <c r="BG156" s="83"/>
      <c r="BH156" s="84"/>
      <c r="BI156" s="82"/>
      <c r="BJ156" s="83"/>
      <c r="BK156" s="83"/>
      <c r="BL156" s="83"/>
      <c r="BM156" s="84"/>
      <c r="BN156" s="82"/>
      <c r="BO156" s="83"/>
      <c r="BP156" s="83"/>
      <c r="BQ156" s="83"/>
      <c r="BR156" s="84"/>
      <c r="BS156" s="82"/>
      <c r="BT156" s="83"/>
      <c r="BU156" s="83"/>
      <c r="BV156" s="83"/>
      <c r="BW156" s="84"/>
      <c r="BX156" s="82"/>
      <c r="BY156" s="83"/>
      <c r="BZ156" s="83"/>
      <c r="CA156" s="83"/>
      <c r="CB156" s="84"/>
      <c r="CC156" s="82"/>
      <c r="CD156" s="83"/>
      <c r="CE156" s="83"/>
      <c r="CF156" s="83"/>
      <c r="CG156" s="84"/>
      <c r="CH156" s="82"/>
      <c r="CI156" s="83"/>
      <c r="CJ156" s="83"/>
      <c r="CK156" s="83"/>
      <c r="CL156" s="84"/>
      <c r="CM156" s="82"/>
      <c r="CN156" s="83"/>
      <c r="CO156" s="83"/>
      <c r="CP156" s="83"/>
      <c r="CQ156" s="84"/>
      <c r="CR156" s="82"/>
      <c r="CS156" s="83"/>
      <c r="CT156" s="83"/>
      <c r="CU156" s="83"/>
      <c r="CV156" s="84"/>
      <c r="CW156" s="158"/>
      <c r="CX156" s="83"/>
      <c r="CY156" s="83"/>
      <c r="CZ156" s="83"/>
      <c r="DA156" s="84"/>
      <c r="DB156" s="229"/>
      <c r="DC156" s="233"/>
      <c r="DD156" s="234"/>
      <c r="DE156" s="2"/>
    </row>
    <row r="157" spans="1:109" ht="15.75" customHeight="1">
      <c r="A157" s="270">
        <v>3</v>
      </c>
      <c r="B157" s="77">
        <f>รายชื่อ!E157</f>
        <v>0</v>
      </c>
      <c r="C157" s="363">
        <f>รายชื่อ!F157</f>
        <v>0</v>
      </c>
      <c r="D157" s="364"/>
      <c r="E157" s="82"/>
      <c r="F157" s="83"/>
      <c r="G157" s="83"/>
      <c r="H157" s="83"/>
      <c r="I157" s="84"/>
      <c r="J157" s="82"/>
      <c r="K157" s="83"/>
      <c r="L157" s="83"/>
      <c r="M157" s="83"/>
      <c r="N157" s="84"/>
      <c r="O157" s="82"/>
      <c r="P157" s="83"/>
      <c r="Q157" s="83"/>
      <c r="R157" s="83"/>
      <c r="S157" s="84"/>
      <c r="T157" s="82"/>
      <c r="U157" s="83"/>
      <c r="V157" s="83"/>
      <c r="W157" s="83"/>
      <c r="X157" s="84"/>
      <c r="Y157" s="82"/>
      <c r="Z157" s="83"/>
      <c r="AA157" s="83"/>
      <c r="AB157" s="83"/>
      <c r="AC157" s="84"/>
      <c r="AD157" s="82"/>
      <c r="AE157" s="83"/>
      <c r="AF157" s="83"/>
      <c r="AG157" s="83"/>
      <c r="AH157" s="84"/>
      <c r="AI157" s="82"/>
      <c r="AJ157" s="83"/>
      <c r="AK157" s="83"/>
      <c r="AL157" s="83"/>
      <c r="AM157" s="84"/>
      <c r="AN157" s="82"/>
      <c r="AO157" s="83"/>
      <c r="AP157" s="83"/>
      <c r="AQ157" s="83"/>
      <c r="AR157" s="84"/>
      <c r="AS157" s="158"/>
      <c r="AT157" s="83"/>
      <c r="AU157" s="83"/>
      <c r="AV157" s="83"/>
      <c r="AW157" s="84"/>
      <c r="AX157" s="270">
        <v>3</v>
      </c>
      <c r="AY157" s="82"/>
      <c r="AZ157" s="83"/>
      <c r="BA157" s="83"/>
      <c r="BB157" s="83"/>
      <c r="BC157" s="84"/>
      <c r="BD157" s="82"/>
      <c r="BE157" s="83"/>
      <c r="BF157" s="83"/>
      <c r="BG157" s="83"/>
      <c r="BH157" s="84"/>
      <c r="BI157" s="82"/>
      <c r="BJ157" s="83"/>
      <c r="BK157" s="83"/>
      <c r="BL157" s="83"/>
      <c r="BM157" s="84"/>
      <c r="BN157" s="82"/>
      <c r="BO157" s="83"/>
      <c r="BP157" s="83"/>
      <c r="BQ157" s="83"/>
      <c r="BR157" s="84"/>
      <c r="BS157" s="82"/>
      <c r="BT157" s="83"/>
      <c r="BU157" s="83"/>
      <c r="BV157" s="83"/>
      <c r="BW157" s="84"/>
      <c r="BX157" s="82"/>
      <c r="BY157" s="83"/>
      <c r="BZ157" s="83"/>
      <c r="CA157" s="83"/>
      <c r="CB157" s="84"/>
      <c r="CC157" s="82"/>
      <c r="CD157" s="83"/>
      <c r="CE157" s="83"/>
      <c r="CF157" s="83"/>
      <c r="CG157" s="84"/>
      <c r="CH157" s="82"/>
      <c r="CI157" s="83"/>
      <c r="CJ157" s="83"/>
      <c r="CK157" s="83"/>
      <c r="CL157" s="84"/>
      <c r="CM157" s="82"/>
      <c r="CN157" s="83"/>
      <c r="CO157" s="83"/>
      <c r="CP157" s="83"/>
      <c r="CQ157" s="84"/>
      <c r="CR157" s="82"/>
      <c r="CS157" s="83"/>
      <c r="CT157" s="83"/>
      <c r="CU157" s="83"/>
      <c r="CV157" s="84"/>
      <c r="CW157" s="158"/>
      <c r="CX157" s="83"/>
      <c r="CY157" s="83"/>
      <c r="CZ157" s="83"/>
      <c r="DA157" s="84"/>
      <c r="DB157" s="229"/>
      <c r="DC157" s="233"/>
      <c r="DD157" s="234"/>
      <c r="DE157" s="2"/>
    </row>
    <row r="158" spans="1:109" ht="15.75" customHeight="1">
      <c r="A158" s="270">
        <v>4</v>
      </c>
      <c r="B158" s="77">
        <f>รายชื่อ!E158</f>
        <v>0</v>
      </c>
      <c r="C158" s="363">
        <f>รายชื่อ!F158</f>
        <v>0</v>
      </c>
      <c r="D158" s="364"/>
      <c r="E158" s="82"/>
      <c r="F158" s="83"/>
      <c r="G158" s="83"/>
      <c r="H158" s="83"/>
      <c r="I158" s="84"/>
      <c r="J158" s="82"/>
      <c r="K158" s="83"/>
      <c r="L158" s="83"/>
      <c r="M158" s="83"/>
      <c r="N158" s="84"/>
      <c r="O158" s="82"/>
      <c r="P158" s="83"/>
      <c r="Q158" s="83"/>
      <c r="R158" s="83"/>
      <c r="S158" s="84"/>
      <c r="T158" s="82"/>
      <c r="U158" s="83"/>
      <c r="V158" s="83"/>
      <c r="W158" s="83"/>
      <c r="X158" s="84"/>
      <c r="Y158" s="82"/>
      <c r="Z158" s="83"/>
      <c r="AA158" s="83"/>
      <c r="AB158" s="83"/>
      <c r="AC158" s="84"/>
      <c r="AD158" s="82"/>
      <c r="AE158" s="83"/>
      <c r="AF158" s="83"/>
      <c r="AG158" s="83"/>
      <c r="AH158" s="84"/>
      <c r="AI158" s="82"/>
      <c r="AJ158" s="83"/>
      <c r="AK158" s="83"/>
      <c r="AL158" s="83"/>
      <c r="AM158" s="84"/>
      <c r="AN158" s="82"/>
      <c r="AO158" s="83"/>
      <c r="AP158" s="83"/>
      <c r="AQ158" s="83"/>
      <c r="AR158" s="84"/>
      <c r="AS158" s="158"/>
      <c r="AT158" s="83"/>
      <c r="AU158" s="83"/>
      <c r="AV158" s="83"/>
      <c r="AW158" s="84"/>
      <c r="AX158" s="270">
        <v>4</v>
      </c>
      <c r="AY158" s="82"/>
      <c r="AZ158" s="83"/>
      <c r="BA158" s="83"/>
      <c r="BB158" s="83"/>
      <c r="BC158" s="84"/>
      <c r="BD158" s="82"/>
      <c r="BE158" s="83"/>
      <c r="BF158" s="83"/>
      <c r="BG158" s="83"/>
      <c r="BH158" s="84"/>
      <c r="BI158" s="82"/>
      <c r="BJ158" s="83"/>
      <c r="BK158" s="83"/>
      <c r="BL158" s="83"/>
      <c r="BM158" s="84"/>
      <c r="BN158" s="82"/>
      <c r="BO158" s="83"/>
      <c r="BP158" s="83"/>
      <c r="BQ158" s="83"/>
      <c r="BR158" s="84"/>
      <c r="BS158" s="82"/>
      <c r="BT158" s="83"/>
      <c r="BU158" s="83"/>
      <c r="BV158" s="83"/>
      <c r="BW158" s="84"/>
      <c r="BX158" s="82"/>
      <c r="BY158" s="83"/>
      <c r="BZ158" s="83"/>
      <c r="CA158" s="83"/>
      <c r="CB158" s="84"/>
      <c r="CC158" s="82"/>
      <c r="CD158" s="83"/>
      <c r="CE158" s="83"/>
      <c r="CF158" s="83"/>
      <c r="CG158" s="84"/>
      <c r="CH158" s="82"/>
      <c r="CI158" s="83"/>
      <c r="CJ158" s="83"/>
      <c r="CK158" s="83"/>
      <c r="CL158" s="84"/>
      <c r="CM158" s="82"/>
      <c r="CN158" s="83"/>
      <c r="CO158" s="83"/>
      <c r="CP158" s="83"/>
      <c r="CQ158" s="84"/>
      <c r="CR158" s="82"/>
      <c r="CS158" s="83"/>
      <c r="CT158" s="83"/>
      <c r="CU158" s="83"/>
      <c r="CV158" s="84"/>
      <c r="CW158" s="158"/>
      <c r="CX158" s="83"/>
      <c r="CY158" s="83"/>
      <c r="CZ158" s="83"/>
      <c r="DA158" s="84"/>
      <c r="DB158" s="229"/>
      <c r="DC158" s="233"/>
      <c r="DD158" s="234"/>
      <c r="DE158" s="2"/>
    </row>
    <row r="159" spans="1:109" ht="15.75" customHeight="1">
      <c r="A159" s="270">
        <v>5</v>
      </c>
      <c r="B159" s="77">
        <f>รายชื่อ!E159</f>
        <v>0</v>
      </c>
      <c r="C159" s="363">
        <f>รายชื่อ!F159</f>
        <v>0</v>
      </c>
      <c r="D159" s="364"/>
      <c r="E159" s="82"/>
      <c r="F159" s="83"/>
      <c r="G159" s="83"/>
      <c r="H159" s="83"/>
      <c r="I159" s="84"/>
      <c r="J159" s="82"/>
      <c r="K159" s="83"/>
      <c r="L159" s="83"/>
      <c r="M159" s="83"/>
      <c r="N159" s="84"/>
      <c r="O159" s="82"/>
      <c r="P159" s="83"/>
      <c r="Q159" s="83"/>
      <c r="R159" s="83"/>
      <c r="S159" s="84"/>
      <c r="T159" s="82"/>
      <c r="U159" s="83"/>
      <c r="V159" s="83"/>
      <c r="W159" s="83"/>
      <c r="X159" s="84"/>
      <c r="Y159" s="82"/>
      <c r="Z159" s="83"/>
      <c r="AA159" s="83"/>
      <c r="AB159" s="83"/>
      <c r="AC159" s="84"/>
      <c r="AD159" s="82"/>
      <c r="AE159" s="83"/>
      <c r="AF159" s="83"/>
      <c r="AG159" s="83"/>
      <c r="AH159" s="84"/>
      <c r="AI159" s="82"/>
      <c r="AJ159" s="83"/>
      <c r="AK159" s="83"/>
      <c r="AL159" s="83"/>
      <c r="AM159" s="84"/>
      <c r="AN159" s="82"/>
      <c r="AO159" s="83"/>
      <c r="AP159" s="83"/>
      <c r="AQ159" s="83"/>
      <c r="AR159" s="84"/>
      <c r="AS159" s="158"/>
      <c r="AT159" s="83"/>
      <c r="AU159" s="83"/>
      <c r="AV159" s="83"/>
      <c r="AW159" s="84"/>
      <c r="AX159" s="270">
        <v>5</v>
      </c>
      <c r="AY159" s="82"/>
      <c r="AZ159" s="83"/>
      <c r="BA159" s="83"/>
      <c r="BB159" s="83"/>
      <c r="BC159" s="84"/>
      <c r="BD159" s="82"/>
      <c r="BE159" s="83"/>
      <c r="BF159" s="83"/>
      <c r="BG159" s="83"/>
      <c r="BH159" s="84"/>
      <c r="BI159" s="82"/>
      <c r="BJ159" s="83"/>
      <c r="BK159" s="83"/>
      <c r="BL159" s="83"/>
      <c r="BM159" s="84"/>
      <c r="BN159" s="82"/>
      <c r="BO159" s="83"/>
      <c r="BP159" s="83"/>
      <c r="BQ159" s="83"/>
      <c r="BR159" s="84"/>
      <c r="BS159" s="82"/>
      <c r="BT159" s="83"/>
      <c r="BU159" s="83"/>
      <c r="BV159" s="83"/>
      <c r="BW159" s="84"/>
      <c r="BX159" s="82"/>
      <c r="BY159" s="83"/>
      <c r="BZ159" s="83"/>
      <c r="CA159" s="83"/>
      <c r="CB159" s="84"/>
      <c r="CC159" s="82"/>
      <c r="CD159" s="83"/>
      <c r="CE159" s="83"/>
      <c r="CF159" s="83"/>
      <c r="CG159" s="84"/>
      <c r="CH159" s="82"/>
      <c r="CI159" s="83"/>
      <c r="CJ159" s="83"/>
      <c r="CK159" s="83"/>
      <c r="CL159" s="84"/>
      <c r="CM159" s="82"/>
      <c r="CN159" s="83"/>
      <c r="CO159" s="83"/>
      <c r="CP159" s="83"/>
      <c r="CQ159" s="84"/>
      <c r="CR159" s="82"/>
      <c r="CS159" s="83"/>
      <c r="CT159" s="83"/>
      <c r="CU159" s="83"/>
      <c r="CV159" s="84"/>
      <c r="CW159" s="158"/>
      <c r="CX159" s="83"/>
      <c r="CY159" s="83"/>
      <c r="CZ159" s="83"/>
      <c r="DA159" s="84"/>
      <c r="DB159" s="229"/>
      <c r="DC159" s="233"/>
      <c r="DD159" s="234"/>
      <c r="DE159" s="246"/>
    </row>
    <row r="160" spans="1:109" ht="15.75" customHeight="1">
      <c r="A160" s="270">
        <v>6</v>
      </c>
      <c r="B160" s="77">
        <f>รายชื่อ!E160</f>
        <v>0</v>
      </c>
      <c r="C160" s="363">
        <f>รายชื่อ!F160</f>
        <v>0</v>
      </c>
      <c r="D160" s="364"/>
      <c r="E160" s="82"/>
      <c r="F160" s="83"/>
      <c r="G160" s="83"/>
      <c r="H160" s="83"/>
      <c r="I160" s="84"/>
      <c r="J160" s="82"/>
      <c r="K160" s="83"/>
      <c r="L160" s="83"/>
      <c r="M160" s="83"/>
      <c r="N160" s="84"/>
      <c r="O160" s="82"/>
      <c r="P160" s="83"/>
      <c r="Q160" s="83"/>
      <c r="R160" s="83"/>
      <c r="S160" s="84"/>
      <c r="T160" s="82"/>
      <c r="U160" s="83"/>
      <c r="V160" s="83"/>
      <c r="W160" s="83"/>
      <c r="X160" s="84"/>
      <c r="Y160" s="82"/>
      <c r="Z160" s="83"/>
      <c r="AA160" s="83"/>
      <c r="AB160" s="83"/>
      <c r="AC160" s="84"/>
      <c r="AD160" s="82"/>
      <c r="AE160" s="83"/>
      <c r="AF160" s="83"/>
      <c r="AG160" s="83"/>
      <c r="AH160" s="84"/>
      <c r="AI160" s="82"/>
      <c r="AJ160" s="83"/>
      <c r="AK160" s="83"/>
      <c r="AL160" s="83"/>
      <c r="AM160" s="84"/>
      <c r="AN160" s="82"/>
      <c r="AO160" s="83"/>
      <c r="AP160" s="83"/>
      <c r="AQ160" s="83"/>
      <c r="AR160" s="84"/>
      <c r="AS160" s="158"/>
      <c r="AT160" s="83"/>
      <c r="AU160" s="83"/>
      <c r="AV160" s="83"/>
      <c r="AW160" s="84"/>
      <c r="AX160" s="270">
        <v>6</v>
      </c>
      <c r="AY160" s="82"/>
      <c r="AZ160" s="83"/>
      <c r="BA160" s="83"/>
      <c r="BB160" s="83"/>
      <c r="BC160" s="84"/>
      <c r="BD160" s="82"/>
      <c r="BE160" s="83"/>
      <c r="BF160" s="83"/>
      <c r="BG160" s="83"/>
      <c r="BH160" s="84"/>
      <c r="BI160" s="82"/>
      <c r="BJ160" s="83"/>
      <c r="BK160" s="83"/>
      <c r="BL160" s="83"/>
      <c r="BM160" s="84"/>
      <c r="BN160" s="82"/>
      <c r="BO160" s="83"/>
      <c r="BP160" s="83"/>
      <c r="BQ160" s="83"/>
      <c r="BR160" s="84"/>
      <c r="BS160" s="82"/>
      <c r="BT160" s="83"/>
      <c r="BU160" s="83"/>
      <c r="BV160" s="83"/>
      <c r="BW160" s="84"/>
      <c r="BX160" s="82"/>
      <c r="BY160" s="83"/>
      <c r="BZ160" s="83"/>
      <c r="CA160" s="83"/>
      <c r="CB160" s="84"/>
      <c r="CC160" s="82"/>
      <c r="CD160" s="83"/>
      <c r="CE160" s="83"/>
      <c r="CF160" s="83"/>
      <c r="CG160" s="84"/>
      <c r="CH160" s="82"/>
      <c r="CI160" s="83"/>
      <c r="CJ160" s="83"/>
      <c r="CK160" s="83"/>
      <c r="CL160" s="84"/>
      <c r="CM160" s="82"/>
      <c r="CN160" s="83"/>
      <c r="CO160" s="83"/>
      <c r="CP160" s="83"/>
      <c r="CQ160" s="84"/>
      <c r="CR160" s="82"/>
      <c r="CS160" s="83"/>
      <c r="CT160" s="83"/>
      <c r="CU160" s="83"/>
      <c r="CV160" s="84"/>
      <c r="CW160" s="158"/>
      <c r="CX160" s="83"/>
      <c r="CY160" s="83"/>
      <c r="CZ160" s="83"/>
      <c r="DA160" s="84"/>
      <c r="DB160" s="229"/>
      <c r="DC160" s="233"/>
      <c r="DD160" s="85"/>
      <c r="DE160" s="2"/>
    </row>
    <row r="161" spans="1:109" ht="15.75" customHeight="1">
      <c r="A161" s="270">
        <v>7</v>
      </c>
      <c r="B161" s="77">
        <f>รายชื่อ!E161</f>
        <v>0</v>
      </c>
      <c r="C161" s="363">
        <f>รายชื่อ!F161</f>
        <v>0</v>
      </c>
      <c r="D161" s="364"/>
      <c r="E161" s="82"/>
      <c r="F161" s="83"/>
      <c r="G161" s="83"/>
      <c r="H161" s="83"/>
      <c r="I161" s="84"/>
      <c r="J161" s="82"/>
      <c r="K161" s="83"/>
      <c r="L161" s="83"/>
      <c r="M161" s="83"/>
      <c r="N161" s="84"/>
      <c r="O161" s="82"/>
      <c r="P161" s="83"/>
      <c r="Q161" s="83"/>
      <c r="R161" s="83"/>
      <c r="S161" s="84"/>
      <c r="T161" s="82"/>
      <c r="U161" s="83"/>
      <c r="V161" s="83"/>
      <c r="W161" s="83"/>
      <c r="X161" s="84"/>
      <c r="Y161" s="82"/>
      <c r="Z161" s="83"/>
      <c r="AA161" s="83"/>
      <c r="AB161" s="83"/>
      <c r="AC161" s="84"/>
      <c r="AD161" s="82"/>
      <c r="AE161" s="83"/>
      <c r="AF161" s="83"/>
      <c r="AG161" s="83"/>
      <c r="AH161" s="84"/>
      <c r="AI161" s="82"/>
      <c r="AJ161" s="83"/>
      <c r="AK161" s="83"/>
      <c r="AL161" s="83"/>
      <c r="AM161" s="84"/>
      <c r="AN161" s="82"/>
      <c r="AO161" s="83"/>
      <c r="AP161" s="83"/>
      <c r="AQ161" s="83"/>
      <c r="AR161" s="84"/>
      <c r="AS161" s="158"/>
      <c r="AT161" s="83"/>
      <c r="AU161" s="83"/>
      <c r="AV161" s="83"/>
      <c r="AW161" s="84"/>
      <c r="AX161" s="270">
        <v>7</v>
      </c>
      <c r="AY161" s="82"/>
      <c r="AZ161" s="83"/>
      <c r="BA161" s="83"/>
      <c r="BB161" s="83"/>
      <c r="BC161" s="84"/>
      <c r="BD161" s="82"/>
      <c r="BE161" s="83"/>
      <c r="BF161" s="83"/>
      <c r="BG161" s="83"/>
      <c r="BH161" s="84"/>
      <c r="BI161" s="82"/>
      <c r="BJ161" s="83"/>
      <c r="BK161" s="83"/>
      <c r="BL161" s="83"/>
      <c r="BM161" s="84"/>
      <c r="BN161" s="82"/>
      <c r="BO161" s="83"/>
      <c r="BP161" s="83"/>
      <c r="BQ161" s="83"/>
      <c r="BR161" s="84"/>
      <c r="BS161" s="82"/>
      <c r="BT161" s="83"/>
      <c r="BU161" s="83"/>
      <c r="BV161" s="83"/>
      <c r="BW161" s="84"/>
      <c r="BX161" s="82"/>
      <c r="BY161" s="83"/>
      <c r="BZ161" s="83"/>
      <c r="CA161" s="83"/>
      <c r="CB161" s="84"/>
      <c r="CC161" s="82"/>
      <c r="CD161" s="83"/>
      <c r="CE161" s="83"/>
      <c r="CF161" s="83"/>
      <c r="CG161" s="84"/>
      <c r="CH161" s="82"/>
      <c r="CI161" s="83"/>
      <c r="CJ161" s="83"/>
      <c r="CK161" s="83"/>
      <c r="CL161" s="84"/>
      <c r="CM161" s="82"/>
      <c r="CN161" s="83"/>
      <c r="CO161" s="83"/>
      <c r="CP161" s="83"/>
      <c r="CQ161" s="84"/>
      <c r="CR161" s="82"/>
      <c r="CS161" s="83"/>
      <c r="CT161" s="83"/>
      <c r="CU161" s="83"/>
      <c r="CV161" s="84"/>
      <c r="CW161" s="158"/>
      <c r="CX161" s="83"/>
      <c r="CY161" s="83"/>
      <c r="CZ161" s="83"/>
      <c r="DA161" s="84"/>
      <c r="DB161" s="229"/>
      <c r="DC161" s="233"/>
      <c r="DD161" s="234"/>
      <c r="DE161" s="2"/>
    </row>
    <row r="162" spans="1:109" ht="15.75" customHeight="1">
      <c r="A162" s="270">
        <v>8</v>
      </c>
      <c r="B162" s="77">
        <f>รายชื่อ!E162</f>
        <v>0</v>
      </c>
      <c r="C162" s="363">
        <f>รายชื่อ!F162</f>
        <v>0</v>
      </c>
      <c r="D162" s="364"/>
      <c r="E162" s="82"/>
      <c r="F162" s="83"/>
      <c r="G162" s="83"/>
      <c r="H162" s="83"/>
      <c r="I162" s="84"/>
      <c r="J162" s="82"/>
      <c r="K162" s="83"/>
      <c r="L162" s="83"/>
      <c r="M162" s="83"/>
      <c r="N162" s="84"/>
      <c r="O162" s="82"/>
      <c r="P162" s="83"/>
      <c r="Q162" s="83"/>
      <c r="R162" s="83"/>
      <c r="S162" s="84"/>
      <c r="T162" s="82"/>
      <c r="U162" s="83"/>
      <c r="V162" s="83"/>
      <c r="W162" s="83"/>
      <c r="X162" s="84"/>
      <c r="Y162" s="82"/>
      <c r="Z162" s="83"/>
      <c r="AA162" s="83"/>
      <c r="AB162" s="83"/>
      <c r="AC162" s="84"/>
      <c r="AD162" s="82"/>
      <c r="AE162" s="83"/>
      <c r="AF162" s="83"/>
      <c r="AG162" s="83"/>
      <c r="AH162" s="84"/>
      <c r="AI162" s="82"/>
      <c r="AJ162" s="83"/>
      <c r="AK162" s="83"/>
      <c r="AL162" s="83"/>
      <c r="AM162" s="84"/>
      <c r="AN162" s="82"/>
      <c r="AO162" s="83"/>
      <c r="AP162" s="83"/>
      <c r="AQ162" s="83"/>
      <c r="AR162" s="84"/>
      <c r="AS162" s="158"/>
      <c r="AT162" s="83"/>
      <c r="AU162" s="83"/>
      <c r="AV162" s="83"/>
      <c r="AW162" s="84"/>
      <c r="AX162" s="270">
        <v>8</v>
      </c>
      <c r="AY162" s="82"/>
      <c r="AZ162" s="83"/>
      <c r="BA162" s="83"/>
      <c r="BB162" s="83"/>
      <c r="BC162" s="84"/>
      <c r="BD162" s="82"/>
      <c r="BE162" s="83"/>
      <c r="BF162" s="83"/>
      <c r="BG162" s="83"/>
      <c r="BH162" s="84"/>
      <c r="BI162" s="82"/>
      <c r="BJ162" s="83"/>
      <c r="BK162" s="83"/>
      <c r="BL162" s="83"/>
      <c r="BM162" s="84"/>
      <c r="BN162" s="82"/>
      <c r="BO162" s="83"/>
      <c r="BP162" s="83"/>
      <c r="BQ162" s="83"/>
      <c r="BR162" s="84"/>
      <c r="BS162" s="82"/>
      <c r="BT162" s="83"/>
      <c r="BU162" s="83"/>
      <c r="BV162" s="83"/>
      <c r="BW162" s="84"/>
      <c r="BX162" s="82"/>
      <c r="BY162" s="83"/>
      <c r="BZ162" s="83"/>
      <c r="CA162" s="83"/>
      <c r="CB162" s="84"/>
      <c r="CC162" s="82"/>
      <c r="CD162" s="83"/>
      <c r="CE162" s="83"/>
      <c r="CF162" s="83"/>
      <c r="CG162" s="84"/>
      <c r="CH162" s="82"/>
      <c r="CI162" s="83"/>
      <c r="CJ162" s="83"/>
      <c r="CK162" s="83"/>
      <c r="CL162" s="84"/>
      <c r="CM162" s="82"/>
      <c r="CN162" s="83"/>
      <c r="CO162" s="83"/>
      <c r="CP162" s="83"/>
      <c r="CQ162" s="84"/>
      <c r="CR162" s="82"/>
      <c r="CS162" s="83"/>
      <c r="CT162" s="83"/>
      <c r="CU162" s="83"/>
      <c r="CV162" s="84"/>
      <c r="CW162" s="158"/>
      <c r="CX162" s="83"/>
      <c r="CY162" s="83"/>
      <c r="CZ162" s="83"/>
      <c r="DA162" s="84"/>
      <c r="DB162" s="229"/>
      <c r="DC162" s="233"/>
      <c r="DD162" s="234"/>
      <c r="DE162" s="2"/>
    </row>
    <row r="163" spans="1:109" ht="15.75" customHeight="1">
      <c r="A163" s="270">
        <v>9</v>
      </c>
      <c r="B163" s="77">
        <f>รายชื่อ!E163</f>
        <v>0</v>
      </c>
      <c r="C163" s="363">
        <f>รายชื่อ!F163</f>
        <v>0</v>
      </c>
      <c r="D163" s="364"/>
      <c r="E163" s="82"/>
      <c r="F163" s="83"/>
      <c r="G163" s="83"/>
      <c r="H163" s="83"/>
      <c r="I163" s="84"/>
      <c r="J163" s="82"/>
      <c r="K163" s="83"/>
      <c r="L163" s="83"/>
      <c r="M163" s="83"/>
      <c r="N163" s="84"/>
      <c r="O163" s="82"/>
      <c r="P163" s="83"/>
      <c r="Q163" s="83"/>
      <c r="R163" s="83"/>
      <c r="S163" s="84"/>
      <c r="T163" s="82"/>
      <c r="U163" s="83"/>
      <c r="V163" s="83"/>
      <c r="W163" s="83"/>
      <c r="X163" s="84"/>
      <c r="Y163" s="82"/>
      <c r="Z163" s="83"/>
      <c r="AA163" s="83"/>
      <c r="AB163" s="83"/>
      <c r="AC163" s="84"/>
      <c r="AD163" s="82"/>
      <c r="AE163" s="83"/>
      <c r="AF163" s="83"/>
      <c r="AG163" s="83"/>
      <c r="AH163" s="84"/>
      <c r="AI163" s="82"/>
      <c r="AJ163" s="83"/>
      <c r="AK163" s="83"/>
      <c r="AL163" s="83"/>
      <c r="AM163" s="84"/>
      <c r="AN163" s="82"/>
      <c r="AO163" s="83"/>
      <c r="AP163" s="83"/>
      <c r="AQ163" s="83"/>
      <c r="AR163" s="84"/>
      <c r="AS163" s="158"/>
      <c r="AT163" s="83"/>
      <c r="AU163" s="83"/>
      <c r="AV163" s="83"/>
      <c r="AW163" s="84"/>
      <c r="AX163" s="270">
        <v>9</v>
      </c>
      <c r="AY163" s="82"/>
      <c r="AZ163" s="83"/>
      <c r="BA163" s="83"/>
      <c r="BB163" s="83"/>
      <c r="BC163" s="84"/>
      <c r="BD163" s="82"/>
      <c r="BE163" s="83"/>
      <c r="BF163" s="83"/>
      <c r="BG163" s="83"/>
      <c r="BH163" s="84"/>
      <c r="BI163" s="82"/>
      <c r="BJ163" s="83"/>
      <c r="BK163" s="83"/>
      <c r="BL163" s="83"/>
      <c r="BM163" s="84"/>
      <c r="BN163" s="82"/>
      <c r="BO163" s="83"/>
      <c r="BP163" s="83"/>
      <c r="BQ163" s="83"/>
      <c r="BR163" s="84"/>
      <c r="BS163" s="82"/>
      <c r="BT163" s="83"/>
      <c r="BU163" s="83"/>
      <c r="BV163" s="83"/>
      <c r="BW163" s="84"/>
      <c r="BX163" s="82"/>
      <c r="BY163" s="83"/>
      <c r="BZ163" s="83"/>
      <c r="CA163" s="83"/>
      <c r="CB163" s="84"/>
      <c r="CC163" s="82"/>
      <c r="CD163" s="83"/>
      <c r="CE163" s="83"/>
      <c r="CF163" s="83"/>
      <c r="CG163" s="84"/>
      <c r="CH163" s="82"/>
      <c r="CI163" s="83"/>
      <c r="CJ163" s="83"/>
      <c r="CK163" s="83"/>
      <c r="CL163" s="84"/>
      <c r="CM163" s="82"/>
      <c r="CN163" s="83"/>
      <c r="CO163" s="83"/>
      <c r="CP163" s="83"/>
      <c r="CQ163" s="84"/>
      <c r="CR163" s="82"/>
      <c r="CS163" s="83"/>
      <c r="CT163" s="83"/>
      <c r="CU163" s="83"/>
      <c r="CV163" s="84"/>
      <c r="CW163" s="158"/>
      <c r="CX163" s="83"/>
      <c r="CY163" s="83"/>
      <c r="CZ163" s="83"/>
      <c r="DA163" s="84"/>
      <c r="DB163" s="229"/>
      <c r="DC163" s="233"/>
      <c r="DD163" s="234"/>
      <c r="DE163" s="2"/>
    </row>
    <row r="164" spans="1:109" ht="15.75" customHeight="1">
      <c r="A164" s="270">
        <v>10</v>
      </c>
      <c r="B164" s="77">
        <f>รายชื่อ!E164</f>
        <v>0</v>
      </c>
      <c r="C164" s="363">
        <f>รายชื่อ!F164</f>
        <v>0</v>
      </c>
      <c r="D164" s="364"/>
      <c r="E164" s="82"/>
      <c r="F164" s="83"/>
      <c r="G164" s="83"/>
      <c r="H164" s="83"/>
      <c r="I164" s="84"/>
      <c r="J164" s="82"/>
      <c r="K164" s="83"/>
      <c r="L164" s="83"/>
      <c r="M164" s="83"/>
      <c r="N164" s="84"/>
      <c r="O164" s="82"/>
      <c r="P164" s="83"/>
      <c r="Q164" s="83"/>
      <c r="R164" s="83"/>
      <c r="S164" s="84"/>
      <c r="T164" s="82"/>
      <c r="U164" s="83"/>
      <c r="V164" s="83"/>
      <c r="W164" s="83"/>
      <c r="X164" s="84"/>
      <c r="Y164" s="82"/>
      <c r="Z164" s="83"/>
      <c r="AA164" s="83"/>
      <c r="AB164" s="83"/>
      <c r="AC164" s="84"/>
      <c r="AD164" s="82"/>
      <c r="AE164" s="83"/>
      <c r="AF164" s="83"/>
      <c r="AG164" s="83"/>
      <c r="AH164" s="84"/>
      <c r="AI164" s="82"/>
      <c r="AJ164" s="83"/>
      <c r="AK164" s="83"/>
      <c r="AL164" s="83"/>
      <c r="AM164" s="84"/>
      <c r="AN164" s="82"/>
      <c r="AO164" s="83"/>
      <c r="AP164" s="83"/>
      <c r="AQ164" s="83"/>
      <c r="AR164" s="84"/>
      <c r="AS164" s="158"/>
      <c r="AT164" s="83"/>
      <c r="AU164" s="83"/>
      <c r="AV164" s="83"/>
      <c r="AW164" s="84"/>
      <c r="AX164" s="270">
        <v>10</v>
      </c>
      <c r="AY164" s="82"/>
      <c r="AZ164" s="83"/>
      <c r="BA164" s="83"/>
      <c r="BB164" s="83"/>
      <c r="BC164" s="84"/>
      <c r="BD164" s="82"/>
      <c r="BE164" s="83"/>
      <c r="BF164" s="83"/>
      <c r="BG164" s="83"/>
      <c r="BH164" s="84"/>
      <c r="BI164" s="82"/>
      <c r="BJ164" s="83"/>
      <c r="BK164" s="83"/>
      <c r="BL164" s="83"/>
      <c r="BM164" s="84"/>
      <c r="BN164" s="82"/>
      <c r="BO164" s="83"/>
      <c r="BP164" s="83"/>
      <c r="BQ164" s="83"/>
      <c r="BR164" s="84"/>
      <c r="BS164" s="82"/>
      <c r="BT164" s="83"/>
      <c r="BU164" s="83"/>
      <c r="BV164" s="83"/>
      <c r="BW164" s="84"/>
      <c r="BX164" s="82"/>
      <c r="BY164" s="83"/>
      <c r="BZ164" s="83"/>
      <c r="CA164" s="83"/>
      <c r="CB164" s="84"/>
      <c r="CC164" s="82"/>
      <c r="CD164" s="83"/>
      <c r="CE164" s="83"/>
      <c r="CF164" s="83"/>
      <c r="CG164" s="84"/>
      <c r="CH164" s="82"/>
      <c r="CI164" s="83"/>
      <c r="CJ164" s="83"/>
      <c r="CK164" s="83"/>
      <c r="CL164" s="84"/>
      <c r="CM164" s="82"/>
      <c r="CN164" s="83"/>
      <c r="CO164" s="83"/>
      <c r="CP164" s="83"/>
      <c r="CQ164" s="84"/>
      <c r="CR164" s="82"/>
      <c r="CS164" s="83"/>
      <c r="CT164" s="83"/>
      <c r="CU164" s="83"/>
      <c r="CV164" s="84"/>
      <c r="CW164" s="158"/>
      <c r="CX164" s="83"/>
      <c r="CY164" s="83"/>
      <c r="CZ164" s="83"/>
      <c r="DA164" s="84"/>
      <c r="DB164" s="229"/>
      <c r="DC164" s="233"/>
      <c r="DD164" s="234"/>
      <c r="DE164" s="2"/>
    </row>
    <row r="165" spans="1:109" ht="15.75" customHeight="1">
      <c r="A165" s="270">
        <v>11</v>
      </c>
      <c r="B165" s="77">
        <f>รายชื่อ!E165</f>
        <v>0</v>
      </c>
      <c r="C165" s="363">
        <f>รายชื่อ!F165</f>
        <v>0</v>
      </c>
      <c r="D165" s="364"/>
      <c r="E165" s="82"/>
      <c r="F165" s="83"/>
      <c r="G165" s="83"/>
      <c r="H165" s="83"/>
      <c r="I165" s="84"/>
      <c r="J165" s="82"/>
      <c r="K165" s="83"/>
      <c r="L165" s="83"/>
      <c r="M165" s="83"/>
      <c r="N165" s="84"/>
      <c r="O165" s="82"/>
      <c r="P165" s="83"/>
      <c r="Q165" s="83"/>
      <c r="R165" s="83"/>
      <c r="S165" s="84"/>
      <c r="T165" s="82"/>
      <c r="U165" s="83"/>
      <c r="V165" s="83"/>
      <c r="W165" s="83"/>
      <c r="X165" s="84"/>
      <c r="Y165" s="82"/>
      <c r="Z165" s="83"/>
      <c r="AA165" s="83"/>
      <c r="AB165" s="83"/>
      <c r="AC165" s="84"/>
      <c r="AD165" s="82"/>
      <c r="AE165" s="83"/>
      <c r="AF165" s="83"/>
      <c r="AG165" s="83"/>
      <c r="AH165" s="84"/>
      <c r="AI165" s="82"/>
      <c r="AJ165" s="83"/>
      <c r="AK165" s="83"/>
      <c r="AL165" s="83"/>
      <c r="AM165" s="84"/>
      <c r="AN165" s="82"/>
      <c r="AO165" s="83"/>
      <c r="AP165" s="83"/>
      <c r="AQ165" s="83"/>
      <c r="AR165" s="84"/>
      <c r="AS165" s="158"/>
      <c r="AT165" s="83"/>
      <c r="AU165" s="83"/>
      <c r="AV165" s="83"/>
      <c r="AW165" s="84"/>
      <c r="AX165" s="270">
        <v>11</v>
      </c>
      <c r="AY165" s="82"/>
      <c r="AZ165" s="83"/>
      <c r="BA165" s="83"/>
      <c r="BB165" s="83"/>
      <c r="BC165" s="84"/>
      <c r="BD165" s="82"/>
      <c r="BE165" s="83"/>
      <c r="BF165" s="83"/>
      <c r="BG165" s="83"/>
      <c r="BH165" s="84"/>
      <c r="BI165" s="82"/>
      <c r="BJ165" s="83"/>
      <c r="BK165" s="83"/>
      <c r="BL165" s="83"/>
      <c r="BM165" s="84"/>
      <c r="BN165" s="82"/>
      <c r="BO165" s="83"/>
      <c r="BP165" s="83"/>
      <c r="BQ165" s="83"/>
      <c r="BR165" s="84"/>
      <c r="BS165" s="82"/>
      <c r="BT165" s="83"/>
      <c r="BU165" s="83"/>
      <c r="BV165" s="83"/>
      <c r="BW165" s="84"/>
      <c r="BX165" s="82"/>
      <c r="BY165" s="83"/>
      <c r="BZ165" s="83"/>
      <c r="CA165" s="83"/>
      <c r="CB165" s="84"/>
      <c r="CC165" s="82"/>
      <c r="CD165" s="83"/>
      <c r="CE165" s="83"/>
      <c r="CF165" s="83"/>
      <c r="CG165" s="84"/>
      <c r="CH165" s="82"/>
      <c r="CI165" s="83"/>
      <c r="CJ165" s="83"/>
      <c r="CK165" s="83"/>
      <c r="CL165" s="84"/>
      <c r="CM165" s="82"/>
      <c r="CN165" s="83"/>
      <c r="CO165" s="83"/>
      <c r="CP165" s="83"/>
      <c r="CQ165" s="84"/>
      <c r="CR165" s="82"/>
      <c r="CS165" s="83"/>
      <c r="CT165" s="83"/>
      <c r="CU165" s="83"/>
      <c r="CV165" s="84"/>
      <c r="CW165" s="158"/>
      <c r="CX165" s="83"/>
      <c r="CY165" s="83"/>
      <c r="CZ165" s="83"/>
      <c r="DA165" s="84"/>
      <c r="DB165" s="229"/>
      <c r="DC165" s="233"/>
      <c r="DD165" s="85"/>
      <c r="DE165" s="2"/>
    </row>
    <row r="166" spans="1:109" ht="15.75" customHeight="1">
      <c r="A166" s="270">
        <v>12</v>
      </c>
      <c r="B166" s="77">
        <f>รายชื่อ!E166</f>
        <v>0</v>
      </c>
      <c r="C166" s="363">
        <f>รายชื่อ!F166</f>
        <v>0</v>
      </c>
      <c r="D166" s="364"/>
      <c r="E166" s="82"/>
      <c r="F166" s="83"/>
      <c r="G166" s="83"/>
      <c r="H166" s="83"/>
      <c r="I166" s="84"/>
      <c r="J166" s="82"/>
      <c r="K166" s="83"/>
      <c r="L166" s="83"/>
      <c r="M166" s="83"/>
      <c r="N166" s="84"/>
      <c r="O166" s="82"/>
      <c r="P166" s="83"/>
      <c r="Q166" s="83"/>
      <c r="R166" s="83"/>
      <c r="S166" s="84"/>
      <c r="T166" s="82"/>
      <c r="U166" s="83"/>
      <c r="V166" s="83"/>
      <c r="W166" s="83"/>
      <c r="X166" s="84"/>
      <c r="Y166" s="82"/>
      <c r="Z166" s="83"/>
      <c r="AA166" s="83"/>
      <c r="AB166" s="83"/>
      <c r="AC166" s="84"/>
      <c r="AD166" s="82"/>
      <c r="AE166" s="83"/>
      <c r="AF166" s="83"/>
      <c r="AG166" s="83"/>
      <c r="AH166" s="84"/>
      <c r="AI166" s="82"/>
      <c r="AJ166" s="83"/>
      <c r="AK166" s="83"/>
      <c r="AL166" s="83"/>
      <c r="AM166" s="84"/>
      <c r="AN166" s="82"/>
      <c r="AO166" s="83"/>
      <c r="AP166" s="83"/>
      <c r="AQ166" s="83"/>
      <c r="AR166" s="84"/>
      <c r="AS166" s="158"/>
      <c r="AT166" s="83"/>
      <c r="AU166" s="83"/>
      <c r="AV166" s="83"/>
      <c r="AW166" s="84"/>
      <c r="AX166" s="270">
        <v>12</v>
      </c>
      <c r="AY166" s="82"/>
      <c r="AZ166" s="83"/>
      <c r="BA166" s="83"/>
      <c r="BB166" s="83"/>
      <c r="BC166" s="84"/>
      <c r="BD166" s="82"/>
      <c r="BE166" s="83"/>
      <c r="BF166" s="83"/>
      <c r="BG166" s="83"/>
      <c r="BH166" s="84"/>
      <c r="BI166" s="82"/>
      <c r="BJ166" s="83"/>
      <c r="BK166" s="83"/>
      <c r="BL166" s="83"/>
      <c r="BM166" s="84"/>
      <c r="BN166" s="82"/>
      <c r="BO166" s="83"/>
      <c r="BP166" s="83"/>
      <c r="BQ166" s="83"/>
      <c r="BR166" s="84"/>
      <c r="BS166" s="82"/>
      <c r="BT166" s="83"/>
      <c r="BU166" s="83"/>
      <c r="BV166" s="83"/>
      <c r="BW166" s="84"/>
      <c r="BX166" s="82"/>
      <c r="BY166" s="83"/>
      <c r="BZ166" s="83"/>
      <c r="CA166" s="83"/>
      <c r="CB166" s="84"/>
      <c r="CC166" s="82"/>
      <c r="CD166" s="83"/>
      <c r="CE166" s="83"/>
      <c r="CF166" s="83"/>
      <c r="CG166" s="84"/>
      <c r="CH166" s="82"/>
      <c r="CI166" s="83"/>
      <c r="CJ166" s="83"/>
      <c r="CK166" s="83"/>
      <c r="CL166" s="84"/>
      <c r="CM166" s="82"/>
      <c r="CN166" s="83"/>
      <c r="CO166" s="83"/>
      <c r="CP166" s="83"/>
      <c r="CQ166" s="84"/>
      <c r="CR166" s="82"/>
      <c r="CS166" s="83"/>
      <c r="CT166" s="83"/>
      <c r="CU166" s="83"/>
      <c r="CV166" s="84"/>
      <c r="CW166" s="158"/>
      <c r="CX166" s="83"/>
      <c r="CY166" s="83"/>
      <c r="CZ166" s="83"/>
      <c r="DA166" s="84"/>
      <c r="DB166" s="229"/>
      <c r="DC166" s="233"/>
      <c r="DD166" s="234"/>
      <c r="DE166" s="2"/>
    </row>
    <row r="167" spans="1:109" ht="15.75" customHeight="1">
      <c r="A167" s="270">
        <v>13</v>
      </c>
      <c r="B167" s="77">
        <f>รายชื่อ!E167</f>
        <v>0</v>
      </c>
      <c r="C167" s="363">
        <f>รายชื่อ!F167</f>
        <v>0</v>
      </c>
      <c r="D167" s="364"/>
      <c r="E167" s="82"/>
      <c r="F167" s="83"/>
      <c r="G167" s="83"/>
      <c r="H167" s="83"/>
      <c r="I167" s="84"/>
      <c r="J167" s="82"/>
      <c r="K167" s="83"/>
      <c r="L167" s="83"/>
      <c r="M167" s="83"/>
      <c r="N167" s="84"/>
      <c r="O167" s="82"/>
      <c r="P167" s="83"/>
      <c r="Q167" s="83"/>
      <c r="R167" s="83"/>
      <c r="S167" s="84"/>
      <c r="T167" s="82"/>
      <c r="U167" s="83"/>
      <c r="V167" s="83"/>
      <c r="W167" s="83"/>
      <c r="X167" s="84"/>
      <c r="Y167" s="82"/>
      <c r="Z167" s="83"/>
      <c r="AA167" s="83"/>
      <c r="AB167" s="83"/>
      <c r="AC167" s="84"/>
      <c r="AD167" s="82"/>
      <c r="AE167" s="83"/>
      <c r="AF167" s="83"/>
      <c r="AG167" s="83"/>
      <c r="AH167" s="84"/>
      <c r="AI167" s="82"/>
      <c r="AJ167" s="83"/>
      <c r="AK167" s="83"/>
      <c r="AL167" s="83"/>
      <c r="AM167" s="84"/>
      <c r="AN167" s="82"/>
      <c r="AO167" s="83"/>
      <c r="AP167" s="83"/>
      <c r="AQ167" s="83"/>
      <c r="AR167" s="84"/>
      <c r="AS167" s="158"/>
      <c r="AT167" s="83"/>
      <c r="AU167" s="83"/>
      <c r="AV167" s="83"/>
      <c r="AW167" s="84"/>
      <c r="AX167" s="270">
        <v>13</v>
      </c>
      <c r="AY167" s="82"/>
      <c r="AZ167" s="83"/>
      <c r="BA167" s="83"/>
      <c r="BB167" s="83"/>
      <c r="BC167" s="84"/>
      <c r="BD167" s="82"/>
      <c r="BE167" s="83"/>
      <c r="BF167" s="83"/>
      <c r="BG167" s="83"/>
      <c r="BH167" s="84"/>
      <c r="BI167" s="82"/>
      <c r="BJ167" s="83"/>
      <c r="BK167" s="83"/>
      <c r="BL167" s="83"/>
      <c r="BM167" s="84"/>
      <c r="BN167" s="82"/>
      <c r="BO167" s="83"/>
      <c r="BP167" s="83"/>
      <c r="BQ167" s="83"/>
      <c r="BR167" s="84"/>
      <c r="BS167" s="82"/>
      <c r="BT167" s="83"/>
      <c r="BU167" s="83"/>
      <c r="BV167" s="83"/>
      <c r="BW167" s="84"/>
      <c r="BX167" s="82"/>
      <c r="BY167" s="83"/>
      <c r="BZ167" s="83"/>
      <c r="CA167" s="83"/>
      <c r="CB167" s="84"/>
      <c r="CC167" s="82"/>
      <c r="CD167" s="83"/>
      <c r="CE167" s="83"/>
      <c r="CF167" s="83"/>
      <c r="CG167" s="84"/>
      <c r="CH167" s="82"/>
      <c r="CI167" s="83"/>
      <c r="CJ167" s="83"/>
      <c r="CK167" s="83"/>
      <c r="CL167" s="84"/>
      <c r="CM167" s="82"/>
      <c r="CN167" s="83"/>
      <c r="CO167" s="83"/>
      <c r="CP167" s="83"/>
      <c r="CQ167" s="84"/>
      <c r="CR167" s="82"/>
      <c r="CS167" s="83"/>
      <c r="CT167" s="83"/>
      <c r="CU167" s="83"/>
      <c r="CV167" s="84"/>
      <c r="CW167" s="158"/>
      <c r="CX167" s="83"/>
      <c r="CY167" s="83"/>
      <c r="CZ167" s="83"/>
      <c r="DA167" s="84"/>
      <c r="DB167" s="229"/>
      <c r="DC167" s="233"/>
      <c r="DD167" s="234"/>
      <c r="DE167" s="2"/>
    </row>
    <row r="168" spans="1:109" ht="15.75" customHeight="1">
      <c r="A168" s="270">
        <v>14</v>
      </c>
      <c r="B168" s="77">
        <f>รายชื่อ!E168</f>
        <v>0</v>
      </c>
      <c r="C168" s="363">
        <f>รายชื่อ!F168</f>
        <v>0</v>
      </c>
      <c r="D168" s="364"/>
      <c r="E168" s="82"/>
      <c r="F168" s="83"/>
      <c r="G168" s="83"/>
      <c r="H168" s="83"/>
      <c r="I168" s="84"/>
      <c r="J168" s="82"/>
      <c r="K168" s="83"/>
      <c r="L168" s="83"/>
      <c r="M168" s="83"/>
      <c r="N168" s="84"/>
      <c r="O168" s="82"/>
      <c r="P168" s="83"/>
      <c r="Q168" s="83"/>
      <c r="R168" s="83"/>
      <c r="S168" s="84"/>
      <c r="T168" s="82"/>
      <c r="U168" s="83"/>
      <c r="V168" s="83"/>
      <c r="W168" s="83"/>
      <c r="X168" s="84"/>
      <c r="Y168" s="82"/>
      <c r="Z168" s="83"/>
      <c r="AA168" s="83"/>
      <c r="AB168" s="83"/>
      <c r="AC168" s="84"/>
      <c r="AD168" s="82"/>
      <c r="AE168" s="83"/>
      <c r="AF168" s="83"/>
      <c r="AG168" s="83"/>
      <c r="AH168" s="84"/>
      <c r="AI168" s="82"/>
      <c r="AJ168" s="83"/>
      <c r="AK168" s="83"/>
      <c r="AL168" s="83"/>
      <c r="AM168" s="84"/>
      <c r="AN168" s="82"/>
      <c r="AO168" s="83"/>
      <c r="AP168" s="83"/>
      <c r="AQ168" s="83"/>
      <c r="AR168" s="84"/>
      <c r="AS168" s="158"/>
      <c r="AT168" s="83"/>
      <c r="AU168" s="83"/>
      <c r="AV168" s="83"/>
      <c r="AW168" s="84"/>
      <c r="AX168" s="270">
        <v>14</v>
      </c>
      <c r="AY168" s="82"/>
      <c r="AZ168" s="83"/>
      <c r="BA168" s="83"/>
      <c r="BB168" s="83"/>
      <c r="BC168" s="84"/>
      <c r="BD168" s="82"/>
      <c r="BE168" s="83"/>
      <c r="BF168" s="83"/>
      <c r="BG168" s="83"/>
      <c r="BH168" s="84"/>
      <c r="BI168" s="82"/>
      <c r="BJ168" s="83"/>
      <c r="BK168" s="83"/>
      <c r="BL168" s="83"/>
      <c r="BM168" s="84"/>
      <c r="BN168" s="82"/>
      <c r="BO168" s="83"/>
      <c r="BP168" s="83"/>
      <c r="BQ168" s="83"/>
      <c r="BR168" s="84"/>
      <c r="BS168" s="82"/>
      <c r="BT168" s="83"/>
      <c r="BU168" s="83"/>
      <c r="BV168" s="83"/>
      <c r="BW168" s="84"/>
      <c r="BX168" s="82"/>
      <c r="BY168" s="83"/>
      <c r="BZ168" s="83"/>
      <c r="CA168" s="83"/>
      <c r="CB168" s="84"/>
      <c r="CC168" s="82"/>
      <c r="CD168" s="83"/>
      <c r="CE168" s="83"/>
      <c r="CF168" s="83"/>
      <c r="CG168" s="84"/>
      <c r="CH168" s="82"/>
      <c r="CI168" s="83"/>
      <c r="CJ168" s="83"/>
      <c r="CK168" s="83"/>
      <c r="CL168" s="84"/>
      <c r="CM168" s="82"/>
      <c r="CN168" s="83"/>
      <c r="CO168" s="83"/>
      <c r="CP168" s="83"/>
      <c r="CQ168" s="84"/>
      <c r="CR168" s="82"/>
      <c r="CS168" s="83"/>
      <c r="CT168" s="83"/>
      <c r="CU168" s="83"/>
      <c r="CV168" s="84"/>
      <c r="CW168" s="158"/>
      <c r="CX168" s="83"/>
      <c r="CY168" s="83"/>
      <c r="CZ168" s="83"/>
      <c r="DA168" s="84"/>
      <c r="DB168" s="229"/>
      <c r="DC168" s="233"/>
      <c r="DD168" s="234"/>
      <c r="DE168" s="2"/>
    </row>
    <row r="169" spans="1:109" ht="15.75" customHeight="1">
      <c r="A169" s="270">
        <v>15</v>
      </c>
      <c r="B169" s="77">
        <f>รายชื่อ!E169</f>
        <v>0</v>
      </c>
      <c r="C169" s="363">
        <f>รายชื่อ!F169</f>
        <v>0</v>
      </c>
      <c r="D169" s="364"/>
      <c r="E169" s="82"/>
      <c r="F169" s="83"/>
      <c r="G169" s="83"/>
      <c r="H169" s="83"/>
      <c r="I169" s="84"/>
      <c r="J169" s="82"/>
      <c r="K169" s="83"/>
      <c r="L169" s="83"/>
      <c r="M169" s="83"/>
      <c r="N169" s="84"/>
      <c r="O169" s="82"/>
      <c r="P169" s="83"/>
      <c r="Q169" s="83"/>
      <c r="R169" s="83"/>
      <c r="S169" s="84"/>
      <c r="T169" s="82"/>
      <c r="U169" s="83"/>
      <c r="V169" s="83"/>
      <c r="W169" s="83"/>
      <c r="X169" s="84"/>
      <c r="Y169" s="82"/>
      <c r="Z169" s="83"/>
      <c r="AA169" s="83"/>
      <c r="AB169" s="83"/>
      <c r="AC169" s="84"/>
      <c r="AD169" s="82"/>
      <c r="AE169" s="83"/>
      <c r="AF169" s="83"/>
      <c r="AG169" s="83"/>
      <c r="AH169" s="84"/>
      <c r="AI169" s="82"/>
      <c r="AJ169" s="83"/>
      <c r="AK169" s="83"/>
      <c r="AL169" s="83"/>
      <c r="AM169" s="84"/>
      <c r="AN169" s="82"/>
      <c r="AO169" s="83"/>
      <c r="AP169" s="83"/>
      <c r="AQ169" s="83"/>
      <c r="AR169" s="84"/>
      <c r="AS169" s="158"/>
      <c r="AT169" s="83"/>
      <c r="AU169" s="83"/>
      <c r="AV169" s="83"/>
      <c r="AW169" s="84"/>
      <c r="AX169" s="270">
        <v>15</v>
      </c>
      <c r="AY169" s="82"/>
      <c r="AZ169" s="83"/>
      <c r="BA169" s="83"/>
      <c r="BB169" s="83"/>
      <c r="BC169" s="84"/>
      <c r="BD169" s="82"/>
      <c r="BE169" s="83"/>
      <c r="BF169" s="83"/>
      <c r="BG169" s="83"/>
      <c r="BH169" s="84"/>
      <c r="BI169" s="82"/>
      <c r="BJ169" s="83"/>
      <c r="BK169" s="83"/>
      <c r="BL169" s="83"/>
      <c r="BM169" s="84"/>
      <c r="BN169" s="82"/>
      <c r="BO169" s="83"/>
      <c r="BP169" s="83"/>
      <c r="BQ169" s="83"/>
      <c r="BR169" s="84"/>
      <c r="BS169" s="82"/>
      <c r="BT169" s="83"/>
      <c r="BU169" s="83"/>
      <c r="BV169" s="83"/>
      <c r="BW169" s="84"/>
      <c r="BX169" s="82"/>
      <c r="BY169" s="83"/>
      <c r="BZ169" s="83"/>
      <c r="CA169" s="83"/>
      <c r="CB169" s="84"/>
      <c r="CC169" s="82"/>
      <c r="CD169" s="83"/>
      <c r="CE169" s="83"/>
      <c r="CF169" s="83"/>
      <c r="CG169" s="84"/>
      <c r="CH169" s="82"/>
      <c r="CI169" s="83"/>
      <c r="CJ169" s="83"/>
      <c r="CK169" s="83"/>
      <c r="CL169" s="84"/>
      <c r="CM169" s="82"/>
      <c r="CN169" s="83"/>
      <c r="CO169" s="83"/>
      <c r="CP169" s="83"/>
      <c r="CQ169" s="84"/>
      <c r="CR169" s="82"/>
      <c r="CS169" s="83"/>
      <c r="CT169" s="83"/>
      <c r="CU169" s="83"/>
      <c r="CV169" s="84"/>
      <c r="CW169" s="158"/>
      <c r="CX169" s="83"/>
      <c r="CY169" s="83"/>
      <c r="CZ169" s="83"/>
      <c r="DA169" s="84"/>
      <c r="DB169" s="229"/>
      <c r="DC169" s="233"/>
      <c r="DD169" s="234"/>
      <c r="DE169" s="2"/>
    </row>
    <row r="170" spans="1:109" ht="15.75" customHeight="1">
      <c r="A170" s="270">
        <v>16</v>
      </c>
      <c r="B170" s="77">
        <f>รายชื่อ!E170</f>
        <v>0</v>
      </c>
      <c r="C170" s="363">
        <f>รายชื่อ!F170</f>
        <v>0</v>
      </c>
      <c r="D170" s="364"/>
      <c r="E170" s="82"/>
      <c r="F170" s="83"/>
      <c r="G170" s="83"/>
      <c r="H170" s="83"/>
      <c r="I170" s="84"/>
      <c r="J170" s="82"/>
      <c r="K170" s="83"/>
      <c r="L170" s="83"/>
      <c r="M170" s="83"/>
      <c r="N170" s="84"/>
      <c r="O170" s="82"/>
      <c r="P170" s="83"/>
      <c r="Q170" s="83"/>
      <c r="R170" s="83"/>
      <c r="S170" s="84"/>
      <c r="T170" s="82"/>
      <c r="U170" s="83"/>
      <c r="V170" s="83"/>
      <c r="W170" s="83"/>
      <c r="X170" s="84"/>
      <c r="Y170" s="82"/>
      <c r="Z170" s="83"/>
      <c r="AA170" s="83"/>
      <c r="AB170" s="83"/>
      <c r="AC170" s="84"/>
      <c r="AD170" s="82"/>
      <c r="AE170" s="83"/>
      <c r="AF170" s="83"/>
      <c r="AG170" s="83"/>
      <c r="AH170" s="84"/>
      <c r="AI170" s="82"/>
      <c r="AJ170" s="83"/>
      <c r="AK170" s="83"/>
      <c r="AL170" s="83"/>
      <c r="AM170" s="84"/>
      <c r="AN170" s="82"/>
      <c r="AO170" s="83"/>
      <c r="AP170" s="83"/>
      <c r="AQ170" s="83"/>
      <c r="AR170" s="84"/>
      <c r="AS170" s="158"/>
      <c r="AT170" s="83"/>
      <c r="AU170" s="83"/>
      <c r="AV170" s="83"/>
      <c r="AW170" s="84"/>
      <c r="AX170" s="270">
        <v>16</v>
      </c>
      <c r="AY170" s="82"/>
      <c r="AZ170" s="83"/>
      <c r="BA170" s="83"/>
      <c r="BB170" s="83"/>
      <c r="BC170" s="84"/>
      <c r="BD170" s="82"/>
      <c r="BE170" s="83"/>
      <c r="BF170" s="83"/>
      <c r="BG170" s="83"/>
      <c r="BH170" s="84"/>
      <c r="BI170" s="82"/>
      <c r="BJ170" s="83"/>
      <c r="BK170" s="83"/>
      <c r="BL170" s="83"/>
      <c r="BM170" s="84"/>
      <c r="BN170" s="82"/>
      <c r="BO170" s="83"/>
      <c r="BP170" s="83"/>
      <c r="BQ170" s="83"/>
      <c r="BR170" s="84"/>
      <c r="BS170" s="82"/>
      <c r="BT170" s="83"/>
      <c r="BU170" s="83"/>
      <c r="BV170" s="83"/>
      <c r="BW170" s="84"/>
      <c r="BX170" s="82"/>
      <c r="BY170" s="83"/>
      <c r="BZ170" s="83"/>
      <c r="CA170" s="83"/>
      <c r="CB170" s="84"/>
      <c r="CC170" s="82"/>
      <c r="CD170" s="83"/>
      <c r="CE170" s="83"/>
      <c r="CF170" s="83"/>
      <c r="CG170" s="84"/>
      <c r="CH170" s="82"/>
      <c r="CI170" s="83"/>
      <c r="CJ170" s="83"/>
      <c r="CK170" s="83"/>
      <c r="CL170" s="84"/>
      <c r="CM170" s="82"/>
      <c r="CN170" s="83"/>
      <c r="CO170" s="83"/>
      <c r="CP170" s="83"/>
      <c r="CQ170" s="84"/>
      <c r="CR170" s="82"/>
      <c r="CS170" s="83"/>
      <c r="CT170" s="83"/>
      <c r="CU170" s="83"/>
      <c r="CV170" s="84"/>
      <c r="CW170" s="158"/>
      <c r="CX170" s="83"/>
      <c r="CY170" s="83"/>
      <c r="CZ170" s="83"/>
      <c r="DA170" s="84"/>
      <c r="DB170" s="229"/>
      <c r="DC170" s="233"/>
      <c r="DD170" s="85"/>
      <c r="DE170" s="2"/>
    </row>
    <row r="171" spans="1:109" ht="15.75" customHeight="1">
      <c r="A171" s="270">
        <v>17</v>
      </c>
      <c r="B171" s="77">
        <f>รายชื่อ!E171</f>
        <v>0</v>
      </c>
      <c r="C171" s="363">
        <f>รายชื่อ!F171</f>
        <v>0</v>
      </c>
      <c r="D171" s="364"/>
      <c r="E171" s="82"/>
      <c r="F171" s="83"/>
      <c r="G171" s="83"/>
      <c r="H171" s="83"/>
      <c r="I171" s="84"/>
      <c r="J171" s="82"/>
      <c r="K171" s="83"/>
      <c r="L171" s="83"/>
      <c r="M171" s="83"/>
      <c r="N171" s="84"/>
      <c r="O171" s="82"/>
      <c r="P171" s="83"/>
      <c r="Q171" s="83"/>
      <c r="R171" s="83"/>
      <c r="S171" s="84"/>
      <c r="T171" s="82"/>
      <c r="U171" s="83"/>
      <c r="V171" s="83"/>
      <c r="W171" s="83"/>
      <c r="X171" s="84"/>
      <c r="Y171" s="82"/>
      <c r="Z171" s="83"/>
      <c r="AA171" s="83"/>
      <c r="AB171" s="83"/>
      <c r="AC171" s="84"/>
      <c r="AD171" s="82"/>
      <c r="AE171" s="83"/>
      <c r="AF171" s="83"/>
      <c r="AG171" s="83"/>
      <c r="AH171" s="84"/>
      <c r="AI171" s="82"/>
      <c r="AJ171" s="83"/>
      <c r="AK171" s="83"/>
      <c r="AL171" s="83"/>
      <c r="AM171" s="84"/>
      <c r="AN171" s="82"/>
      <c r="AO171" s="83"/>
      <c r="AP171" s="83"/>
      <c r="AQ171" s="83"/>
      <c r="AR171" s="84"/>
      <c r="AS171" s="158"/>
      <c r="AT171" s="83"/>
      <c r="AU171" s="83"/>
      <c r="AV171" s="83"/>
      <c r="AW171" s="84"/>
      <c r="AX171" s="270">
        <v>17</v>
      </c>
      <c r="AY171" s="82"/>
      <c r="AZ171" s="83"/>
      <c r="BA171" s="83"/>
      <c r="BB171" s="83"/>
      <c r="BC171" s="84"/>
      <c r="BD171" s="82"/>
      <c r="BE171" s="83"/>
      <c r="BF171" s="83"/>
      <c r="BG171" s="83"/>
      <c r="BH171" s="84"/>
      <c r="BI171" s="82"/>
      <c r="BJ171" s="83"/>
      <c r="BK171" s="83"/>
      <c r="BL171" s="83"/>
      <c r="BM171" s="84"/>
      <c r="BN171" s="82"/>
      <c r="BO171" s="83"/>
      <c r="BP171" s="83"/>
      <c r="BQ171" s="83"/>
      <c r="BR171" s="84"/>
      <c r="BS171" s="82"/>
      <c r="BT171" s="83"/>
      <c r="BU171" s="83"/>
      <c r="BV171" s="83"/>
      <c r="BW171" s="84"/>
      <c r="BX171" s="82"/>
      <c r="BY171" s="83"/>
      <c r="BZ171" s="83"/>
      <c r="CA171" s="83"/>
      <c r="CB171" s="84"/>
      <c r="CC171" s="82"/>
      <c r="CD171" s="83"/>
      <c r="CE171" s="83"/>
      <c r="CF171" s="83"/>
      <c r="CG171" s="84"/>
      <c r="CH171" s="82"/>
      <c r="CI171" s="83"/>
      <c r="CJ171" s="83"/>
      <c r="CK171" s="83"/>
      <c r="CL171" s="84"/>
      <c r="CM171" s="82"/>
      <c r="CN171" s="83"/>
      <c r="CO171" s="83"/>
      <c r="CP171" s="83"/>
      <c r="CQ171" s="84"/>
      <c r="CR171" s="82"/>
      <c r="CS171" s="83"/>
      <c r="CT171" s="83"/>
      <c r="CU171" s="83"/>
      <c r="CV171" s="84"/>
      <c r="CW171" s="158"/>
      <c r="CX171" s="83"/>
      <c r="CY171" s="83"/>
      <c r="CZ171" s="83"/>
      <c r="DA171" s="84"/>
      <c r="DB171" s="229"/>
      <c r="DC171" s="233"/>
      <c r="DD171" s="234"/>
      <c r="DE171" s="2"/>
    </row>
    <row r="172" spans="1:109" ht="15.75" customHeight="1">
      <c r="A172" s="270">
        <v>18</v>
      </c>
      <c r="B172" s="77">
        <f>รายชื่อ!E172</f>
        <v>0</v>
      </c>
      <c r="C172" s="363">
        <f>รายชื่อ!F172</f>
        <v>0</v>
      </c>
      <c r="D172" s="364"/>
      <c r="E172" s="82"/>
      <c r="F172" s="83"/>
      <c r="G172" s="83"/>
      <c r="H172" s="83"/>
      <c r="I172" s="84"/>
      <c r="J172" s="82"/>
      <c r="K172" s="83"/>
      <c r="L172" s="83"/>
      <c r="M172" s="83"/>
      <c r="N172" s="84"/>
      <c r="O172" s="82"/>
      <c r="P172" s="83"/>
      <c r="Q172" s="83"/>
      <c r="R172" s="83"/>
      <c r="S172" s="84"/>
      <c r="T172" s="82"/>
      <c r="U172" s="83"/>
      <c r="V172" s="83"/>
      <c r="W172" s="83"/>
      <c r="X172" s="84"/>
      <c r="Y172" s="82"/>
      <c r="Z172" s="83"/>
      <c r="AA172" s="83"/>
      <c r="AB172" s="83"/>
      <c r="AC172" s="84"/>
      <c r="AD172" s="82"/>
      <c r="AE172" s="83"/>
      <c r="AF172" s="83"/>
      <c r="AG172" s="83"/>
      <c r="AH172" s="84"/>
      <c r="AI172" s="82"/>
      <c r="AJ172" s="83"/>
      <c r="AK172" s="83"/>
      <c r="AL172" s="83"/>
      <c r="AM172" s="84"/>
      <c r="AN172" s="82"/>
      <c r="AO172" s="83"/>
      <c r="AP172" s="83"/>
      <c r="AQ172" s="83"/>
      <c r="AR172" s="84"/>
      <c r="AS172" s="158"/>
      <c r="AT172" s="83"/>
      <c r="AU172" s="83"/>
      <c r="AV172" s="83"/>
      <c r="AW172" s="84"/>
      <c r="AX172" s="270">
        <v>18</v>
      </c>
      <c r="AY172" s="82"/>
      <c r="AZ172" s="83"/>
      <c r="BA172" s="83"/>
      <c r="BB172" s="83"/>
      <c r="BC172" s="84"/>
      <c r="BD172" s="82"/>
      <c r="BE172" s="83"/>
      <c r="BF172" s="83"/>
      <c r="BG172" s="83"/>
      <c r="BH172" s="84"/>
      <c r="BI172" s="82"/>
      <c r="BJ172" s="83"/>
      <c r="BK172" s="83"/>
      <c r="BL172" s="83"/>
      <c r="BM172" s="84"/>
      <c r="BN172" s="82"/>
      <c r="BO172" s="83"/>
      <c r="BP172" s="83"/>
      <c r="BQ172" s="83"/>
      <c r="BR172" s="84"/>
      <c r="BS172" s="82"/>
      <c r="BT172" s="83"/>
      <c r="BU172" s="83"/>
      <c r="BV172" s="83"/>
      <c r="BW172" s="84"/>
      <c r="BX172" s="82"/>
      <c r="BY172" s="83"/>
      <c r="BZ172" s="83"/>
      <c r="CA172" s="83"/>
      <c r="CB172" s="84"/>
      <c r="CC172" s="82"/>
      <c r="CD172" s="83"/>
      <c r="CE172" s="83"/>
      <c r="CF172" s="83"/>
      <c r="CG172" s="84"/>
      <c r="CH172" s="82"/>
      <c r="CI172" s="83"/>
      <c r="CJ172" s="83"/>
      <c r="CK172" s="83"/>
      <c r="CL172" s="84"/>
      <c r="CM172" s="82"/>
      <c r="CN172" s="83"/>
      <c r="CO172" s="83"/>
      <c r="CP172" s="83"/>
      <c r="CQ172" s="84"/>
      <c r="CR172" s="82"/>
      <c r="CS172" s="83"/>
      <c r="CT172" s="83"/>
      <c r="CU172" s="83"/>
      <c r="CV172" s="84"/>
      <c r="CW172" s="158"/>
      <c r="CX172" s="83"/>
      <c r="CY172" s="83"/>
      <c r="CZ172" s="83"/>
      <c r="DA172" s="84"/>
      <c r="DB172" s="229"/>
      <c r="DC172" s="233"/>
      <c r="DD172" s="234"/>
      <c r="DE172" s="2"/>
    </row>
    <row r="173" spans="1:109" ht="15.75" customHeight="1">
      <c r="A173" s="270">
        <v>19</v>
      </c>
      <c r="B173" s="77">
        <f>รายชื่อ!E173</f>
        <v>0</v>
      </c>
      <c r="C173" s="363">
        <f>รายชื่อ!F173</f>
        <v>0</v>
      </c>
      <c r="D173" s="364"/>
      <c r="E173" s="82"/>
      <c r="F173" s="83"/>
      <c r="G173" s="83"/>
      <c r="H173" s="83"/>
      <c r="I173" s="84"/>
      <c r="J173" s="82"/>
      <c r="K173" s="83"/>
      <c r="L173" s="83"/>
      <c r="M173" s="83"/>
      <c r="N173" s="84"/>
      <c r="O173" s="82"/>
      <c r="P173" s="83"/>
      <c r="Q173" s="83"/>
      <c r="R173" s="83"/>
      <c r="S173" s="84"/>
      <c r="T173" s="82"/>
      <c r="U173" s="83"/>
      <c r="V173" s="83"/>
      <c r="W173" s="83"/>
      <c r="X173" s="84"/>
      <c r="Y173" s="82"/>
      <c r="Z173" s="83"/>
      <c r="AA173" s="83"/>
      <c r="AB173" s="83"/>
      <c r="AC173" s="84"/>
      <c r="AD173" s="82"/>
      <c r="AE173" s="83"/>
      <c r="AF173" s="83"/>
      <c r="AG173" s="83"/>
      <c r="AH173" s="84"/>
      <c r="AI173" s="82"/>
      <c r="AJ173" s="83"/>
      <c r="AK173" s="83"/>
      <c r="AL173" s="83"/>
      <c r="AM173" s="84"/>
      <c r="AN173" s="82"/>
      <c r="AO173" s="83"/>
      <c r="AP173" s="83"/>
      <c r="AQ173" s="83"/>
      <c r="AR173" s="84"/>
      <c r="AS173" s="158"/>
      <c r="AT173" s="83"/>
      <c r="AU173" s="83"/>
      <c r="AV173" s="83"/>
      <c r="AW173" s="84"/>
      <c r="AX173" s="270">
        <v>19</v>
      </c>
      <c r="AY173" s="82"/>
      <c r="AZ173" s="83"/>
      <c r="BA173" s="83"/>
      <c r="BB173" s="83"/>
      <c r="BC173" s="84"/>
      <c r="BD173" s="82"/>
      <c r="BE173" s="83"/>
      <c r="BF173" s="83"/>
      <c r="BG173" s="83"/>
      <c r="BH173" s="84"/>
      <c r="BI173" s="82"/>
      <c r="BJ173" s="83"/>
      <c r="BK173" s="83"/>
      <c r="BL173" s="83"/>
      <c r="BM173" s="84"/>
      <c r="BN173" s="82"/>
      <c r="BO173" s="83"/>
      <c r="BP173" s="83"/>
      <c r="BQ173" s="83"/>
      <c r="BR173" s="84"/>
      <c r="BS173" s="82"/>
      <c r="BT173" s="83"/>
      <c r="BU173" s="83"/>
      <c r="BV173" s="83"/>
      <c r="BW173" s="84"/>
      <c r="BX173" s="82"/>
      <c r="BY173" s="83"/>
      <c r="BZ173" s="83"/>
      <c r="CA173" s="83"/>
      <c r="CB173" s="84"/>
      <c r="CC173" s="82"/>
      <c r="CD173" s="83"/>
      <c r="CE173" s="83"/>
      <c r="CF173" s="83"/>
      <c r="CG173" s="84"/>
      <c r="CH173" s="82"/>
      <c r="CI173" s="83"/>
      <c r="CJ173" s="83"/>
      <c r="CK173" s="83"/>
      <c r="CL173" s="84"/>
      <c r="CM173" s="82"/>
      <c r="CN173" s="83"/>
      <c r="CO173" s="83"/>
      <c r="CP173" s="83"/>
      <c r="CQ173" s="84"/>
      <c r="CR173" s="82"/>
      <c r="CS173" s="83"/>
      <c r="CT173" s="83"/>
      <c r="CU173" s="83"/>
      <c r="CV173" s="84"/>
      <c r="CW173" s="158"/>
      <c r="CX173" s="83"/>
      <c r="CY173" s="83"/>
      <c r="CZ173" s="83"/>
      <c r="DA173" s="84"/>
      <c r="DB173" s="229"/>
      <c r="DC173" s="233"/>
      <c r="DD173" s="234"/>
      <c r="DE173" s="2"/>
    </row>
    <row r="174" spans="1:109" ht="15.75" customHeight="1">
      <c r="A174" s="270">
        <v>20</v>
      </c>
      <c r="B174" s="77">
        <f>รายชื่อ!E174</f>
        <v>0</v>
      </c>
      <c r="C174" s="363">
        <f>รายชื่อ!F174</f>
        <v>0</v>
      </c>
      <c r="D174" s="364"/>
      <c r="E174" s="82"/>
      <c r="F174" s="83"/>
      <c r="G174" s="83"/>
      <c r="H174" s="83"/>
      <c r="I174" s="84"/>
      <c r="J174" s="82"/>
      <c r="K174" s="83"/>
      <c r="L174" s="83"/>
      <c r="M174" s="83"/>
      <c r="N174" s="84"/>
      <c r="O174" s="82"/>
      <c r="P174" s="83"/>
      <c r="Q174" s="83"/>
      <c r="R174" s="83"/>
      <c r="S174" s="84"/>
      <c r="T174" s="82"/>
      <c r="U174" s="83"/>
      <c r="V174" s="83"/>
      <c r="W174" s="83"/>
      <c r="X174" s="84"/>
      <c r="Y174" s="82"/>
      <c r="Z174" s="83"/>
      <c r="AA174" s="83"/>
      <c r="AB174" s="83"/>
      <c r="AC174" s="84"/>
      <c r="AD174" s="82"/>
      <c r="AE174" s="83"/>
      <c r="AF174" s="83"/>
      <c r="AG174" s="83"/>
      <c r="AH174" s="84"/>
      <c r="AI174" s="82"/>
      <c r="AJ174" s="83"/>
      <c r="AK174" s="83"/>
      <c r="AL174" s="83"/>
      <c r="AM174" s="84"/>
      <c r="AN174" s="82"/>
      <c r="AO174" s="83"/>
      <c r="AP174" s="83"/>
      <c r="AQ174" s="83"/>
      <c r="AR174" s="84"/>
      <c r="AS174" s="158"/>
      <c r="AT174" s="83"/>
      <c r="AU174" s="83"/>
      <c r="AV174" s="83"/>
      <c r="AW174" s="84"/>
      <c r="AX174" s="270">
        <v>20</v>
      </c>
      <c r="AY174" s="82"/>
      <c r="AZ174" s="83"/>
      <c r="BA174" s="83"/>
      <c r="BB174" s="83"/>
      <c r="BC174" s="84"/>
      <c r="BD174" s="82"/>
      <c r="BE174" s="83"/>
      <c r="BF174" s="83"/>
      <c r="BG174" s="83"/>
      <c r="BH174" s="84"/>
      <c r="BI174" s="82"/>
      <c r="BJ174" s="83"/>
      <c r="BK174" s="83"/>
      <c r="BL174" s="83"/>
      <c r="BM174" s="84"/>
      <c r="BN174" s="82"/>
      <c r="BO174" s="83"/>
      <c r="BP174" s="83"/>
      <c r="BQ174" s="83"/>
      <c r="BR174" s="84"/>
      <c r="BS174" s="82"/>
      <c r="BT174" s="83"/>
      <c r="BU174" s="83"/>
      <c r="BV174" s="83"/>
      <c r="BW174" s="84"/>
      <c r="BX174" s="82"/>
      <c r="BY174" s="83"/>
      <c r="BZ174" s="83"/>
      <c r="CA174" s="83"/>
      <c r="CB174" s="84"/>
      <c r="CC174" s="82"/>
      <c r="CD174" s="83"/>
      <c r="CE174" s="83"/>
      <c r="CF174" s="83"/>
      <c r="CG174" s="84"/>
      <c r="CH174" s="82"/>
      <c r="CI174" s="83"/>
      <c r="CJ174" s="83"/>
      <c r="CK174" s="83"/>
      <c r="CL174" s="84"/>
      <c r="CM174" s="82"/>
      <c r="CN174" s="83"/>
      <c r="CO174" s="83"/>
      <c r="CP174" s="83"/>
      <c r="CQ174" s="84"/>
      <c r="CR174" s="82"/>
      <c r="CS174" s="83"/>
      <c r="CT174" s="83"/>
      <c r="CU174" s="83"/>
      <c r="CV174" s="84"/>
      <c r="CW174" s="158"/>
      <c r="CX174" s="83"/>
      <c r="CY174" s="83"/>
      <c r="CZ174" s="83"/>
      <c r="DA174" s="84"/>
      <c r="DB174" s="229"/>
      <c r="DC174" s="233"/>
      <c r="DD174" s="234"/>
      <c r="DE174" s="2"/>
    </row>
    <row r="175" spans="1:109" ht="15.75" customHeight="1">
      <c r="A175" s="270">
        <v>21</v>
      </c>
      <c r="B175" s="77">
        <f>รายชื่อ!E175</f>
        <v>0</v>
      </c>
      <c r="C175" s="363">
        <f>รายชื่อ!F175</f>
        <v>0</v>
      </c>
      <c r="D175" s="364"/>
      <c r="E175" s="82"/>
      <c r="F175" s="83"/>
      <c r="G175" s="83"/>
      <c r="H175" s="83"/>
      <c r="I175" s="84"/>
      <c r="J175" s="82"/>
      <c r="K175" s="83"/>
      <c r="L175" s="83"/>
      <c r="M175" s="83"/>
      <c r="N175" s="84"/>
      <c r="O175" s="82"/>
      <c r="P175" s="83"/>
      <c r="Q175" s="83"/>
      <c r="R175" s="83"/>
      <c r="S175" s="84"/>
      <c r="T175" s="82"/>
      <c r="U175" s="83"/>
      <c r="V175" s="83"/>
      <c r="W175" s="83"/>
      <c r="X175" s="84"/>
      <c r="Y175" s="82"/>
      <c r="Z175" s="83"/>
      <c r="AA175" s="83"/>
      <c r="AB175" s="83"/>
      <c r="AC175" s="84"/>
      <c r="AD175" s="82"/>
      <c r="AE175" s="83"/>
      <c r="AF175" s="83"/>
      <c r="AG175" s="83"/>
      <c r="AH175" s="84"/>
      <c r="AI175" s="82"/>
      <c r="AJ175" s="83"/>
      <c r="AK175" s="83"/>
      <c r="AL175" s="83"/>
      <c r="AM175" s="84"/>
      <c r="AN175" s="82"/>
      <c r="AO175" s="83"/>
      <c r="AP175" s="83"/>
      <c r="AQ175" s="83"/>
      <c r="AR175" s="84"/>
      <c r="AS175" s="158"/>
      <c r="AT175" s="83"/>
      <c r="AU175" s="83"/>
      <c r="AV175" s="83"/>
      <c r="AW175" s="84"/>
      <c r="AX175" s="270">
        <v>21</v>
      </c>
      <c r="AY175" s="82"/>
      <c r="AZ175" s="83"/>
      <c r="BA175" s="83"/>
      <c r="BB175" s="83"/>
      <c r="BC175" s="84"/>
      <c r="BD175" s="82"/>
      <c r="BE175" s="83"/>
      <c r="BF175" s="83"/>
      <c r="BG175" s="83"/>
      <c r="BH175" s="84"/>
      <c r="BI175" s="82"/>
      <c r="BJ175" s="83"/>
      <c r="BK175" s="83"/>
      <c r="BL175" s="83"/>
      <c r="BM175" s="84"/>
      <c r="BN175" s="82"/>
      <c r="BO175" s="83"/>
      <c r="BP175" s="83"/>
      <c r="BQ175" s="83"/>
      <c r="BR175" s="84"/>
      <c r="BS175" s="82"/>
      <c r="BT175" s="83"/>
      <c r="BU175" s="83"/>
      <c r="BV175" s="83"/>
      <c r="BW175" s="84"/>
      <c r="BX175" s="82"/>
      <c r="BY175" s="83"/>
      <c r="BZ175" s="83"/>
      <c r="CA175" s="83"/>
      <c r="CB175" s="84"/>
      <c r="CC175" s="82"/>
      <c r="CD175" s="83"/>
      <c r="CE175" s="83"/>
      <c r="CF175" s="83"/>
      <c r="CG175" s="84"/>
      <c r="CH175" s="82"/>
      <c r="CI175" s="83"/>
      <c r="CJ175" s="83"/>
      <c r="CK175" s="83"/>
      <c r="CL175" s="84"/>
      <c r="CM175" s="82"/>
      <c r="CN175" s="83"/>
      <c r="CO175" s="83"/>
      <c r="CP175" s="83"/>
      <c r="CQ175" s="84"/>
      <c r="CR175" s="82"/>
      <c r="CS175" s="83"/>
      <c r="CT175" s="83"/>
      <c r="CU175" s="83"/>
      <c r="CV175" s="84"/>
      <c r="CW175" s="158"/>
      <c r="CX175" s="83"/>
      <c r="CY175" s="83"/>
      <c r="CZ175" s="83"/>
      <c r="DA175" s="84"/>
      <c r="DB175" s="229"/>
      <c r="DC175" s="233"/>
      <c r="DD175" s="85"/>
      <c r="DE175" s="2"/>
    </row>
    <row r="176" spans="1:109" ht="15.75" customHeight="1">
      <c r="A176" s="270">
        <v>22</v>
      </c>
      <c r="B176" s="77">
        <f>รายชื่อ!E176</f>
        <v>0</v>
      </c>
      <c r="C176" s="363">
        <f>รายชื่อ!F176</f>
        <v>0</v>
      </c>
      <c r="D176" s="364"/>
      <c r="E176" s="82"/>
      <c r="F176" s="83"/>
      <c r="G176" s="83"/>
      <c r="H176" s="83"/>
      <c r="I176" s="84"/>
      <c r="J176" s="82"/>
      <c r="K176" s="83"/>
      <c r="L176" s="83"/>
      <c r="M176" s="83"/>
      <c r="N176" s="84"/>
      <c r="O176" s="82"/>
      <c r="P176" s="83"/>
      <c r="Q176" s="83"/>
      <c r="R176" s="83"/>
      <c r="S176" s="84"/>
      <c r="T176" s="82"/>
      <c r="U176" s="83"/>
      <c r="V176" s="83"/>
      <c r="W176" s="83"/>
      <c r="X176" s="84"/>
      <c r="Y176" s="82"/>
      <c r="Z176" s="83"/>
      <c r="AA176" s="83"/>
      <c r="AB176" s="83"/>
      <c r="AC176" s="84"/>
      <c r="AD176" s="82"/>
      <c r="AE176" s="83"/>
      <c r="AF176" s="83"/>
      <c r="AG176" s="83"/>
      <c r="AH176" s="84"/>
      <c r="AI176" s="82"/>
      <c r="AJ176" s="83"/>
      <c r="AK176" s="83"/>
      <c r="AL176" s="83"/>
      <c r="AM176" s="84"/>
      <c r="AN176" s="82"/>
      <c r="AO176" s="83"/>
      <c r="AP176" s="83"/>
      <c r="AQ176" s="83"/>
      <c r="AR176" s="84"/>
      <c r="AS176" s="158"/>
      <c r="AT176" s="83"/>
      <c r="AU176" s="83"/>
      <c r="AV176" s="83"/>
      <c r="AW176" s="84"/>
      <c r="AX176" s="270">
        <v>22</v>
      </c>
      <c r="AY176" s="82"/>
      <c r="AZ176" s="83"/>
      <c r="BA176" s="83"/>
      <c r="BB176" s="83"/>
      <c r="BC176" s="84"/>
      <c r="BD176" s="82"/>
      <c r="BE176" s="83"/>
      <c r="BF176" s="83"/>
      <c r="BG176" s="83"/>
      <c r="BH176" s="84"/>
      <c r="BI176" s="82"/>
      <c r="BJ176" s="83"/>
      <c r="BK176" s="83"/>
      <c r="BL176" s="83"/>
      <c r="BM176" s="84"/>
      <c r="BN176" s="82"/>
      <c r="BO176" s="83"/>
      <c r="BP176" s="83"/>
      <c r="BQ176" s="83"/>
      <c r="BR176" s="84"/>
      <c r="BS176" s="82"/>
      <c r="BT176" s="83"/>
      <c r="BU176" s="83"/>
      <c r="BV176" s="83"/>
      <c r="BW176" s="84"/>
      <c r="BX176" s="82"/>
      <c r="BY176" s="83"/>
      <c r="BZ176" s="83"/>
      <c r="CA176" s="83"/>
      <c r="CB176" s="84"/>
      <c r="CC176" s="82"/>
      <c r="CD176" s="83"/>
      <c r="CE176" s="83"/>
      <c r="CF176" s="83"/>
      <c r="CG176" s="84"/>
      <c r="CH176" s="82"/>
      <c r="CI176" s="83"/>
      <c r="CJ176" s="83"/>
      <c r="CK176" s="83"/>
      <c r="CL176" s="84"/>
      <c r="CM176" s="82"/>
      <c r="CN176" s="83"/>
      <c r="CO176" s="83"/>
      <c r="CP176" s="83"/>
      <c r="CQ176" s="84"/>
      <c r="CR176" s="82"/>
      <c r="CS176" s="83"/>
      <c r="CT176" s="83"/>
      <c r="CU176" s="83"/>
      <c r="CV176" s="84"/>
      <c r="CW176" s="158"/>
      <c r="CX176" s="83"/>
      <c r="CY176" s="83"/>
      <c r="CZ176" s="83"/>
      <c r="DA176" s="84"/>
      <c r="DB176" s="229"/>
      <c r="DC176" s="233"/>
      <c r="DD176" s="234"/>
      <c r="DE176" s="2"/>
    </row>
    <row r="177" spans="1:109" ht="15.75" customHeight="1">
      <c r="A177" s="270">
        <v>23</v>
      </c>
      <c r="B177" s="77">
        <f>รายชื่อ!E177</f>
        <v>0</v>
      </c>
      <c r="C177" s="363">
        <f>รายชื่อ!F177</f>
        <v>0</v>
      </c>
      <c r="D177" s="364"/>
      <c r="E177" s="82"/>
      <c r="F177" s="83"/>
      <c r="G177" s="83"/>
      <c r="H177" s="83"/>
      <c r="I177" s="84"/>
      <c r="J177" s="82"/>
      <c r="K177" s="83"/>
      <c r="L177" s="83"/>
      <c r="M177" s="83"/>
      <c r="N177" s="84"/>
      <c r="O177" s="82"/>
      <c r="P177" s="83"/>
      <c r="Q177" s="83"/>
      <c r="R177" s="83"/>
      <c r="S177" s="84"/>
      <c r="T177" s="82"/>
      <c r="U177" s="83"/>
      <c r="V177" s="83"/>
      <c r="W177" s="83"/>
      <c r="X177" s="84"/>
      <c r="Y177" s="82"/>
      <c r="Z177" s="83"/>
      <c r="AA177" s="83"/>
      <c r="AB177" s="83"/>
      <c r="AC177" s="84"/>
      <c r="AD177" s="82"/>
      <c r="AE177" s="83"/>
      <c r="AF177" s="83"/>
      <c r="AG177" s="83"/>
      <c r="AH177" s="84"/>
      <c r="AI177" s="82"/>
      <c r="AJ177" s="83"/>
      <c r="AK177" s="83"/>
      <c r="AL177" s="83"/>
      <c r="AM177" s="84"/>
      <c r="AN177" s="82"/>
      <c r="AO177" s="83"/>
      <c r="AP177" s="83"/>
      <c r="AQ177" s="83"/>
      <c r="AR177" s="84"/>
      <c r="AS177" s="158"/>
      <c r="AT177" s="83"/>
      <c r="AU177" s="83"/>
      <c r="AV177" s="83"/>
      <c r="AW177" s="84"/>
      <c r="AX177" s="270">
        <v>23</v>
      </c>
      <c r="AY177" s="82"/>
      <c r="AZ177" s="83"/>
      <c r="BA177" s="83"/>
      <c r="BB177" s="83"/>
      <c r="BC177" s="84"/>
      <c r="BD177" s="82"/>
      <c r="BE177" s="83"/>
      <c r="BF177" s="83"/>
      <c r="BG177" s="83"/>
      <c r="BH177" s="84"/>
      <c r="BI177" s="82"/>
      <c r="BJ177" s="83"/>
      <c r="BK177" s="83"/>
      <c r="BL177" s="83"/>
      <c r="BM177" s="84"/>
      <c r="BN177" s="82"/>
      <c r="BO177" s="83"/>
      <c r="BP177" s="83"/>
      <c r="BQ177" s="83"/>
      <c r="BR177" s="84"/>
      <c r="BS177" s="82"/>
      <c r="BT177" s="83"/>
      <c r="BU177" s="83"/>
      <c r="BV177" s="83"/>
      <c r="BW177" s="84"/>
      <c r="BX177" s="82"/>
      <c r="BY177" s="83"/>
      <c r="BZ177" s="83"/>
      <c r="CA177" s="83"/>
      <c r="CB177" s="84"/>
      <c r="CC177" s="82"/>
      <c r="CD177" s="83"/>
      <c r="CE177" s="83"/>
      <c r="CF177" s="83"/>
      <c r="CG177" s="84"/>
      <c r="CH177" s="82"/>
      <c r="CI177" s="83"/>
      <c r="CJ177" s="83"/>
      <c r="CK177" s="83"/>
      <c r="CL177" s="84"/>
      <c r="CM177" s="82"/>
      <c r="CN177" s="83"/>
      <c r="CO177" s="83"/>
      <c r="CP177" s="83"/>
      <c r="CQ177" s="84"/>
      <c r="CR177" s="82"/>
      <c r="CS177" s="83"/>
      <c r="CT177" s="83"/>
      <c r="CU177" s="83"/>
      <c r="CV177" s="84"/>
      <c r="CW177" s="158"/>
      <c r="CX177" s="83"/>
      <c r="CY177" s="83"/>
      <c r="CZ177" s="83"/>
      <c r="DA177" s="84"/>
      <c r="DB177" s="229"/>
      <c r="DC177" s="233"/>
      <c r="DD177" s="234"/>
      <c r="DE177" s="2"/>
    </row>
    <row r="178" spans="1:109" ht="15.75" customHeight="1">
      <c r="A178" s="270">
        <v>24</v>
      </c>
      <c r="B178" s="77">
        <f>รายชื่อ!E178</f>
        <v>0</v>
      </c>
      <c r="C178" s="363">
        <f>รายชื่อ!F178</f>
        <v>0</v>
      </c>
      <c r="D178" s="364"/>
      <c r="E178" s="82"/>
      <c r="F178" s="83"/>
      <c r="G178" s="83"/>
      <c r="H178" s="83"/>
      <c r="I178" s="84"/>
      <c r="J178" s="82"/>
      <c r="K178" s="83"/>
      <c r="L178" s="83"/>
      <c r="M178" s="83"/>
      <c r="N178" s="84"/>
      <c r="O178" s="82"/>
      <c r="P178" s="83"/>
      <c r="Q178" s="83"/>
      <c r="R178" s="83"/>
      <c r="S178" s="84"/>
      <c r="T178" s="82"/>
      <c r="U178" s="83"/>
      <c r="V178" s="83"/>
      <c r="W178" s="83"/>
      <c r="X178" s="84"/>
      <c r="Y178" s="82"/>
      <c r="Z178" s="83"/>
      <c r="AA178" s="83"/>
      <c r="AB178" s="83"/>
      <c r="AC178" s="84"/>
      <c r="AD178" s="82"/>
      <c r="AE178" s="83"/>
      <c r="AF178" s="83"/>
      <c r="AG178" s="83"/>
      <c r="AH178" s="84"/>
      <c r="AI178" s="82"/>
      <c r="AJ178" s="83"/>
      <c r="AK178" s="83"/>
      <c r="AL178" s="83"/>
      <c r="AM178" s="84"/>
      <c r="AN178" s="82"/>
      <c r="AO178" s="83"/>
      <c r="AP178" s="83"/>
      <c r="AQ178" s="83"/>
      <c r="AR178" s="84"/>
      <c r="AS178" s="158"/>
      <c r="AT178" s="83"/>
      <c r="AU178" s="83"/>
      <c r="AV178" s="83"/>
      <c r="AW178" s="84"/>
      <c r="AX178" s="270">
        <v>24</v>
      </c>
      <c r="AY178" s="82"/>
      <c r="AZ178" s="83"/>
      <c r="BA178" s="83"/>
      <c r="BB178" s="83"/>
      <c r="BC178" s="84"/>
      <c r="BD178" s="82"/>
      <c r="BE178" s="83"/>
      <c r="BF178" s="83"/>
      <c r="BG178" s="83"/>
      <c r="BH178" s="84"/>
      <c r="BI178" s="82"/>
      <c r="BJ178" s="83"/>
      <c r="BK178" s="83"/>
      <c r="BL178" s="83"/>
      <c r="BM178" s="84"/>
      <c r="BN178" s="82"/>
      <c r="BO178" s="83"/>
      <c r="BP178" s="83"/>
      <c r="BQ178" s="83"/>
      <c r="BR178" s="84"/>
      <c r="BS178" s="82"/>
      <c r="BT178" s="83"/>
      <c r="BU178" s="83"/>
      <c r="BV178" s="83"/>
      <c r="BW178" s="84"/>
      <c r="BX178" s="82"/>
      <c r="BY178" s="83"/>
      <c r="BZ178" s="83"/>
      <c r="CA178" s="83"/>
      <c r="CB178" s="84"/>
      <c r="CC178" s="82"/>
      <c r="CD178" s="83"/>
      <c r="CE178" s="83"/>
      <c r="CF178" s="83"/>
      <c r="CG178" s="84"/>
      <c r="CH178" s="82"/>
      <c r="CI178" s="83"/>
      <c r="CJ178" s="83"/>
      <c r="CK178" s="83"/>
      <c r="CL178" s="84"/>
      <c r="CM178" s="82"/>
      <c r="CN178" s="83"/>
      <c r="CO178" s="83"/>
      <c r="CP178" s="83"/>
      <c r="CQ178" s="84"/>
      <c r="CR178" s="82"/>
      <c r="CS178" s="83"/>
      <c r="CT178" s="83"/>
      <c r="CU178" s="83"/>
      <c r="CV178" s="84"/>
      <c r="CW178" s="158"/>
      <c r="CX178" s="83"/>
      <c r="CY178" s="83"/>
      <c r="CZ178" s="83"/>
      <c r="DA178" s="84"/>
      <c r="DB178" s="229"/>
      <c r="DC178" s="233"/>
      <c r="DD178" s="234"/>
      <c r="DE178" s="2"/>
    </row>
    <row r="179" spans="1:109" ht="15.75" customHeight="1">
      <c r="A179" s="270">
        <v>25</v>
      </c>
      <c r="B179" s="77">
        <f>รายชื่อ!E179</f>
        <v>0</v>
      </c>
      <c r="C179" s="363">
        <f>รายชื่อ!F179</f>
        <v>0</v>
      </c>
      <c r="D179" s="364"/>
      <c r="E179" s="82"/>
      <c r="F179" s="83"/>
      <c r="G179" s="83"/>
      <c r="H179" s="83"/>
      <c r="I179" s="84"/>
      <c r="J179" s="82"/>
      <c r="K179" s="83"/>
      <c r="L179" s="83"/>
      <c r="M179" s="83"/>
      <c r="N179" s="84"/>
      <c r="O179" s="82"/>
      <c r="P179" s="83"/>
      <c r="Q179" s="83"/>
      <c r="R179" s="83"/>
      <c r="S179" s="84"/>
      <c r="T179" s="82"/>
      <c r="U179" s="83"/>
      <c r="V179" s="83"/>
      <c r="W179" s="83"/>
      <c r="X179" s="84"/>
      <c r="Y179" s="82"/>
      <c r="Z179" s="83"/>
      <c r="AA179" s="83"/>
      <c r="AB179" s="83"/>
      <c r="AC179" s="84"/>
      <c r="AD179" s="82"/>
      <c r="AE179" s="83"/>
      <c r="AF179" s="83"/>
      <c r="AG179" s="83"/>
      <c r="AH179" s="84"/>
      <c r="AI179" s="82"/>
      <c r="AJ179" s="83"/>
      <c r="AK179" s="83"/>
      <c r="AL179" s="83"/>
      <c r="AM179" s="84"/>
      <c r="AN179" s="82"/>
      <c r="AO179" s="83"/>
      <c r="AP179" s="83"/>
      <c r="AQ179" s="83"/>
      <c r="AR179" s="84"/>
      <c r="AS179" s="158"/>
      <c r="AT179" s="83"/>
      <c r="AU179" s="83"/>
      <c r="AV179" s="83"/>
      <c r="AW179" s="84"/>
      <c r="AX179" s="270">
        <v>25</v>
      </c>
      <c r="AY179" s="82"/>
      <c r="AZ179" s="83"/>
      <c r="BA179" s="83"/>
      <c r="BB179" s="83"/>
      <c r="BC179" s="84"/>
      <c r="BD179" s="82"/>
      <c r="BE179" s="83"/>
      <c r="BF179" s="83"/>
      <c r="BG179" s="83"/>
      <c r="BH179" s="84"/>
      <c r="BI179" s="82"/>
      <c r="BJ179" s="83"/>
      <c r="BK179" s="83"/>
      <c r="BL179" s="83"/>
      <c r="BM179" s="84"/>
      <c r="BN179" s="82"/>
      <c r="BO179" s="83"/>
      <c r="BP179" s="83"/>
      <c r="BQ179" s="83"/>
      <c r="BR179" s="84"/>
      <c r="BS179" s="82"/>
      <c r="BT179" s="83"/>
      <c r="BU179" s="83"/>
      <c r="BV179" s="83"/>
      <c r="BW179" s="84"/>
      <c r="BX179" s="82"/>
      <c r="BY179" s="83"/>
      <c r="BZ179" s="83"/>
      <c r="CA179" s="83"/>
      <c r="CB179" s="84"/>
      <c r="CC179" s="82"/>
      <c r="CD179" s="83"/>
      <c r="CE179" s="83"/>
      <c r="CF179" s="83"/>
      <c r="CG179" s="84"/>
      <c r="CH179" s="82"/>
      <c r="CI179" s="83"/>
      <c r="CJ179" s="83"/>
      <c r="CK179" s="83"/>
      <c r="CL179" s="84"/>
      <c r="CM179" s="82"/>
      <c r="CN179" s="83"/>
      <c r="CO179" s="83"/>
      <c r="CP179" s="83"/>
      <c r="CQ179" s="84"/>
      <c r="CR179" s="82"/>
      <c r="CS179" s="83"/>
      <c r="CT179" s="83"/>
      <c r="CU179" s="83"/>
      <c r="CV179" s="84"/>
      <c r="CW179" s="158"/>
      <c r="CX179" s="83"/>
      <c r="CY179" s="83"/>
      <c r="CZ179" s="83"/>
      <c r="DA179" s="84"/>
      <c r="DB179" s="229"/>
      <c r="DC179" s="233"/>
      <c r="DD179" s="234"/>
      <c r="DE179" s="2"/>
    </row>
    <row r="180" spans="1:109" ht="15.75" customHeight="1">
      <c r="A180" s="270">
        <v>26</v>
      </c>
      <c r="B180" s="77">
        <f>รายชื่อ!E180</f>
        <v>0</v>
      </c>
      <c r="C180" s="363">
        <f>รายชื่อ!F180</f>
        <v>0</v>
      </c>
      <c r="D180" s="364"/>
      <c r="E180" s="82"/>
      <c r="F180" s="83"/>
      <c r="G180" s="83"/>
      <c r="H180" s="83"/>
      <c r="I180" s="84"/>
      <c r="J180" s="82"/>
      <c r="K180" s="83"/>
      <c r="L180" s="83"/>
      <c r="M180" s="83"/>
      <c r="N180" s="84"/>
      <c r="O180" s="82"/>
      <c r="P180" s="83"/>
      <c r="Q180" s="83"/>
      <c r="R180" s="83"/>
      <c r="S180" s="84"/>
      <c r="T180" s="82"/>
      <c r="U180" s="83"/>
      <c r="V180" s="83"/>
      <c r="W180" s="83"/>
      <c r="X180" s="84"/>
      <c r="Y180" s="82"/>
      <c r="Z180" s="83"/>
      <c r="AA180" s="83"/>
      <c r="AB180" s="83"/>
      <c r="AC180" s="84"/>
      <c r="AD180" s="82"/>
      <c r="AE180" s="83"/>
      <c r="AF180" s="83"/>
      <c r="AG180" s="83"/>
      <c r="AH180" s="84"/>
      <c r="AI180" s="82"/>
      <c r="AJ180" s="83"/>
      <c r="AK180" s="83"/>
      <c r="AL180" s="83"/>
      <c r="AM180" s="84"/>
      <c r="AN180" s="82"/>
      <c r="AO180" s="83"/>
      <c r="AP180" s="83"/>
      <c r="AQ180" s="83"/>
      <c r="AR180" s="84"/>
      <c r="AS180" s="158"/>
      <c r="AT180" s="83"/>
      <c r="AU180" s="83"/>
      <c r="AV180" s="83"/>
      <c r="AW180" s="84"/>
      <c r="AX180" s="270">
        <v>26</v>
      </c>
      <c r="AY180" s="82"/>
      <c r="AZ180" s="83"/>
      <c r="BA180" s="83"/>
      <c r="BB180" s="83"/>
      <c r="BC180" s="84"/>
      <c r="BD180" s="82"/>
      <c r="BE180" s="83"/>
      <c r="BF180" s="83"/>
      <c r="BG180" s="83"/>
      <c r="BH180" s="84"/>
      <c r="BI180" s="82"/>
      <c r="BJ180" s="83"/>
      <c r="BK180" s="83"/>
      <c r="BL180" s="83"/>
      <c r="BM180" s="84"/>
      <c r="BN180" s="82"/>
      <c r="BO180" s="83"/>
      <c r="BP180" s="83"/>
      <c r="BQ180" s="83"/>
      <c r="BR180" s="84"/>
      <c r="BS180" s="82"/>
      <c r="BT180" s="83"/>
      <c r="BU180" s="83"/>
      <c r="BV180" s="83"/>
      <c r="BW180" s="84"/>
      <c r="BX180" s="82"/>
      <c r="BY180" s="83"/>
      <c r="BZ180" s="83"/>
      <c r="CA180" s="83"/>
      <c r="CB180" s="84"/>
      <c r="CC180" s="82"/>
      <c r="CD180" s="83"/>
      <c r="CE180" s="83"/>
      <c r="CF180" s="83"/>
      <c r="CG180" s="84"/>
      <c r="CH180" s="82"/>
      <c r="CI180" s="83"/>
      <c r="CJ180" s="83"/>
      <c r="CK180" s="83"/>
      <c r="CL180" s="84"/>
      <c r="CM180" s="82"/>
      <c r="CN180" s="83"/>
      <c r="CO180" s="83"/>
      <c r="CP180" s="83"/>
      <c r="CQ180" s="84"/>
      <c r="CR180" s="82"/>
      <c r="CS180" s="83"/>
      <c r="CT180" s="83"/>
      <c r="CU180" s="83"/>
      <c r="CV180" s="84"/>
      <c r="CW180" s="158"/>
      <c r="CX180" s="83"/>
      <c r="CY180" s="83"/>
      <c r="CZ180" s="83"/>
      <c r="DA180" s="84"/>
      <c r="DB180" s="229"/>
      <c r="DC180" s="233"/>
      <c r="DD180" s="85"/>
      <c r="DE180" s="2"/>
    </row>
    <row r="181" spans="1:109" ht="15.75" customHeight="1">
      <c r="A181" s="270">
        <v>27</v>
      </c>
      <c r="B181" s="77">
        <f>รายชื่อ!E181</f>
        <v>0</v>
      </c>
      <c r="C181" s="363">
        <f>รายชื่อ!F181</f>
        <v>0</v>
      </c>
      <c r="D181" s="364"/>
      <c r="E181" s="82"/>
      <c r="F181" s="83"/>
      <c r="G181" s="83"/>
      <c r="H181" s="83"/>
      <c r="I181" s="84"/>
      <c r="J181" s="82"/>
      <c r="K181" s="83"/>
      <c r="L181" s="83"/>
      <c r="M181" s="83"/>
      <c r="N181" s="84"/>
      <c r="O181" s="82"/>
      <c r="P181" s="83"/>
      <c r="Q181" s="83"/>
      <c r="R181" s="83"/>
      <c r="S181" s="84"/>
      <c r="T181" s="82"/>
      <c r="U181" s="83"/>
      <c r="V181" s="83"/>
      <c r="W181" s="83"/>
      <c r="X181" s="84"/>
      <c r="Y181" s="82"/>
      <c r="Z181" s="83"/>
      <c r="AA181" s="83"/>
      <c r="AB181" s="83"/>
      <c r="AC181" s="84"/>
      <c r="AD181" s="82"/>
      <c r="AE181" s="83"/>
      <c r="AF181" s="83"/>
      <c r="AG181" s="83"/>
      <c r="AH181" s="84"/>
      <c r="AI181" s="82"/>
      <c r="AJ181" s="83"/>
      <c r="AK181" s="83"/>
      <c r="AL181" s="83"/>
      <c r="AM181" s="84"/>
      <c r="AN181" s="82"/>
      <c r="AO181" s="83"/>
      <c r="AP181" s="83"/>
      <c r="AQ181" s="83"/>
      <c r="AR181" s="84"/>
      <c r="AS181" s="158"/>
      <c r="AT181" s="83"/>
      <c r="AU181" s="83"/>
      <c r="AV181" s="83"/>
      <c r="AW181" s="84"/>
      <c r="AX181" s="270">
        <v>27</v>
      </c>
      <c r="AY181" s="82"/>
      <c r="AZ181" s="83"/>
      <c r="BA181" s="83"/>
      <c r="BB181" s="83"/>
      <c r="BC181" s="84"/>
      <c r="BD181" s="82"/>
      <c r="BE181" s="83"/>
      <c r="BF181" s="83"/>
      <c r="BG181" s="83"/>
      <c r="BH181" s="84"/>
      <c r="BI181" s="82"/>
      <c r="BJ181" s="83"/>
      <c r="BK181" s="83"/>
      <c r="BL181" s="83"/>
      <c r="BM181" s="84"/>
      <c r="BN181" s="82"/>
      <c r="BO181" s="83"/>
      <c r="BP181" s="83"/>
      <c r="BQ181" s="83"/>
      <c r="BR181" s="84"/>
      <c r="BS181" s="82"/>
      <c r="BT181" s="83"/>
      <c r="BU181" s="83"/>
      <c r="BV181" s="83"/>
      <c r="BW181" s="84"/>
      <c r="BX181" s="82"/>
      <c r="BY181" s="83"/>
      <c r="BZ181" s="83"/>
      <c r="CA181" s="83"/>
      <c r="CB181" s="84"/>
      <c r="CC181" s="82"/>
      <c r="CD181" s="83"/>
      <c r="CE181" s="83"/>
      <c r="CF181" s="83"/>
      <c r="CG181" s="84"/>
      <c r="CH181" s="82"/>
      <c r="CI181" s="83"/>
      <c r="CJ181" s="83"/>
      <c r="CK181" s="83"/>
      <c r="CL181" s="84"/>
      <c r="CM181" s="82"/>
      <c r="CN181" s="83"/>
      <c r="CO181" s="83"/>
      <c r="CP181" s="83"/>
      <c r="CQ181" s="84"/>
      <c r="CR181" s="82"/>
      <c r="CS181" s="83"/>
      <c r="CT181" s="83"/>
      <c r="CU181" s="83"/>
      <c r="CV181" s="84"/>
      <c r="CW181" s="158"/>
      <c r="CX181" s="83"/>
      <c r="CY181" s="83"/>
      <c r="CZ181" s="83"/>
      <c r="DA181" s="84"/>
      <c r="DB181" s="229"/>
      <c r="DC181" s="233"/>
      <c r="DD181" s="234"/>
    </row>
    <row r="182" spans="1:109" ht="15.75" customHeight="1">
      <c r="A182" s="270">
        <v>28</v>
      </c>
      <c r="B182" s="77">
        <f>รายชื่อ!E182</f>
        <v>0</v>
      </c>
      <c r="C182" s="363">
        <f>รายชื่อ!F182</f>
        <v>0</v>
      </c>
      <c r="D182" s="364"/>
      <c r="E182" s="82"/>
      <c r="F182" s="83"/>
      <c r="G182" s="83"/>
      <c r="H182" s="83"/>
      <c r="I182" s="84"/>
      <c r="J182" s="82"/>
      <c r="K182" s="83"/>
      <c r="L182" s="83"/>
      <c r="M182" s="83"/>
      <c r="N182" s="84"/>
      <c r="O182" s="82"/>
      <c r="P182" s="83"/>
      <c r="Q182" s="83"/>
      <c r="R182" s="83"/>
      <c r="S182" s="84"/>
      <c r="T182" s="82"/>
      <c r="U182" s="83"/>
      <c r="V182" s="83"/>
      <c r="W182" s="83"/>
      <c r="X182" s="84"/>
      <c r="Y182" s="82"/>
      <c r="Z182" s="83"/>
      <c r="AA182" s="83"/>
      <c r="AB182" s="83"/>
      <c r="AC182" s="84"/>
      <c r="AD182" s="82"/>
      <c r="AE182" s="83"/>
      <c r="AF182" s="83"/>
      <c r="AG182" s="83"/>
      <c r="AH182" s="84"/>
      <c r="AI182" s="82"/>
      <c r="AJ182" s="83"/>
      <c r="AK182" s="83"/>
      <c r="AL182" s="83"/>
      <c r="AM182" s="84"/>
      <c r="AN182" s="82"/>
      <c r="AO182" s="83"/>
      <c r="AP182" s="83"/>
      <c r="AQ182" s="83"/>
      <c r="AR182" s="84"/>
      <c r="AS182" s="158"/>
      <c r="AT182" s="83"/>
      <c r="AU182" s="83"/>
      <c r="AV182" s="83"/>
      <c r="AW182" s="84"/>
      <c r="AX182" s="270">
        <v>28</v>
      </c>
      <c r="AY182" s="82"/>
      <c r="AZ182" s="83"/>
      <c r="BA182" s="83"/>
      <c r="BB182" s="83"/>
      <c r="BC182" s="84"/>
      <c r="BD182" s="82"/>
      <c r="BE182" s="83"/>
      <c r="BF182" s="83"/>
      <c r="BG182" s="83"/>
      <c r="BH182" s="84"/>
      <c r="BI182" s="82"/>
      <c r="BJ182" s="83"/>
      <c r="BK182" s="83"/>
      <c r="BL182" s="83"/>
      <c r="BM182" s="84"/>
      <c r="BN182" s="82"/>
      <c r="BO182" s="83"/>
      <c r="BP182" s="83"/>
      <c r="BQ182" s="83"/>
      <c r="BR182" s="84"/>
      <c r="BS182" s="82"/>
      <c r="BT182" s="83"/>
      <c r="BU182" s="83"/>
      <c r="BV182" s="83"/>
      <c r="BW182" s="84"/>
      <c r="BX182" s="82"/>
      <c r="BY182" s="83"/>
      <c r="BZ182" s="83"/>
      <c r="CA182" s="83"/>
      <c r="CB182" s="84"/>
      <c r="CC182" s="82"/>
      <c r="CD182" s="83"/>
      <c r="CE182" s="83"/>
      <c r="CF182" s="83"/>
      <c r="CG182" s="84"/>
      <c r="CH182" s="82"/>
      <c r="CI182" s="83"/>
      <c r="CJ182" s="83"/>
      <c r="CK182" s="83"/>
      <c r="CL182" s="84"/>
      <c r="CM182" s="82"/>
      <c r="CN182" s="83"/>
      <c r="CO182" s="83"/>
      <c r="CP182" s="83"/>
      <c r="CQ182" s="84"/>
      <c r="CR182" s="82"/>
      <c r="CS182" s="83"/>
      <c r="CT182" s="83"/>
      <c r="CU182" s="83"/>
      <c r="CV182" s="84"/>
      <c r="CW182" s="158"/>
      <c r="CX182" s="83"/>
      <c r="CY182" s="83"/>
      <c r="CZ182" s="83"/>
      <c r="DA182" s="84"/>
      <c r="DB182" s="229"/>
      <c r="DC182" s="233"/>
      <c r="DD182" s="234"/>
    </row>
    <row r="183" spans="1:109" ht="15.75" customHeight="1">
      <c r="A183" s="270">
        <v>29</v>
      </c>
      <c r="B183" s="77">
        <f>รายชื่อ!E183</f>
        <v>0</v>
      </c>
      <c r="C183" s="363">
        <f>รายชื่อ!F183</f>
        <v>0</v>
      </c>
      <c r="D183" s="364"/>
      <c r="E183" s="82"/>
      <c r="F183" s="83"/>
      <c r="G183" s="83"/>
      <c r="H183" s="83"/>
      <c r="I183" s="84"/>
      <c r="J183" s="82"/>
      <c r="K183" s="83"/>
      <c r="L183" s="83"/>
      <c r="M183" s="83"/>
      <c r="N183" s="84"/>
      <c r="O183" s="82"/>
      <c r="P183" s="83"/>
      <c r="Q183" s="83"/>
      <c r="R183" s="83"/>
      <c r="S183" s="84"/>
      <c r="T183" s="82"/>
      <c r="U183" s="83"/>
      <c r="V183" s="83"/>
      <c r="W183" s="83"/>
      <c r="X183" s="84"/>
      <c r="Y183" s="82"/>
      <c r="Z183" s="83"/>
      <c r="AA183" s="83"/>
      <c r="AB183" s="83"/>
      <c r="AC183" s="84"/>
      <c r="AD183" s="82"/>
      <c r="AE183" s="83"/>
      <c r="AF183" s="83"/>
      <c r="AG183" s="83"/>
      <c r="AH183" s="84"/>
      <c r="AI183" s="82"/>
      <c r="AJ183" s="83"/>
      <c r="AK183" s="83"/>
      <c r="AL183" s="83"/>
      <c r="AM183" s="84"/>
      <c r="AN183" s="82"/>
      <c r="AO183" s="83"/>
      <c r="AP183" s="83"/>
      <c r="AQ183" s="83"/>
      <c r="AR183" s="84"/>
      <c r="AS183" s="158"/>
      <c r="AT183" s="83"/>
      <c r="AU183" s="83"/>
      <c r="AV183" s="83"/>
      <c r="AW183" s="84"/>
      <c r="AX183" s="270">
        <v>29</v>
      </c>
      <c r="AY183" s="82"/>
      <c r="AZ183" s="83"/>
      <c r="BA183" s="83"/>
      <c r="BB183" s="83"/>
      <c r="BC183" s="84"/>
      <c r="BD183" s="82"/>
      <c r="BE183" s="83"/>
      <c r="BF183" s="83"/>
      <c r="BG183" s="83"/>
      <c r="BH183" s="84"/>
      <c r="BI183" s="82"/>
      <c r="BJ183" s="83"/>
      <c r="BK183" s="83"/>
      <c r="BL183" s="83"/>
      <c r="BM183" s="84"/>
      <c r="BN183" s="82"/>
      <c r="BO183" s="83"/>
      <c r="BP183" s="83"/>
      <c r="BQ183" s="83"/>
      <c r="BR183" s="84"/>
      <c r="BS183" s="82"/>
      <c r="BT183" s="83"/>
      <c r="BU183" s="83"/>
      <c r="BV183" s="83"/>
      <c r="BW183" s="84"/>
      <c r="BX183" s="82"/>
      <c r="BY183" s="83"/>
      <c r="BZ183" s="83"/>
      <c r="CA183" s="83"/>
      <c r="CB183" s="84"/>
      <c r="CC183" s="82"/>
      <c r="CD183" s="83"/>
      <c r="CE183" s="83"/>
      <c r="CF183" s="83"/>
      <c r="CG183" s="84"/>
      <c r="CH183" s="82"/>
      <c r="CI183" s="83"/>
      <c r="CJ183" s="83"/>
      <c r="CK183" s="83"/>
      <c r="CL183" s="84"/>
      <c r="CM183" s="82"/>
      <c r="CN183" s="83"/>
      <c r="CO183" s="83"/>
      <c r="CP183" s="83"/>
      <c r="CQ183" s="84"/>
      <c r="CR183" s="82"/>
      <c r="CS183" s="83"/>
      <c r="CT183" s="83"/>
      <c r="CU183" s="83"/>
      <c r="CV183" s="84"/>
      <c r="CW183" s="158"/>
      <c r="CX183" s="83"/>
      <c r="CY183" s="83"/>
      <c r="CZ183" s="83"/>
      <c r="DA183" s="84"/>
      <c r="DB183" s="229"/>
      <c r="DC183" s="233"/>
      <c r="DD183" s="234"/>
    </row>
    <row r="184" spans="1:109" ht="15.75" customHeight="1">
      <c r="A184" s="270">
        <v>30</v>
      </c>
      <c r="B184" s="77">
        <f>รายชื่อ!E184</f>
        <v>0</v>
      </c>
      <c r="C184" s="363">
        <f>รายชื่อ!F184</f>
        <v>0</v>
      </c>
      <c r="D184" s="364"/>
      <c r="E184" s="82"/>
      <c r="F184" s="83"/>
      <c r="G184" s="83"/>
      <c r="H184" s="83"/>
      <c r="I184" s="84"/>
      <c r="J184" s="82"/>
      <c r="K184" s="83"/>
      <c r="L184" s="83"/>
      <c r="M184" s="83"/>
      <c r="N184" s="84"/>
      <c r="O184" s="82"/>
      <c r="P184" s="83"/>
      <c r="Q184" s="83"/>
      <c r="R184" s="83"/>
      <c r="S184" s="84"/>
      <c r="T184" s="82"/>
      <c r="U184" s="83"/>
      <c r="V184" s="83"/>
      <c r="W184" s="83"/>
      <c r="X184" s="84"/>
      <c r="Y184" s="82"/>
      <c r="Z184" s="83"/>
      <c r="AA184" s="83"/>
      <c r="AB184" s="83"/>
      <c r="AC184" s="84"/>
      <c r="AD184" s="82"/>
      <c r="AE184" s="83"/>
      <c r="AF184" s="83"/>
      <c r="AG184" s="83"/>
      <c r="AH184" s="84"/>
      <c r="AI184" s="82"/>
      <c r="AJ184" s="83"/>
      <c r="AK184" s="83"/>
      <c r="AL184" s="83"/>
      <c r="AM184" s="84"/>
      <c r="AN184" s="82"/>
      <c r="AO184" s="83"/>
      <c r="AP184" s="83"/>
      <c r="AQ184" s="83"/>
      <c r="AR184" s="84"/>
      <c r="AS184" s="158"/>
      <c r="AT184" s="83"/>
      <c r="AU184" s="83"/>
      <c r="AV184" s="83"/>
      <c r="AW184" s="84"/>
      <c r="AX184" s="270">
        <v>30</v>
      </c>
      <c r="AY184" s="82"/>
      <c r="AZ184" s="83"/>
      <c r="BA184" s="83"/>
      <c r="BB184" s="83"/>
      <c r="BC184" s="84"/>
      <c r="BD184" s="82"/>
      <c r="BE184" s="83"/>
      <c r="BF184" s="83"/>
      <c r="BG184" s="83"/>
      <c r="BH184" s="84"/>
      <c r="BI184" s="82"/>
      <c r="BJ184" s="83"/>
      <c r="BK184" s="83"/>
      <c r="BL184" s="83"/>
      <c r="BM184" s="84"/>
      <c r="BN184" s="82"/>
      <c r="BO184" s="83"/>
      <c r="BP184" s="83"/>
      <c r="BQ184" s="83"/>
      <c r="BR184" s="84"/>
      <c r="BS184" s="82"/>
      <c r="BT184" s="83"/>
      <c r="BU184" s="83"/>
      <c r="BV184" s="83"/>
      <c r="BW184" s="84"/>
      <c r="BX184" s="82"/>
      <c r="BY184" s="83"/>
      <c r="BZ184" s="83"/>
      <c r="CA184" s="83"/>
      <c r="CB184" s="84"/>
      <c r="CC184" s="82"/>
      <c r="CD184" s="83"/>
      <c r="CE184" s="83"/>
      <c r="CF184" s="83"/>
      <c r="CG184" s="84"/>
      <c r="CH184" s="82"/>
      <c r="CI184" s="83"/>
      <c r="CJ184" s="83"/>
      <c r="CK184" s="83"/>
      <c r="CL184" s="84"/>
      <c r="CM184" s="82"/>
      <c r="CN184" s="83"/>
      <c r="CO184" s="83"/>
      <c r="CP184" s="83"/>
      <c r="CQ184" s="84"/>
      <c r="CR184" s="82"/>
      <c r="CS184" s="83"/>
      <c r="CT184" s="83"/>
      <c r="CU184" s="83"/>
      <c r="CV184" s="84"/>
      <c r="CW184" s="158"/>
      <c r="CX184" s="83"/>
      <c r="CY184" s="83"/>
      <c r="CZ184" s="83"/>
      <c r="DA184" s="84"/>
      <c r="DB184" s="229"/>
      <c r="DC184" s="233"/>
      <c r="DD184" s="234"/>
    </row>
    <row r="185" spans="1:109" ht="15.75" customHeight="1">
      <c r="A185" s="270">
        <v>31</v>
      </c>
      <c r="B185" s="77">
        <f>รายชื่อ!E185</f>
        <v>0</v>
      </c>
      <c r="C185" s="363">
        <f>รายชื่อ!F185</f>
        <v>0</v>
      </c>
      <c r="D185" s="364"/>
      <c r="E185" s="82"/>
      <c r="F185" s="83"/>
      <c r="G185" s="83"/>
      <c r="H185" s="83"/>
      <c r="I185" s="84"/>
      <c r="J185" s="82"/>
      <c r="K185" s="83"/>
      <c r="L185" s="83"/>
      <c r="M185" s="83"/>
      <c r="N185" s="84"/>
      <c r="O185" s="82"/>
      <c r="P185" s="83"/>
      <c r="Q185" s="83"/>
      <c r="R185" s="83"/>
      <c r="S185" s="84"/>
      <c r="T185" s="82"/>
      <c r="U185" s="83"/>
      <c r="V185" s="83"/>
      <c r="W185" s="83"/>
      <c r="X185" s="84"/>
      <c r="Y185" s="82"/>
      <c r="Z185" s="83"/>
      <c r="AA185" s="83"/>
      <c r="AB185" s="83"/>
      <c r="AC185" s="84"/>
      <c r="AD185" s="82"/>
      <c r="AE185" s="83"/>
      <c r="AF185" s="83"/>
      <c r="AG185" s="83"/>
      <c r="AH185" s="84"/>
      <c r="AI185" s="82"/>
      <c r="AJ185" s="83"/>
      <c r="AK185" s="83"/>
      <c r="AL185" s="83"/>
      <c r="AM185" s="84"/>
      <c r="AN185" s="82"/>
      <c r="AO185" s="83"/>
      <c r="AP185" s="83"/>
      <c r="AQ185" s="83"/>
      <c r="AR185" s="84"/>
      <c r="AS185" s="158"/>
      <c r="AT185" s="83"/>
      <c r="AU185" s="83"/>
      <c r="AV185" s="83"/>
      <c r="AW185" s="84"/>
      <c r="AX185" s="270">
        <v>31</v>
      </c>
      <c r="AY185" s="82"/>
      <c r="AZ185" s="83"/>
      <c r="BA185" s="83"/>
      <c r="BB185" s="83"/>
      <c r="BC185" s="84"/>
      <c r="BD185" s="82"/>
      <c r="BE185" s="83"/>
      <c r="BF185" s="83"/>
      <c r="BG185" s="83"/>
      <c r="BH185" s="84"/>
      <c r="BI185" s="82"/>
      <c r="BJ185" s="83"/>
      <c r="BK185" s="83"/>
      <c r="BL185" s="83"/>
      <c r="BM185" s="84"/>
      <c r="BN185" s="82"/>
      <c r="BO185" s="83"/>
      <c r="BP185" s="83"/>
      <c r="BQ185" s="83"/>
      <c r="BR185" s="84"/>
      <c r="BS185" s="82"/>
      <c r="BT185" s="83"/>
      <c r="BU185" s="83"/>
      <c r="BV185" s="83"/>
      <c r="BW185" s="84"/>
      <c r="BX185" s="82"/>
      <c r="BY185" s="83"/>
      <c r="BZ185" s="83"/>
      <c r="CA185" s="83"/>
      <c r="CB185" s="84"/>
      <c r="CC185" s="82"/>
      <c r="CD185" s="83"/>
      <c r="CE185" s="83"/>
      <c r="CF185" s="83"/>
      <c r="CG185" s="84"/>
      <c r="CH185" s="82"/>
      <c r="CI185" s="83"/>
      <c r="CJ185" s="83"/>
      <c r="CK185" s="83"/>
      <c r="CL185" s="84"/>
      <c r="CM185" s="82"/>
      <c r="CN185" s="83"/>
      <c r="CO185" s="83"/>
      <c r="CP185" s="83"/>
      <c r="CQ185" s="84"/>
      <c r="CR185" s="82"/>
      <c r="CS185" s="83"/>
      <c r="CT185" s="83"/>
      <c r="CU185" s="83"/>
      <c r="CV185" s="84"/>
      <c r="CW185" s="158"/>
      <c r="CX185" s="83"/>
      <c r="CY185" s="83"/>
      <c r="CZ185" s="83"/>
      <c r="DA185" s="84"/>
      <c r="DB185" s="229"/>
      <c r="DC185" s="233"/>
      <c r="DD185" s="85"/>
    </row>
    <row r="186" spans="1:109" ht="15.75" customHeight="1">
      <c r="A186" s="270">
        <v>32</v>
      </c>
      <c r="B186" s="77">
        <f>รายชื่อ!E186</f>
        <v>0</v>
      </c>
      <c r="C186" s="363">
        <f>รายชื่อ!F186</f>
        <v>0</v>
      </c>
      <c r="D186" s="364"/>
      <c r="E186" s="82"/>
      <c r="F186" s="83"/>
      <c r="G186" s="83"/>
      <c r="H186" s="83"/>
      <c r="I186" s="84"/>
      <c r="J186" s="82"/>
      <c r="K186" s="83"/>
      <c r="L186" s="83"/>
      <c r="M186" s="83"/>
      <c r="N186" s="84"/>
      <c r="O186" s="82"/>
      <c r="P186" s="83"/>
      <c r="Q186" s="83"/>
      <c r="R186" s="83"/>
      <c r="S186" s="84"/>
      <c r="T186" s="82"/>
      <c r="U186" s="83"/>
      <c r="V186" s="83"/>
      <c r="W186" s="83"/>
      <c r="X186" s="84"/>
      <c r="Y186" s="82"/>
      <c r="Z186" s="83"/>
      <c r="AA186" s="83"/>
      <c r="AB186" s="83"/>
      <c r="AC186" s="84"/>
      <c r="AD186" s="82"/>
      <c r="AE186" s="83"/>
      <c r="AF186" s="83"/>
      <c r="AG186" s="83"/>
      <c r="AH186" s="84"/>
      <c r="AI186" s="82"/>
      <c r="AJ186" s="83"/>
      <c r="AK186" s="83"/>
      <c r="AL186" s="83"/>
      <c r="AM186" s="84"/>
      <c r="AN186" s="82"/>
      <c r="AO186" s="83"/>
      <c r="AP186" s="83"/>
      <c r="AQ186" s="83"/>
      <c r="AR186" s="84"/>
      <c r="AS186" s="158"/>
      <c r="AT186" s="83"/>
      <c r="AU186" s="83"/>
      <c r="AV186" s="83"/>
      <c r="AW186" s="84"/>
      <c r="AX186" s="270">
        <v>32</v>
      </c>
      <c r="AY186" s="82"/>
      <c r="AZ186" s="83"/>
      <c r="BA186" s="83"/>
      <c r="BB186" s="83"/>
      <c r="BC186" s="84"/>
      <c r="BD186" s="82"/>
      <c r="BE186" s="83"/>
      <c r="BF186" s="83"/>
      <c r="BG186" s="83"/>
      <c r="BH186" s="84"/>
      <c r="BI186" s="82"/>
      <c r="BJ186" s="83"/>
      <c r="BK186" s="83"/>
      <c r="BL186" s="83"/>
      <c r="BM186" s="84"/>
      <c r="BN186" s="82"/>
      <c r="BO186" s="83"/>
      <c r="BP186" s="83"/>
      <c r="BQ186" s="83"/>
      <c r="BR186" s="84"/>
      <c r="BS186" s="82"/>
      <c r="BT186" s="83"/>
      <c r="BU186" s="83"/>
      <c r="BV186" s="83"/>
      <c r="BW186" s="84"/>
      <c r="BX186" s="82"/>
      <c r="BY186" s="83"/>
      <c r="BZ186" s="83"/>
      <c r="CA186" s="83"/>
      <c r="CB186" s="84"/>
      <c r="CC186" s="82"/>
      <c r="CD186" s="83"/>
      <c r="CE186" s="83"/>
      <c r="CF186" s="83"/>
      <c r="CG186" s="84"/>
      <c r="CH186" s="82"/>
      <c r="CI186" s="83"/>
      <c r="CJ186" s="83"/>
      <c r="CK186" s="83"/>
      <c r="CL186" s="84"/>
      <c r="CM186" s="82"/>
      <c r="CN186" s="83"/>
      <c r="CO186" s="83"/>
      <c r="CP186" s="83"/>
      <c r="CQ186" s="84"/>
      <c r="CR186" s="82"/>
      <c r="CS186" s="83"/>
      <c r="CT186" s="83"/>
      <c r="CU186" s="83"/>
      <c r="CV186" s="84"/>
      <c r="CW186" s="158"/>
      <c r="CX186" s="83"/>
      <c r="CY186" s="83"/>
      <c r="CZ186" s="83"/>
      <c r="DA186" s="84"/>
      <c r="DB186" s="229"/>
      <c r="DC186" s="233"/>
      <c r="DD186" s="234"/>
    </row>
    <row r="187" spans="1:109" ht="15.75" customHeight="1">
      <c r="A187" s="270">
        <v>33</v>
      </c>
      <c r="B187" s="77">
        <f>รายชื่อ!E187</f>
        <v>0</v>
      </c>
      <c r="C187" s="363">
        <f>รายชื่อ!F187</f>
        <v>0</v>
      </c>
      <c r="D187" s="364"/>
      <c r="E187" s="82"/>
      <c r="F187" s="83"/>
      <c r="G187" s="83"/>
      <c r="H187" s="83"/>
      <c r="I187" s="84"/>
      <c r="J187" s="82"/>
      <c r="K187" s="83"/>
      <c r="L187" s="83"/>
      <c r="M187" s="83"/>
      <c r="N187" s="84"/>
      <c r="O187" s="82"/>
      <c r="P187" s="83"/>
      <c r="Q187" s="83"/>
      <c r="R187" s="83"/>
      <c r="S187" s="84"/>
      <c r="T187" s="82"/>
      <c r="U187" s="83"/>
      <c r="V187" s="83"/>
      <c r="W187" s="83"/>
      <c r="X187" s="84"/>
      <c r="Y187" s="82"/>
      <c r="Z187" s="83"/>
      <c r="AA187" s="83"/>
      <c r="AB187" s="83"/>
      <c r="AC187" s="84"/>
      <c r="AD187" s="82"/>
      <c r="AE187" s="83"/>
      <c r="AF187" s="83"/>
      <c r="AG187" s="83"/>
      <c r="AH187" s="84"/>
      <c r="AI187" s="82"/>
      <c r="AJ187" s="83"/>
      <c r="AK187" s="83"/>
      <c r="AL187" s="83"/>
      <c r="AM187" s="84"/>
      <c r="AN187" s="82"/>
      <c r="AO187" s="83"/>
      <c r="AP187" s="83"/>
      <c r="AQ187" s="83"/>
      <c r="AR187" s="84"/>
      <c r="AS187" s="158"/>
      <c r="AT187" s="83"/>
      <c r="AU187" s="83"/>
      <c r="AV187" s="83"/>
      <c r="AW187" s="84"/>
      <c r="AX187" s="270">
        <v>33</v>
      </c>
      <c r="AY187" s="82"/>
      <c r="AZ187" s="83"/>
      <c r="BA187" s="83"/>
      <c r="BB187" s="83"/>
      <c r="BC187" s="84"/>
      <c r="BD187" s="82"/>
      <c r="BE187" s="83"/>
      <c r="BF187" s="83"/>
      <c r="BG187" s="83"/>
      <c r="BH187" s="84"/>
      <c r="BI187" s="82"/>
      <c r="BJ187" s="83"/>
      <c r="BK187" s="83"/>
      <c r="BL187" s="83"/>
      <c r="BM187" s="84"/>
      <c r="BN187" s="82"/>
      <c r="BO187" s="83"/>
      <c r="BP187" s="83"/>
      <c r="BQ187" s="83"/>
      <c r="BR187" s="84"/>
      <c r="BS187" s="82"/>
      <c r="BT187" s="83"/>
      <c r="BU187" s="83"/>
      <c r="BV187" s="83"/>
      <c r="BW187" s="84"/>
      <c r="BX187" s="82"/>
      <c r="BY187" s="83"/>
      <c r="BZ187" s="83"/>
      <c r="CA187" s="83"/>
      <c r="CB187" s="84"/>
      <c r="CC187" s="82"/>
      <c r="CD187" s="83"/>
      <c r="CE187" s="83"/>
      <c r="CF187" s="83"/>
      <c r="CG187" s="84"/>
      <c r="CH187" s="82"/>
      <c r="CI187" s="83"/>
      <c r="CJ187" s="83"/>
      <c r="CK187" s="83"/>
      <c r="CL187" s="84"/>
      <c r="CM187" s="82"/>
      <c r="CN187" s="83"/>
      <c r="CO187" s="83"/>
      <c r="CP187" s="83"/>
      <c r="CQ187" s="84"/>
      <c r="CR187" s="82"/>
      <c r="CS187" s="83"/>
      <c r="CT187" s="83"/>
      <c r="CU187" s="83"/>
      <c r="CV187" s="84"/>
      <c r="CW187" s="158"/>
      <c r="CX187" s="83"/>
      <c r="CY187" s="83"/>
      <c r="CZ187" s="83"/>
      <c r="DA187" s="84"/>
      <c r="DB187" s="229"/>
      <c r="DC187" s="233"/>
      <c r="DD187" s="234"/>
    </row>
    <row r="188" spans="1:109" ht="15.75" customHeight="1">
      <c r="A188" s="270">
        <v>34</v>
      </c>
      <c r="B188" s="77">
        <f>รายชื่อ!E188</f>
        <v>0</v>
      </c>
      <c r="C188" s="363">
        <f>รายชื่อ!F188</f>
        <v>0</v>
      </c>
      <c r="D188" s="364"/>
      <c r="E188" s="82"/>
      <c r="F188" s="83"/>
      <c r="G188" s="83"/>
      <c r="H188" s="83"/>
      <c r="I188" s="84"/>
      <c r="J188" s="82"/>
      <c r="K188" s="83"/>
      <c r="L188" s="83"/>
      <c r="M188" s="83"/>
      <c r="N188" s="84"/>
      <c r="O188" s="82"/>
      <c r="P188" s="83"/>
      <c r="Q188" s="83"/>
      <c r="R188" s="83"/>
      <c r="S188" s="84"/>
      <c r="T188" s="82"/>
      <c r="U188" s="83"/>
      <c r="V188" s="83"/>
      <c r="W188" s="83"/>
      <c r="X188" s="84"/>
      <c r="Y188" s="82"/>
      <c r="Z188" s="83"/>
      <c r="AA188" s="83"/>
      <c r="AB188" s="83"/>
      <c r="AC188" s="84"/>
      <c r="AD188" s="82"/>
      <c r="AE188" s="83"/>
      <c r="AF188" s="83"/>
      <c r="AG188" s="83"/>
      <c r="AH188" s="84"/>
      <c r="AI188" s="82"/>
      <c r="AJ188" s="83"/>
      <c r="AK188" s="83"/>
      <c r="AL188" s="83"/>
      <c r="AM188" s="84"/>
      <c r="AN188" s="82"/>
      <c r="AO188" s="83"/>
      <c r="AP188" s="83"/>
      <c r="AQ188" s="83"/>
      <c r="AR188" s="84"/>
      <c r="AS188" s="158"/>
      <c r="AT188" s="83"/>
      <c r="AU188" s="83"/>
      <c r="AV188" s="83"/>
      <c r="AW188" s="84"/>
      <c r="AX188" s="270">
        <v>34</v>
      </c>
      <c r="AY188" s="82"/>
      <c r="AZ188" s="83"/>
      <c r="BA188" s="83"/>
      <c r="BB188" s="83"/>
      <c r="BC188" s="84"/>
      <c r="BD188" s="82"/>
      <c r="BE188" s="83"/>
      <c r="BF188" s="83"/>
      <c r="BG188" s="83"/>
      <c r="BH188" s="84"/>
      <c r="BI188" s="82"/>
      <c r="BJ188" s="83"/>
      <c r="BK188" s="83"/>
      <c r="BL188" s="83"/>
      <c r="BM188" s="84"/>
      <c r="BN188" s="82"/>
      <c r="BO188" s="83"/>
      <c r="BP188" s="83"/>
      <c r="BQ188" s="83"/>
      <c r="BR188" s="84"/>
      <c r="BS188" s="82"/>
      <c r="BT188" s="83"/>
      <c r="BU188" s="83"/>
      <c r="BV188" s="83"/>
      <c r="BW188" s="84"/>
      <c r="BX188" s="82"/>
      <c r="BY188" s="83"/>
      <c r="BZ188" s="83"/>
      <c r="CA188" s="83"/>
      <c r="CB188" s="84"/>
      <c r="CC188" s="82"/>
      <c r="CD188" s="83"/>
      <c r="CE188" s="83"/>
      <c r="CF188" s="83"/>
      <c r="CG188" s="84"/>
      <c r="CH188" s="82"/>
      <c r="CI188" s="83"/>
      <c r="CJ188" s="83"/>
      <c r="CK188" s="83"/>
      <c r="CL188" s="84"/>
      <c r="CM188" s="82"/>
      <c r="CN188" s="83"/>
      <c r="CO188" s="83"/>
      <c r="CP188" s="83"/>
      <c r="CQ188" s="84"/>
      <c r="CR188" s="82"/>
      <c r="CS188" s="83"/>
      <c r="CT188" s="83"/>
      <c r="CU188" s="83"/>
      <c r="CV188" s="84"/>
      <c r="CW188" s="158"/>
      <c r="CX188" s="83"/>
      <c r="CY188" s="83"/>
      <c r="CZ188" s="83"/>
      <c r="DA188" s="84"/>
      <c r="DB188" s="229"/>
      <c r="DC188" s="233"/>
      <c r="DD188" s="234"/>
    </row>
    <row r="189" spans="1:109" ht="15.75" customHeight="1">
      <c r="A189" s="270">
        <v>35</v>
      </c>
      <c r="B189" s="77">
        <f>รายชื่อ!E189</f>
        <v>0</v>
      </c>
      <c r="C189" s="363">
        <f>รายชื่อ!F189</f>
        <v>0</v>
      </c>
      <c r="D189" s="364"/>
      <c r="E189" s="82"/>
      <c r="F189" s="83"/>
      <c r="G189" s="83"/>
      <c r="H189" s="83"/>
      <c r="I189" s="84"/>
      <c r="J189" s="82"/>
      <c r="K189" s="83"/>
      <c r="L189" s="83"/>
      <c r="M189" s="83"/>
      <c r="N189" s="84"/>
      <c r="O189" s="82"/>
      <c r="P189" s="83"/>
      <c r="Q189" s="83"/>
      <c r="R189" s="83"/>
      <c r="S189" s="84"/>
      <c r="T189" s="82"/>
      <c r="U189" s="83"/>
      <c r="V189" s="83"/>
      <c r="W189" s="83"/>
      <c r="X189" s="84"/>
      <c r="Y189" s="82"/>
      <c r="Z189" s="83"/>
      <c r="AA189" s="83"/>
      <c r="AB189" s="83"/>
      <c r="AC189" s="84"/>
      <c r="AD189" s="82"/>
      <c r="AE189" s="83"/>
      <c r="AF189" s="83"/>
      <c r="AG189" s="83"/>
      <c r="AH189" s="84"/>
      <c r="AI189" s="82"/>
      <c r="AJ189" s="83"/>
      <c r="AK189" s="83"/>
      <c r="AL189" s="83"/>
      <c r="AM189" s="84"/>
      <c r="AN189" s="82"/>
      <c r="AO189" s="83"/>
      <c r="AP189" s="83"/>
      <c r="AQ189" s="83"/>
      <c r="AR189" s="84"/>
      <c r="AS189" s="158"/>
      <c r="AT189" s="83"/>
      <c r="AU189" s="83"/>
      <c r="AV189" s="83"/>
      <c r="AW189" s="84"/>
      <c r="AX189" s="270">
        <v>35</v>
      </c>
      <c r="AY189" s="82"/>
      <c r="AZ189" s="83"/>
      <c r="BA189" s="83"/>
      <c r="BB189" s="83"/>
      <c r="BC189" s="84"/>
      <c r="BD189" s="82"/>
      <c r="BE189" s="83"/>
      <c r="BF189" s="83"/>
      <c r="BG189" s="83"/>
      <c r="BH189" s="84"/>
      <c r="BI189" s="82"/>
      <c r="BJ189" s="83"/>
      <c r="BK189" s="83"/>
      <c r="BL189" s="83"/>
      <c r="BM189" s="84"/>
      <c r="BN189" s="82"/>
      <c r="BO189" s="83"/>
      <c r="BP189" s="83"/>
      <c r="BQ189" s="83"/>
      <c r="BR189" s="84"/>
      <c r="BS189" s="82"/>
      <c r="BT189" s="83"/>
      <c r="BU189" s="83"/>
      <c r="BV189" s="83"/>
      <c r="BW189" s="84"/>
      <c r="BX189" s="82"/>
      <c r="BY189" s="83"/>
      <c r="BZ189" s="83"/>
      <c r="CA189" s="83"/>
      <c r="CB189" s="84"/>
      <c r="CC189" s="82"/>
      <c r="CD189" s="83"/>
      <c r="CE189" s="83"/>
      <c r="CF189" s="83"/>
      <c r="CG189" s="84"/>
      <c r="CH189" s="82"/>
      <c r="CI189" s="83"/>
      <c r="CJ189" s="83"/>
      <c r="CK189" s="83"/>
      <c r="CL189" s="84"/>
      <c r="CM189" s="82"/>
      <c r="CN189" s="83"/>
      <c r="CO189" s="83"/>
      <c r="CP189" s="83"/>
      <c r="CQ189" s="84"/>
      <c r="CR189" s="82"/>
      <c r="CS189" s="83"/>
      <c r="CT189" s="83"/>
      <c r="CU189" s="83"/>
      <c r="CV189" s="84"/>
      <c r="CW189" s="158"/>
      <c r="CX189" s="83"/>
      <c r="CY189" s="83"/>
      <c r="CZ189" s="83"/>
      <c r="DA189" s="84"/>
      <c r="DB189" s="229"/>
      <c r="DC189" s="233"/>
      <c r="DD189" s="234"/>
      <c r="DE189" s="2"/>
    </row>
    <row r="190" spans="1:109" ht="15.75" customHeight="1">
      <c r="A190" s="270">
        <v>36</v>
      </c>
      <c r="B190" s="77">
        <f>รายชื่อ!E190</f>
        <v>0</v>
      </c>
      <c r="C190" s="363">
        <f>รายชื่อ!F190</f>
        <v>0</v>
      </c>
      <c r="D190" s="364"/>
      <c r="E190" s="82"/>
      <c r="F190" s="83"/>
      <c r="G190" s="83"/>
      <c r="H190" s="83"/>
      <c r="I190" s="84"/>
      <c r="J190" s="82"/>
      <c r="K190" s="83"/>
      <c r="L190" s="83"/>
      <c r="M190" s="83"/>
      <c r="N190" s="84"/>
      <c r="O190" s="82"/>
      <c r="P190" s="83"/>
      <c r="Q190" s="83"/>
      <c r="R190" s="83"/>
      <c r="S190" s="84"/>
      <c r="T190" s="82"/>
      <c r="U190" s="83"/>
      <c r="V190" s="83"/>
      <c r="W190" s="83"/>
      <c r="X190" s="84"/>
      <c r="Y190" s="82"/>
      <c r="Z190" s="83"/>
      <c r="AA190" s="83"/>
      <c r="AB190" s="83"/>
      <c r="AC190" s="84"/>
      <c r="AD190" s="82"/>
      <c r="AE190" s="83"/>
      <c r="AF190" s="83"/>
      <c r="AG190" s="83"/>
      <c r="AH190" s="84"/>
      <c r="AI190" s="82"/>
      <c r="AJ190" s="83"/>
      <c r="AK190" s="83"/>
      <c r="AL190" s="83"/>
      <c r="AM190" s="84"/>
      <c r="AN190" s="82"/>
      <c r="AO190" s="83"/>
      <c r="AP190" s="83"/>
      <c r="AQ190" s="83"/>
      <c r="AR190" s="84"/>
      <c r="AS190" s="158"/>
      <c r="AT190" s="83"/>
      <c r="AU190" s="83"/>
      <c r="AV190" s="83"/>
      <c r="AW190" s="84"/>
      <c r="AX190" s="270">
        <v>36</v>
      </c>
      <c r="AY190" s="82"/>
      <c r="AZ190" s="83"/>
      <c r="BA190" s="83"/>
      <c r="BB190" s="83"/>
      <c r="BC190" s="84"/>
      <c r="BD190" s="82"/>
      <c r="BE190" s="83"/>
      <c r="BF190" s="83"/>
      <c r="BG190" s="83"/>
      <c r="BH190" s="84"/>
      <c r="BI190" s="82"/>
      <c r="BJ190" s="83"/>
      <c r="BK190" s="83"/>
      <c r="BL190" s="83"/>
      <c r="BM190" s="84"/>
      <c r="BN190" s="82"/>
      <c r="BO190" s="83"/>
      <c r="BP190" s="83"/>
      <c r="BQ190" s="83"/>
      <c r="BR190" s="84"/>
      <c r="BS190" s="82"/>
      <c r="BT190" s="83"/>
      <c r="BU190" s="83"/>
      <c r="BV190" s="83"/>
      <c r="BW190" s="84"/>
      <c r="BX190" s="82"/>
      <c r="BY190" s="83"/>
      <c r="BZ190" s="83"/>
      <c r="CA190" s="83"/>
      <c r="CB190" s="84"/>
      <c r="CC190" s="82"/>
      <c r="CD190" s="83"/>
      <c r="CE190" s="83"/>
      <c r="CF190" s="83"/>
      <c r="CG190" s="84"/>
      <c r="CH190" s="82"/>
      <c r="CI190" s="83"/>
      <c r="CJ190" s="83"/>
      <c r="CK190" s="83"/>
      <c r="CL190" s="84"/>
      <c r="CM190" s="82"/>
      <c r="CN190" s="83"/>
      <c r="CO190" s="83"/>
      <c r="CP190" s="83"/>
      <c r="CQ190" s="84"/>
      <c r="CR190" s="82"/>
      <c r="CS190" s="83"/>
      <c r="CT190" s="83"/>
      <c r="CU190" s="83"/>
      <c r="CV190" s="84"/>
      <c r="CW190" s="158"/>
      <c r="CX190" s="83"/>
      <c r="CY190" s="83"/>
      <c r="CZ190" s="83"/>
      <c r="DA190" s="84"/>
      <c r="DB190" s="229"/>
      <c r="DC190" s="233"/>
      <c r="DD190" s="85"/>
      <c r="DE190" s="2"/>
    </row>
    <row r="191" spans="1:109" ht="15.75" customHeight="1">
      <c r="A191" s="270">
        <v>37</v>
      </c>
      <c r="B191" s="77">
        <f>รายชื่อ!E191</f>
        <v>0</v>
      </c>
      <c r="C191" s="363">
        <f>รายชื่อ!F191</f>
        <v>0</v>
      </c>
      <c r="D191" s="364"/>
      <c r="E191" s="82"/>
      <c r="F191" s="83"/>
      <c r="G191" s="83"/>
      <c r="H191" s="83"/>
      <c r="I191" s="84"/>
      <c r="J191" s="82"/>
      <c r="K191" s="83"/>
      <c r="L191" s="83"/>
      <c r="M191" s="83"/>
      <c r="N191" s="84"/>
      <c r="O191" s="82"/>
      <c r="P191" s="83"/>
      <c r="Q191" s="83"/>
      <c r="R191" s="83"/>
      <c r="S191" s="84"/>
      <c r="T191" s="82"/>
      <c r="U191" s="83"/>
      <c r="V191" s="83"/>
      <c r="W191" s="83"/>
      <c r="X191" s="84"/>
      <c r="Y191" s="82"/>
      <c r="Z191" s="83"/>
      <c r="AA191" s="83"/>
      <c r="AB191" s="83"/>
      <c r="AC191" s="84"/>
      <c r="AD191" s="82"/>
      <c r="AE191" s="83"/>
      <c r="AF191" s="83"/>
      <c r="AG191" s="83"/>
      <c r="AH191" s="84"/>
      <c r="AI191" s="82"/>
      <c r="AJ191" s="83"/>
      <c r="AK191" s="83"/>
      <c r="AL191" s="83"/>
      <c r="AM191" s="84"/>
      <c r="AN191" s="82"/>
      <c r="AO191" s="83"/>
      <c r="AP191" s="83"/>
      <c r="AQ191" s="83"/>
      <c r="AR191" s="84"/>
      <c r="AS191" s="158"/>
      <c r="AT191" s="83"/>
      <c r="AU191" s="83"/>
      <c r="AV191" s="83"/>
      <c r="AW191" s="84"/>
      <c r="AX191" s="270">
        <v>37</v>
      </c>
      <c r="AY191" s="82"/>
      <c r="AZ191" s="83"/>
      <c r="BA191" s="83"/>
      <c r="BB191" s="83"/>
      <c r="BC191" s="84"/>
      <c r="BD191" s="82"/>
      <c r="BE191" s="83"/>
      <c r="BF191" s="83"/>
      <c r="BG191" s="83"/>
      <c r="BH191" s="84"/>
      <c r="BI191" s="82"/>
      <c r="BJ191" s="83"/>
      <c r="BK191" s="83"/>
      <c r="BL191" s="83"/>
      <c r="BM191" s="84"/>
      <c r="BN191" s="82"/>
      <c r="BO191" s="83"/>
      <c r="BP191" s="83"/>
      <c r="BQ191" s="83"/>
      <c r="BR191" s="84"/>
      <c r="BS191" s="82"/>
      <c r="BT191" s="83"/>
      <c r="BU191" s="83"/>
      <c r="BV191" s="83"/>
      <c r="BW191" s="84"/>
      <c r="BX191" s="82"/>
      <c r="BY191" s="83"/>
      <c r="BZ191" s="83"/>
      <c r="CA191" s="83"/>
      <c r="CB191" s="84"/>
      <c r="CC191" s="82"/>
      <c r="CD191" s="83"/>
      <c r="CE191" s="83"/>
      <c r="CF191" s="83"/>
      <c r="CG191" s="84"/>
      <c r="CH191" s="82"/>
      <c r="CI191" s="83"/>
      <c r="CJ191" s="83"/>
      <c r="CK191" s="83"/>
      <c r="CL191" s="84"/>
      <c r="CM191" s="82"/>
      <c r="CN191" s="83"/>
      <c r="CO191" s="83"/>
      <c r="CP191" s="83"/>
      <c r="CQ191" s="84"/>
      <c r="CR191" s="82"/>
      <c r="CS191" s="83"/>
      <c r="CT191" s="83"/>
      <c r="CU191" s="83"/>
      <c r="CV191" s="84"/>
      <c r="CW191" s="158"/>
      <c r="CX191" s="83"/>
      <c r="CY191" s="83"/>
      <c r="CZ191" s="83"/>
      <c r="DA191" s="84"/>
      <c r="DB191" s="229"/>
      <c r="DC191" s="233"/>
      <c r="DD191" s="234"/>
      <c r="DE191" s="2"/>
    </row>
    <row r="192" spans="1:109" ht="15.75" customHeight="1">
      <c r="A192" s="270">
        <v>38</v>
      </c>
      <c r="B192" s="77">
        <f>รายชื่อ!E192</f>
        <v>0</v>
      </c>
      <c r="C192" s="363">
        <f>รายชื่อ!F192</f>
        <v>0</v>
      </c>
      <c r="D192" s="364"/>
      <c r="E192" s="82"/>
      <c r="F192" s="83"/>
      <c r="G192" s="83"/>
      <c r="H192" s="83"/>
      <c r="I192" s="84"/>
      <c r="J192" s="82"/>
      <c r="K192" s="83"/>
      <c r="L192" s="83"/>
      <c r="M192" s="83"/>
      <c r="N192" s="84"/>
      <c r="O192" s="82"/>
      <c r="P192" s="83"/>
      <c r="Q192" s="83"/>
      <c r="R192" s="83"/>
      <c r="S192" s="84"/>
      <c r="T192" s="82"/>
      <c r="U192" s="83"/>
      <c r="V192" s="83"/>
      <c r="W192" s="83"/>
      <c r="X192" s="84"/>
      <c r="Y192" s="82"/>
      <c r="Z192" s="83"/>
      <c r="AA192" s="83"/>
      <c r="AB192" s="83"/>
      <c r="AC192" s="84"/>
      <c r="AD192" s="82"/>
      <c r="AE192" s="83"/>
      <c r="AF192" s="83"/>
      <c r="AG192" s="83"/>
      <c r="AH192" s="84"/>
      <c r="AI192" s="82"/>
      <c r="AJ192" s="83"/>
      <c r="AK192" s="83"/>
      <c r="AL192" s="83"/>
      <c r="AM192" s="84"/>
      <c r="AN192" s="82"/>
      <c r="AO192" s="83"/>
      <c r="AP192" s="83"/>
      <c r="AQ192" s="83"/>
      <c r="AR192" s="84"/>
      <c r="AS192" s="158"/>
      <c r="AT192" s="83"/>
      <c r="AU192" s="83"/>
      <c r="AV192" s="83"/>
      <c r="AW192" s="84"/>
      <c r="AX192" s="270">
        <v>38</v>
      </c>
      <c r="AY192" s="82"/>
      <c r="AZ192" s="83"/>
      <c r="BA192" s="83"/>
      <c r="BB192" s="83"/>
      <c r="BC192" s="84"/>
      <c r="BD192" s="82"/>
      <c r="BE192" s="83"/>
      <c r="BF192" s="83"/>
      <c r="BG192" s="83"/>
      <c r="BH192" s="84"/>
      <c r="BI192" s="82"/>
      <c r="BJ192" s="83"/>
      <c r="BK192" s="83"/>
      <c r="BL192" s="83"/>
      <c r="BM192" s="84"/>
      <c r="BN192" s="82"/>
      <c r="BO192" s="83"/>
      <c r="BP192" s="83"/>
      <c r="BQ192" s="83"/>
      <c r="BR192" s="84"/>
      <c r="BS192" s="82"/>
      <c r="BT192" s="83"/>
      <c r="BU192" s="83"/>
      <c r="BV192" s="83"/>
      <c r="BW192" s="84"/>
      <c r="BX192" s="82"/>
      <c r="BY192" s="83"/>
      <c r="BZ192" s="83"/>
      <c r="CA192" s="83"/>
      <c r="CB192" s="84"/>
      <c r="CC192" s="82"/>
      <c r="CD192" s="83"/>
      <c r="CE192" s="83"/>
      <c r="CF192" s="83"/>
      <c r="CG192" s="84"/>
      <c r="CH192" s="82"/>
      <c r="CI192" s="83"/>
      <c r="CJ192" s="83"/>
      <c r="CK192" s="83"/>
      <c r="CL192" s="84"/>
      <c r="CM192" s="82"/>
      <c r="CN192" s="83"/>
      <c r="CO192" s="83"/>
      <c r="CP192" s="83"/>
      <c r="CQ192" s="84"/>
      <c r="CR192" s="82"/>
      <c r="CS192" s="83"/>
      <c r="CT192" s="83"/>
      <c r="CU192" s="83"/>
      <c r="CV192" s="84"/>
      <c r="CW192" s="158"/>
      <c r="CX192" s="83"/>
      <c r="CY192" s="83"/>
      <c r="CZ192" s="83"/>
      <c r="DA192" s="84"/>
      <c r="DB192" s="229"/>
      <c r="DC192" s="233"/>
      <c r="DD192" s="234"/>
      <c r="DE192" s="2"/>
    </row>
    <row r="193" spans="1:109" ht="15.75" customHeight="1">
      <c r="A193" s="270">
        <v>39</v>
      </c>
      <c r="B193" s="77">
        <f>รายชื่อ!E193</f>
        <v>0</v>
      </c>
      <c r="C193" s="363">
        <f>รายชื่อ!F193</f>
        <v>0</v>
      </c>
      <c r="D193" s="364"/>
      <c r="E193" s="82"/>
      <c r="F193" s="83"/>
      <c r="G193" s="83"/>
      <c r="H193" s="83"/>
      <c r="I193" s="84"/>
      <c r="J193" s="82"/>
      <c r="K193" s="83"/>
      <c r="L193" s="83"/>
      <c r="M193" s="83"/>
      <c r="N193" s="84"/>
      <c r="O193" s="82"/>
      <c r="P193" s="83"/>
      <c r="Q193" s="83"/>
      <c r="R193" s="83"/>
      <c r="S193" s="84"/>
      <c r="T193" s="82"/>
      <c r="U193" s="83"/>
      <c r="V193" s="83"/>
      <c r="W193" s="83"/>
      <c r="X193" s="84"/>
      <c r="Y193" s="82"/>
      <c r="Z193" s="83"/>
      <c r="AA193" s="83"/>
      <c r="AB193" s="83"/>
      <c r="AC193" s="84"/>
      <c r="AD193" s="82"/>
      <c r="AE193" s="83"/>
      <c r="AF193" s="83"/>
      <c r="AG193" s="83"/>
      <c r="AH193" s="84"/>
      <c r="AI193" s="82"/>
      <c r="AJ193" s="83"/>
      <c r="AK193" s="83"/>
      <c r="AL193" s="83"/>
      <c r="AM193" s="84"/>
      <c r="AN193" s="82"/>
      <c r="AO193" s="83"/>
      <c r="AP193" s="83"/>
      <c r="AQ193" s="83"/>
      <c r="AR193" s="84"/>
      <c r="AS193" s="158"/>
      <c r="AT193" s="83"/>
      <c r="AU193" s="83"/>
      <c r="AV193" s="83"/>
      <c r="AW193" s="84"/>
      <c r="AX193" s="270">
        <v>39</v>
      </c>
      <c r="AY193" s="82"/>
      <c r="AZ193" s="83"/>
      <c r="BA193" s="83"/>
      <c r="BB193" s="83"/>
      <c r="BC193" s="84"/>
      <c r="BD193" s="82"/>
      <c r="BE193" s="83"/>
      <c r="BF193" s="83"/>
      <c r="BG193" s="83"/>
      <c r="BH193" s="84"/>
      <c r="BI193" s="82"/>
      <c r="BJ193" s="83"/>
      <c r="BK193" s="83"/>
      <c r="BL193" s="83"/>
      <c r="BM193" s="84"/>
      <c r="BN193" s="82"/>
      <c r="BO193" s="83"/>
      <c r="BP193" s="83"/>
      <c r="BQ193" s="83"/>
      <c r="BR193" s="84"/>
      <c r="BS193" s="82"/>
      <c r="BT193" s="83"/>
      <c r="BU193" s="83"/>
      <c r="BV193" s="83"/>
      <c r="BW193" s="84"/>
      <c r="BX193" s="82"/>
      <c r="BY193" s="83"/>
      <c r="BZ193" s="83"/>
      <c r="CA193" s="83"/>
      <c r="CB193" s="84"/>
      <c r="CC193" s="82"/>
      <c r="CD193" s="83"/>
      <c r="CE193" s="83"/>
      <c r="CF193" s="83"/>
      <c r="CG193" s="84"/>
      <c r="CH193" s="82"/>
      <c r="CI193" s="83"/>
      <c r="CJ193" s="83"/>
      <c r="CK193" s="83"/>
      <c r="CL193" s="84"/>
      <c r="CM193" s="82"/>
      <c r="CN193" s="83"/>
      <c r="CO193" s="83"/>
      <c r="CP193" s="83"/>
      <c r="CQ193" s="84"/>
      <c r="CR193" s="82"/>
      <c r="CS193" s="83"/>
      <c r="CT193" s="83"/>
      <c r="CU193" s="83"/>
      <c r="CV193" s="84"/>
      <c r="CW193" s="158"/>
      <c r="CX193" s="83"/>
      <c r="CY193" s="83"/>
      <c r="CZ193" s="83"/>
      <c r="DA193" s="84"/>
      <c r="DB193" s="229"/>
      <c r="DC193" s="233"/>
      <c r="DD193" s="234"/>
      <c r="DE193" s="2"/>
    </row>
    <row r="194" spans="1:109" ht="15.75" customHeight="1">
      <c r="A194" s="270">
        <v>40</v>
      </c>
      <c r="B194" s="77">
        <f>รายชื่อ!E194</f>
        <v>0</v>
      </c>
      <c r="C194" s="363">
        <f>รายชื่อ!F194</f>
        <v>0</v>
      </c>
      <c r="D194" s="364"/>
      <c r="E194" s="82"/>
      <c r="F194" s="83"/>
      <c r="G194" s="83"/>
      <c r="H194" s="83"/>
      <c r="I194" s="84"/>
      <c r="J194" s="82"/>
      <c r="K194" s="83"/>
      <c r="L194" s="83"/>
      <c r="M194" s="83"/>
      <c r="N194" s="84"/>
      <c r="O194" s="82"/>
      <c r="P194" s="83"/>
      <c r="Q194" s="83"/>
      <c r="R194" s="83"/>
      <c r="S194" s="84"/>
      <c r="T194" s="82"/>
      <c r="U194" s="83"/>
      <c r="V194" s="83"/>
      <c r="W194" s="83"/>
      <c r="X194" s="84"/>
      <c r="Y194" s="82"/>
      <c r="Z194" s="83"/>
      <c r="AA194" s="83"/>
      <c r="AB194" s="83"/>
      <c r="AC194" s="84"/>
      <c r="AD194" s="82"/>
      <c r="AE194" s="83"/>
      <c r="AF194" s="83"/>
      <c r="AG194" s="83"/>
      <c r="AH194" s="84"/>
      <c r="AI194" s="82"/>
      <c r="AJ194" s="83"/>
      <c r="AK194" s="83"/>
      <c r="AL194" s="83"/>
      <c r="AM194" s="84"/>
      <c r="AN194" s="82"/>
      <c r="AO194" s="83"/>
      <c r="AP194" s="83"/>
      <c r="AQ194" s="83"/>
      <c r="AR194" s="84"/>
      <c r="AS194" s="158"/>
      <c r="AT194" s="83"/>
      <c r="AU194" s="83"/>
      <c r="AV194" s="83"/>
      <c r="AW194" s="84"/>
      <c r="AX194" s="270">
        <v>40</v>
      </c>
      <c r="AY194" s="82"/>
      <c r="AZ194" s="83"/>
      <c r="BA194" s="83"/>
      <c r="BB194" s="83"/>
      <c r="BC194" s="84"/>
      <c r="BD194" s="82"/>
      <c r="BE194" s="83"/>
      <c r="BF194" s="83"/>
      <c r="BG194" s="83"/>
      <c r="BH194" s="84"/>
      <c r="BI194" s="82"/>
      <c r="BJ194" s="83"/>
      <c r="BK194" s="83"/>
      <c r="BL194" s="83"/>
      <c r="BM194" s="84"/>
      <c r="BN194" s="82"/>
      <c r="BO194" s="83"/>
      <c r="BP194" s="83"/>
      <c r="BQ194" s="83"/>
      <c r="BR194" s="84"/>
      <c r="BS194" s="82"/>
      <c r="BT194" s="83"/>
      <c r="BU194" s="83"/>
      <c r="BV194" s="83"/>
      <c r="BW194" s="84"/>
      <c r="BX194" s="82"/>
      <c r="BY194" s="83"/>
      <c r="BZ194" s="83"/>
      <c r="CA194" s="83"/>
      <c r="CB194" s="84"/>
      <c r="CC194" s="82"/>
      <c r="CD194" s="83"/>
      <c r="CE194" s="83"/>
      <c r="CF194" s="83"/>
      <c r="CG194" s="84"/>
      <c r="CH194" s="82"/>
      <c r="CI194" s="83"/>
      <c r="CJ194" s="83"/>
      <c r="CK194" s="83"/>
      <c r="CL194" s="84"/>
      <c r="CM194" s="82"/>
      <c r="CN194" s="83"/>
      <c r="CO194" s="83"/>
      <c r="CP194" s="83"/>
      <c r="CQ194" s="84"/>
      <c r="CR194" s="82"/>
      <c r="CS194" s="83"/>
      <c r="CT194" s="83"/>
      <c r="CU194" s="83"/>
      <c r="CV194" s="84"/>
      <c r="CW194" s="158"/>
      <c r="CX194" s="83"/>
      <c r="CY194" s="83"/>
      <c r="CZ194" s="83"/>
      <c r="DA194" s="84"/>
      <c r="DB194" s="229"/>
      <c r="DC194" s="233"/>
      <c r="DD194" s="234"/>
      <c r="DE194" s="2"/>
    </row>
    <row r="195" spans="1:109" ht="15.75" customHeight="1">
      <c r="A195" s="270">
        <v>41</v>
      </c>
      <c r="B195" s="77">
        <f>รายชื่อ!E195</f>
        <v>0</v>
      </c>
      <c r="C195" s="363">
        <f>รายชื่อ!F195</f>
        <v>0</v>
      </c>
      <c r="D195" s="364"/>
      <c r="E195" s="82"/>
      <c r="F195" s="83"/>
      <c r="G195" s="83"/>
      <c r="H195" s="83"/>
      <c r="I195" s="84"/>
      <c r="J195" s="82"/>
      <c r="K195" s="83"/>
      <c r="L195" s="83"/>
      <c r="M195" s="83"/>
      <c r="N195" s="84"/>
      <c r="O195" s="82"/>
      <c r="P195" s="83"/>
      <c r="Q195" s="83"/>
      <c r="R195" s="83"/>
      <c r="S195" s="84"/>
      <c r="T195" s="82"/>
      <c r="U195" s="83"/>
      <c r="V195" s="83"/>
      <c r="W195" s="83"/>
      <c r="X195" s="84"/>
      <c r="Y195" s="82"/>
      <c r="Z195" s="83"/>
      <c r="AA195" s="83"/>
      <c r="AB195" s="83"/>
      <c r="AC195" s="84"/>
      <c r="AD195" s="82"/>
      <c r="AE195" s="83"/>
      <c r="AF195" s="83"/>
      <c r="AG195" s="83"/>
      <c r="AH195" s="84"/>
      <c r="AI195" s="82"/>
      <c r="AJ195" s="83"/>
      <c r="AK195" s="83"/>
      <c r="AL195" s="83"/>
      <c r="AM195" s="84"/>
      <c r="AN195" s="82"/>
      <c r="AO195" s="83"/>
      <c r="AP195" s="83"/>
      <c r="AQ195" s="83"/>
      <c r="AR195" s="84"/>
      <c r="AS195" s="158"/>
      <c r="AT195" s="83"/>
      <c r="AU195" s="83"/>
      <c r="AV195" s="83"/>
      <c r="AW195" s="84"/>
      <c r="AX195" s="270">
        <v>41</v>
      </c>
      <c r="AY195" s="82"/>
      <c r="AZ195" s="83"/>
      <c r="BA195" s="83"/>
      <c r="BB195" s="83"/>
      <c r="BC195" s="84"/>
      <c r="BD195" s="82"/>
      <c r="BE195" s="83"/>
      <c r="BF195" s="83"/>
      <c r="BG195" s="83"/>
      <c r="BH195" s="84"/>
      <c r="BI195" s="82"/>
      <c r="BJ195" s="83"/>
      <c r="BK195" s="83"/>
      <c r="BL195" s="83"/>
      <c r="BM195" s="84"/>
      <c r="BN195" s="82"/>
      <c r="BO195" s="83"/>
      <c r="BP195" s="83"/>
      <c r="BQ195" s="83"/>
      <c r="BR195" s="84"/>
      <c r="BS195" s="82"/>
      <c r="BT195" s="83"/>
      <c r="BU195" s="83"/>
      <c r="BV195" s="83"/>
      <c r="BW195" s="84"/>
      <c r="BX195" s="82"/>
      <c r="BY195" s="83"/>
      <c r="BZ195" s="83"/>
      <c r="CA195" s="83"/>
      <c r="CB195" s="84"/>
      <c r="CC195" s="82"/>
      <c r="CD195" s="83"/>
      <c r="CE195" s="83"/>
      <c r="CF195" s="83"/>
      <c r="CG195" s="84"/>
      <c r="CH195" s="82"/>
      <c r="CI195" s="83"/>
      <c r="CJ195" s="83"/>
      <c r="CK195" s="83"/>
      <c r="CL195" s="84"/>
      <c r="CM195" s="82"/>
      <c r="CN195" s="83"/>
      <c r="CO195" s="83"/>
      <c r="CP195" s="83"/>
      <c r="CQ195" s="84"/>
      <c r="CR195" s="82"/>
      <c r="CS195" s="83"/>
      <c r="CT195" s="83"/>
      <c r="CU195" s="83"/>
      <c r="CV195" s="84"/>
      <c r="CW195" s="158"/>
      <c r="CX195" s="83"/>
      <c r="CY195" s="83"/>
      <c r="CZ195" s="83"/>
      <c r="DA195" s="84"/>
      <c r="DB195" s="229"/>
      <c r="DC195" s="233"/>
      <c r="DD195" s="85"/>
      <c r="DE195" s="246"/>
    </row>
    <row r="196" spans="1:109" ht="15.75" customHeight="1">
      <c r="A196" s="270">
        <v>42</v>
      </c>
      <c r="B196" s="77">
        <f>รายชื่อ!E196</f>
        <v>0</v>
      </c>
      <c r="C196" s="363">
        <f>รายชื่อ!F196</f>
        <v>0</v>
      </c>
      <c r="D196" s="364"/>
      <c r="E196" s="82"/>
      <c r="F196" s="83"/>
      <c r="G196" s="83"/>
      <c r="H196" s="83"/>
      <c r="I196" s="84"/>
      <c r="J196" s="82"/>
      <c r="K196" s="83"/>
      <c r="L196" s="83"/>
      <c r="M196" s="83"/>
      <c r="N196" s="84"/>
      <c r="O196" s="82"/>
      <c r="P196" s="83"/>
      <c r="Q196" s="83"/>
      <c r="R196" s="83"/>
      <c r="S196" s="84"/>
      <c r="T196" s="82"/>
      <c r="U196" s="83"/>
      <c r="V196" s="83"/>
      <c r="W196" s="83"/>
      <c r="X196" s="84"/>
      <c r="Y196" s="82"/>
      <c r="Z196" s="83"/>
      <c r="AA196" s="83"/>
      <c r="AB196" s="83"/>
      <c r="AC196" s="84"/>
      <c r="AD196" s="82"/>
      <c r="AE196" s="83"/>
      <c r="AF196" s="83"/>
      <c r="AG196" s="83"/>
      <c r="AH196" s="84"/>
      <c r="AI196" s="82"/>
      <c r="AJ196" s="83"/>
      <c r="AK196" s="83"/>
      <c r="AL196" s="83"/>
      <c r="AM196" s="84"/>
      <c r="AN196" s="82"/>
      <c r="AO196" s="83"/>
      <c r="AP196" s="83"/>
      <c r="AQ196" s="83"/>
      <c r="AR196" s="84"/>
      <c r="AS196" s="158"/>
      <c r="AT196" s="83"/>
      <c r="AU196" s="83"/>
      <c r="AV196" s="83"/>
      <c r="AW196" s="84"/>
      <c r="AX196" s="270">
        <v>42</v>
      </c>
      <c r="AY196" s="82"/>
      <c r="AZ196" s="83"/>
      <c r="BA196" s="83"/>
      <c r="BB196" s="83"/>
      <c r="BC196" s="84"/>
      <c r="BD196" s="82"/>
      <c r="BE196" s="83"/>
      <c r="BF196" s="83"/>
      <c r="BG196" s="83"/>
      <c r="BH196" s="84"/>
      <c r="BI196" s="82"/>
      <c r="BJ196" s="83"/>
      <c r="BK196" s="83"/>
      <c r="BL196" s="83"/>
      <c r="BM196" s="84"/>
      <c r="BN196" s="82"/>
      <c r="BO196" s="83"/>
      <c r="BP196" s="83"/>
      <c r="BQ196" s="83"/>
      <c r="BR196" s="84"/>
      <c r="BS196" s="82"/>
      <c r="BT196" s="83"/>
      <c r="BU196" s="83"/>
      <c r="BV196" s="83"/>
      <c r="BW196" s="84"/>
      <c r="BX196" s="82"/>
      <c r="BY196" s="83"/>
      <c r="BZ196" s="83"/>
      <c r="CA196" s="83"/>
      <c r="CB196" s="84"/>
      <c r="CC196" s="82"/>
      <c r="CD196" s="83"/>
      <c r="CE196" s="83"/>
      <c r="CF196" s="83"/>
      <c r="CG196" s="84"/>
      <c r="CH196" s="82"/>
      <c r="CI196" s="83"/>
      <c r="CJ196" s="83"/>
      <c r="CK196" s="83"/>
      <c r="CL196" s="84"/>
      <c r="CM196" s="82"/>
      <c r="CN196" s="83"/>
      <c r="CO196" s="83"/>
      <c r="CP196" s="83"/>
      <c r="CQ196" s="84"/>
      <c r="CR196" s="82"/>
      <c r="CS196" s="83"/>
      <c r="CT196" s="83"/>
      <c r="CU196" s="83"/>
      <c r="CV196" s="84"/>
      <c r="CW196" s="158"/>
      <c r="CX196" s="83"/>
      <c r="CY196" s="83"/>
      <c r="CZ196" s="83"/>
      <c r="DA196" s="84"/>
      <c r="DB196" s="229"/>
      <c r="DC196" s="233"/>
      <c r="DD196" s="234"/>
      <c r="DE196" s="2"/>
    </row>
    <row r="197" spans="1:109" ht="15.75" customHeight="1">
      <c r="A197" s="270">
        <v>43</v>
      </c>
      <c r="B197" s="77">
        <f>รายชื่อ!E197</f>
        <v>0</v>
      </c>
      <c r="C197" s="363">
        <f>รายชื่อ!F197</f>
        <v>0</v>
      </c>
      <c r="D197" s="364"/>
      <c r="E197" s="82"/>
      <c r="F197" s="83"/>
      <c r="G197" s="83"/>
      <c r="H197" s="83"/>
      <c r="I197" s="84"/>
      <c r="J197" s="82"/>
      <c r="K197" s="83"/>
      <c r="L197" s="83"/>
      <c r="M197" s="83"/>
      <c r="N197" s="84"/>
      <c r="O197" s="82"/>
      <c r="P197" s="83"/>
      <c r="Q197" s="83"/>
      <c r="R197" s="83"/>
      <c r="S197" s="84"/>
      <c r="T197" s="82"/>
      <c r="U197" s="83"/>
      <c r="V197" s="83"/>
      <c r="W197" s="83"/>
      <c r="X197" s="84"/>
      <c r="Y197" s="82"/>
      <c r="Z197" s="83"/>
      <c r="AA197" s="83"/>
      <c r="AB197" s="83"/>
      <c r="AC197" s="84"/>
      <c r="AD197" s="82"/>
      <c r="AE197" s="83"/>
      <c r="AF197" s="83"/>
      <c r="AG197" s="83"/>
      <c r="AH197" s="84"/>
      <c r="AI197" s="82"/>
      <c r="AJ197" s="83"/>
      <c r="AK197" s="83"/>
      <c r="AL197" s="83"/>
      <c r="AM197" s="84"/>
      <c r="AN197" s="82"/>
      <c r="AO197" s="83"/>
      <c r="AP197" s="83"/>
      <c r="AQ197" s="83"/>
      <c r="AR197" s="84"/>
      <c r="AS197" s="158"/>
      <c r="AT197" s="83"/>
      <c r="AU197" s="83"/>
      <c r="AV197" s="83"/>
      <c r="AW197" s="84"/>
      <c r="AX197" s="270">
        <v>43</v>
      </c>
      <c r="AY197" s="82"/>
      <c r="AZ197" s="83"/>
      <c r="BA197" s="83"/>
      <c r="BB197" s="83"/>
      <c r="BC197" s="84"/>
      <c r="BD197" s="82"/>
      <c r="BE197" s="83"/>
      <c r="BF197" s="83"/>
      <c r="BG197" s="83"/>
      <c r="BH197" s="84"/>
      <c r="BI197" s="82"/>
      <c r="BJ197" s="83"/>
      <c r="BK197" s="83"/>
      <c r="BL197" s="83"/>
      <c r="BM197" s="84"/>
      <c r="BN197" s="82"/>
      <c r="BO197" s="83"/>
      <c r="BP197" s="83"/>
      <c r="BQ197" s="83"/>
      <c r="BR197" s="84"/>
      <c r="BS197" s="82"/>
      <c r="BT197" s="83"/>
      <c r="BU197" s="83"/>
      <c r="BV197" s="83"/>
      <c r="BW197" s="84"/>
      <c r="BX197" s="82"/>
      <c r="BY197" s="83"/>
      <c r="BZ197" s="83"/>
      <c r="CA197" s="83"/>
      <c r="CB197" s="84"/>
      <c r="CC197" s="82"/>
      <c r="CD197" s="83"/>
      <c r="CE197" s="83"/>
      <c r="CF197" s="83"/>
      <c r="CG197" s="84"/>
      <c r="CH197" s="82"/>
      <c r="CI197" s="83"/>
      <c r="CJ197" s="83"/>
      <c r="CK197" s="83"/>
      <c r="CL197" s="84"/>
      <c r="CM197" s="82"/>
      <c r="CN197" s="83"/>
      <c r="CO197" s="83"/>
      <c r="CP197" s="83"/>
      <c r="CQ197" s="84"/>
      <c r="CR197" s="82"/>
      <c r="CS197" s="83"/>
      <c r="CT197" s="83"/>
      <c r="CU197" s="83"/>
      <c r="CV197" s="84"/>
      <c r="CW197" s="158"/>
      <c r="CX197" s="83"/>
      <c r="CY197" s="83"/>
      <c r="CZ197" s="83"/>
      <c r="DA197" s="84"/>
      <c r="DB197" s="229"/>
      <c r="DC197" s="233"/>
      <c r="DD197" s="234"/>
      <c r="DE197" s="2"/>
    </row>
    <row r="198" spans="1:109" ht="15.75" customHeight="1">
      <c r="A198" s="270">
        <v>44</v>
      </c>
      <c r="B198" s="77">
        <f>รายชื่อ!E198</f>
        <v>0</v>
      </c>
      <c r="C198" s="363">
        <f>รายชื่อ!F198</f>
        <v>0</v>
      </c>
      <c r="D198" s="364"/>
      <c r="E198" s="82"/>
      <c r="F198" s="83"/>
      <c r="G198" s="83"/>
      <c r="H198" s="83"/>
      <c r="I198" s="84"/>
      <c r="J198" s="82"/>
      <c r="K198" s="83"/>
      <c r="L198" s="83"/>
      <c r="M198" s="83"/>
      <c r="N198" s="84"/>
      <c r="O198" s="82"/>
      <c r="P198" s="83"/>
      <c r="Q198" s="83"/>
      <c r="R198" s="83"/>
      <c r="S198" s="84"/>
      <c r="T198" s="82"/>
      <c r="U198" s="83"/>
      <c r="V198" s="83"/>
      <c r="W198" s="83"/>
      <c r="X198" s="84"/>
      <c r="Y198" s="82"/>
      <c r="Z198" s="83"/>
      <c r="AA198" s="83"/>
      <c r="AB198" s="83"/>
      <c r="AC198" s="84"/>
      <c r="AD198" s="82"/>
      <c r="AE198" s="83"/>
      <c r="AF198" s="83"/>
      <c r="AG198" s="83"/>
      <c r="AH198" s="84"/>
      <c r="AI198" s="82"/>
      <c r="AJ198" s="83"/>
      <c r="AK198" s="83"/>
      <c r="AL198" s="83"/>
      <c r="AM198" s="84"/>
      <c r="AN198" s="82"/>
      <c r="AO198" s="83"/>
      <c r="AP198" s="83"/>
      <c r="AQ198" s="83"/>
      <c r="AR198" s="84"/>
      <c r="AS198" s="158"/>
      <c r="AT198" s="83"/>
      <c r="AU198" s="83"/>
      <c r="AV198" s="83"/>
      <c r="AW198" s="84"/>
      <c r="AX198" s="270">
        <v>44</v>
      </c>
      <c r="AY198" s="82"/>
      <c r="AZ198" s="83"/>
      <c r="BA198" s="83"/>
      <c r="BB198" s="83"/>
      <c r="BC198" s="84"/>
      <c r="BD198" s="82"/>
      <c r="BE198" s="83"/>
      <c r="BF198" s="83"/>
      <c r="BG198" s="83"/>
      <c r="BH198" s="84"/>
      <c r="BI198" s="82"/>
      <c r="BJ198" s="83"/>
      <c r="BK198" s="83"/>
      <c r="BL198" s="83"/>
      <c r="BM198" s="84"/>
      <c r="BN198" s="82"/>
      <c r="BO198" s="83"/>
      <c r="BP198" s="83"/>
      <c r="BQ198" s="83"/>
      <c r="BR198" s="84"/>
      <c r="BS198" s="82"/>
      <c r="BT198" s="83"/>
      <c r="BU198" s="83"/>
      <c r="BV198" s="83"/>
      <c r="BW198" s="84"/>
      <c r="BX198" s="82"/>
      <c r="BY198" s="83"/>
      <c r="BZ198" s="83"/>
      <c r="CA198" s="83"/>
      <c r="CB198" s="84"/>
      <c r="CC198" s="82"/>
      <c r="CD198" s="83"/>
      <c r="CE198" s="83"/>
      <c r="CF198" s="83"/>
      <c r="CG198" s="84"/>
      <c r="CH198" s="82"/>
      <c r="CI198" s="83"/>
      <c r="CJ198" s="83"/>
      <c r="CK198" s="83"/>
      <c r="CL198" s="84"/>
      <c r="CM198" s="82"/>
      <c r="CN198" s="83"/>
      <c r="CO198" s="83"/>
      <c r="CP198" s="83"/>
      <c r="CQ198" s="84"/>
      <c r="CR198" s="82"/>
      <c r="CS198" s="83"/>
      <c r="CT198" s="83"/>
      <c r="CU198" s="83"/>
      <c r="CV198" s="84"/>
      <c r="CW198" s="158"/>
      <c r="CX198" s="83"/>
      <c r="CY198" s="83"/>
      <c r="CZ198" s="83"/>
      <c r="DA198" s="84"/>
      <c r="DB198" s="229"/>
      <c r="DC198" s="233"/>
      <c r="DD198" s="234"/>
      <c r="DE198" s="2"/>
    </row>
    <row r="199" spans="1:109" ht="15.75" customHeight="1">
      <c r="A199" s="270">
        <v>45</v>
      </c>
      <c r="B199" s="77">
        <f>รายชื่อ!E199</f>
        <v>0</v>
      </c>
      <c r="C199" s="363">
        <f>รายชื่อ!F199</f>
        <v>0</v>
      </c>
      <c r="D199" s="364"/>
      <c r="E199" s="82"/>
      <c r="F199" s="83"/>
      <c r="G199" s="83"/>
      <c r="H199" s="83"/>
      <c r="I199" s="84"/>
      <c r="J199" s="82"/>
      <c r="K199" s="83"/>
      <c r="L199" s="83"/>
      <c r="M199" s="83"/>
      <c r="N199" s="84"/>
      <c r="O199" s="82"/>
      <c r="P199" s="83"/>
      <c r="Q199" s="83"/>
      <c r="R199" s="83"/>
      <c r="S199" s="84"/>
      <c r="T199" s="82"/>
      <c r="U199" s="83"/>
      <c r="V199" s="83"/>
      <c r="W199" s="83"/>
      <c r="X199" s="84"/>
      <c r="Y199" s="82"/>
      <c r="Z199" s="83"/>
      <c r="AA199" s="83"/>
      <c r="AB199" s="83"/>
      <c r="AC199" s="84"/>
      <c r="AD199" s="82"/>
      <c r="AE199" s="83"/>
      <c r="AF199" s="83"/>
      <c r="AG199" s="83"/>
      <c r="AH199" s="84"/>
      <c r="AI199" s="82"/>
      <c r="AJ199" s="83"/>
      <c r="AK199" s="83"/>
      <c r="AL199" s="83"/>
      <c r="AM199" s="84"/>
      <c r="AN199" s="82"/>
      <c r="AO199" s="83"/>
      <c r="AP199" s="83"/>
      <c r="AQ199" s="83"/>
      <c r="AR199" s="84"/>
      <c r="AS199" s="158"/>
      <c r="AT199" s="83"/>
      <c r="AU199" s="83"/>
      <c r="AV199" s="83"/>
      <c r="AW199" s="84"/>
      <c r="AX199" s="270">
        <v>45</v>
      </c>
      <c r="AY199" s="82"/>
      <c r="AZ199" s="83"/>
      <c r="BA199" s="83"/>
      <c r="BB199" s="83"/>
      <c r="BC199" s="84"/>
      <c r="BD199" s="82"/>
      <c r="BE199" s="83"/>
      <c r="BF199" s="83"/>
      <c r="BG199" s="83"/>
      <c r="BH199" s="84"/>
      <c r="BI199" s="82"/>
      <c r="BJ199" s="83"/>
      <c r="BK199" s="83"/>
      <c r="BL199" s="83"/>
      <c r="BM199" s="84"/>
      <c r="BN199" s="82"/>
      <c r="BO199" s="83"/>
      <c r="BP199" s="83"/>
      <c r="BQ199" s="83"/>
      <c r="BR199" s="84"/>
      <c r="BS199" s="82"/>
      <c r="BT199" s="83"/>
      <c r="BU199" s="83"/>
      <c r="BV199" s="83"/>
      <c r="BW199" s="84"/>
      <c r="BX199" s="82"/>
      <c r="BY199" s="83"/>
      <c r="BZ199" s="83"/>
      <c r="CA199" s="83"/>
      <c r="CB199" s="84"/>
      <c r="CC199" s="82"/>
      <c r="CD199" s="83"/>
      <c r="CE199" s="83"/>
      <c r="CF199" s="83"/>
      <c r="CG199" s="84"/>
      <c r="CH199" s="82"/>
      <c r="CI199" s="83"/>
      <c r="CJ199" s="83"/>
      <c r="CK199" s="83"/>
      <c r="CL199" s="84"/>
      <c r="CM199" s="82"/>
      <c r="CN199" s="83"/>
      <c r="CO199" s="83"/>
      <c r="CP199" s="83"/>
      <c r="CQ199" s="84"/>
      <c r="CR199" s="82"/>
      <c r="CS199" s="83"/>
      <c r="CT199" s="83"/>
      <c r="CU199" s="83"/>
      <c r="CV199" s="84"/>
      <c r="CW199" s="158"/>
      <c r="CX199" s="83"/>
      <c r="CY199" s="83"/>
      <c r="CZ199" s="83"/>
      <c r="DA199" s="84"/>
      <c r="DB199" s="229"/>
      <c r="DC199" s="233"/>
      <c r="DD199" s="234"/>
      <c r="DE199" s="2"/>
    </row>
    <row r="200" spans="1:109" ht="15.75" customHeight="1" thickBot="1">
      <c r="A200" s="271">
        <v>46</v>
      </c>
      <c r="B200" s="86">
        <f>รายชื่อ!E200</f>
        <v>0</v>
      </c>
      <c r="C200" s="365">
        <f>รายชื่อ!F200</f>
        <v>0</v>
      </c>
      <c r="D200" s="366"/>
      <c r="E200" s="87"/>
      <c r="F200" s="88"/>
      <c r="G200" s="88"/>
      <c r="H200" s="88"/>
      <c r="I200" s="89"/>
      <c r="J200" s="87"/>
      <c r="K200" s="88"/>
      <c r="L200" s="88"/>
      <c r="M200" s="88"/>
      <c r="N200" s="89"/>
      <c r="O200" s="87"/>
      <c r="P200" s="88"/>
      <c r="Q200" s="88"/>
      <c r="R200" s="88"/>
      <c r="S200" s="89"/>
      <c r="T200" s="87"/>
      <c r="U200" s="88"/>
      <c r="V200" s="88"/>
      <c r="W200" s="88"/>
      <c r="X200" s="89"/>
      <c r="Y200" s="87"/>
      <c r="Z200" s="88"/>
      <c r="AA200" s="88"/>
      <c r="AB200" s="88"/>
      <c r="AC200" s="89"/>
      <c r="AD200" s="87"/>
      <c r="AE200" s="88"/>
      <c r="AF200" s="88"/>
      <c r="AG200" s="88"/>
      <c r="AH200" s="89"/>
      <c r="AI200" s="87"/>
      <c r="AJ200" s="88"/>
      <c r="AK200" s="88"/>
      <c r="AL200" s="88"/>
      <c r="AM200" s="89"/>
      <c r="AN200" s="87"/>
      <c r="AO200" s="88"/>
      <c r="AP200" s="88"/>
      <c r="AQ200" s="88"/>
      <c r="AR200" s="89"/>
      <c r="AS200" s="159"/>
      <c r="AT200" s="88"/>
      <c r="AU200" s="88"/>
      <c r="AV200" s="88"/>
      <c r="AW200" s="89"/>
      <c r="AX200" s="271">
        <v>46</v>
      </c>
      <c r="AY200" s="87"/>
      <c r="AZ200" s="88"/>
      <c r="BA200" s="88"/>
      <c r="BB200" s="88"/>
      <c r="BC200" s="89"/>
      <c r="BD200" s="87"/>
      <c r="BE200" s="88"/>
      <c r="BF200" s="88"/>
      <c r="BG200" s="88"/>
      <c r="BH200" s="89"/>
      <c r="BI200" s="87"/>
      <c r="BJ200" s="88"/>
      <c r="BK200" s="88"/>
      <c r="BL200" s="88"/>
      <c r="BM200" s="89"/>
      <c r="BN200" s="87"/>
      <c r="BO200" s="88"/>
      <c r="BP200" s="88"/>
      <c r="BQ200" s="88"/>
      <c r="BR200" s="89"/>
      <c r="BS200" s="87"/>
      <c r="BT200" s="88"/>
      <c r="BU200" s="88"/>
      <c r="BV200" s="88"/>
      <c r="BW200" s="89"/>
      <c r="BX200" s="87"/>
      <c r="BY200" s="88"/>
      <c r="BZ200" s="88"/>
      <c r="CA200" s="88"/>
      <c r="CB200" s="89"/>
      <c r="CC200" s="87"/>
      <c r="CD200" s="88"/>
      <c r="CE200" s="88"/>
      <c r="CF200" s="88"/>
      <c r="CG200" s="89"/>
      <c r="CH200" s="87"/>
      <c r="CI200" s="88"/>
      <c r="CJ200" s="88"/>
      <c r="CK200" s="88"/>
      <c r="CL200" s="89"/>
      <c r="CM200" s="87"/>
      <c r="CN200" s="88"/>
      <c r="CO200" s="88"/>
      <c r="CP200" s="88"/>
      <c r="CQ200" s="89"/>
      <c r="CR200" s="87"/>
      <c r="CS200" s="88"/>
      <c r="CT200" s="88"/>
      <c r="CU200" s="88"/>
      <c r="CV200" s="89"/>
      <c r="CW200" s="159"/>
      <c r="CX200" s="88"/>
      <c r="CY200" s="88"/>
      <c r="CZ200" s="88"/>
      <c r="DA200" s="89"/>
      <c r="DB200" s="230"/>
      <c r="DC200" s="75"/>
      <c r="DD200" s="90"/>
      <c r="DE200" s="2"/>
    </row>
    <row r="201" spans="1:109" ht="15.75" customHeight="1" thickBot="1">
      <c r="A201" s="69">
        <v>5</v>
      </c>
      <c r="B201" s="388" t="s">
        <v>147</v>
      </c>
      <c r="C201" s="388"/>
      <c r="D201" s="388"/>
      <c r="E201" s="388"/>
      <c r="F201" s="388"/>
      <c r="G201" s="388"/>
      <c r="H201" s="388"/>
      <c r="I201" s="388"/>
      <c r="J201" s="388"/>
      <c r="K201" s="388"/>
      <c r="L201" s="388"/>
      <c r="M201" s="388"/>
      <c r="N201" s="388"/>
      <c r="O201" s="388"/>
      <c r="P201" s="388"/>
      <c r="Q201" s="388"/>
      <c r="R201" s="388"/>
      <c r="S201" s="388"/>
      <c r="T201" s="388"/>
      <c r="U201" s="388"/>
      <c r="V201" s="388"/>
      <c r="W201" s="388"/>
      <c r="X201" s="388"/>
      <c r="Y201" s="388"/>
      <c r="Z201" s="388"/>
      <c r="AA201" s="388"/>
      <c r="AB201" s="388"/>
      <c r="AC201" s="388"/>
      <c r="AD201" s="388"/>
      <c r="AE201" s="388"/>
      <c r="AF201" s="388"/>
      <c r="AG201" s="388"/>
      <c r="AH201" s="388"/>
      <c r="AI201" s="388"/>
      <c r="AJ201" s="388"/>
      <c r="AK201" s="388"/>
      <c r="AL201" s="388"/>
      <c r="AM201" s="388"/>
      <c r="AN201" s="388"/>
      <c r="AO201" s="388"/>
      <c r="AP201" s="388"/>
      <c r="AQ201" s="388"/>
      <c r="AR201" s="388"/>
      <c r="AS201" s="388"/>
      <c r="AT201" s="388"/>
      <c r="AU201" s="388"/>
      <c r="AV201" s="388"/>
      <c r="AW201" s="388"/>
      <c r="AX201" s="379" t="s">
        <v>147</v>
      </c>
      <c r="AY201" s="379"/>
      <c r="AZ201" s="379"/>
      <c r="BA201" s="379"/>
      <c r="BB201" s="379"/>
      <c r="BC201" s="379"/>
      <c r="BD201" s="379"/>
      <c r="BE201" s="379"/>
      <c r="BF201" s="379"/>
      <c r="BG201" s="379"/>
      <c r="BH201" s="379"/>
      <c r="BI201" s="379"/>
      <c r="BJ201" s="379"/>
      <c r="BK201" s="379"/>
      <c r="BL201" s="379"/>
      <c r="BM201" s="379"/>
      <c r="BN201" s="379"/>
      <c r="BO201" s="379"/>
      <c r="BP201" s="379"/>
      <c r="BQ201" s="379"/>
      <c r="BR201" s="379"/>
      <c r="BS201" s="379"/>
      <c r="BT201" s="379"/>
      <c r="BU201" s="379"/>
      <c r="BV201" s="379"/>
      <c r="BW201" s="379"/>
      <c r="BX201" s="379"/>
      <c r="BY201" s="379"/>
      <c r="BZ201" s="379"/>
      <c r="CA201" s="379"/>
      <c r="CB201" s="379"/>
      <c r="CC201" s="379"/>
      <c r="CD201" s="379"/>
      <c r="CE201" s="379"/>
      <c r="CF201" s="379"/>
      <c r="CG201" s="379"/>
      <c r="CH201" s="379"/>
      <c r="CI201" s="379"/>
      <c r="CJ201" s="379"/>
      <c r="CK201" s="379"/>
      <c r="CL201" s="379"/>
      <c r="CM201" s="379"/>
      <c r="CN201" s="379"/>
      <c r="CO201" s="379"/>
      <c r="CP201" s="379"/>
      <c r="CQ201" s="379"/>
      <c r="CR201" s="379"/>
      <c r="CS201" s="379"/>
      <c r="CT201" s="379"/>
      <c r="CU201" s="379"/>
      <c r="CV201" s="379"/>
      <c r="CW201" s="379"/>
      <c r="CX201" s="379"/>
      <c r="CY201" s="379"/>
      <c r="CZ201" s="379"/>
      <c r="DA201" s="379"/>
      <c r="DB201" s="379"/>
      <c r="DC201" s="379"/>
      <c r="DD201" s="379"/>
      <c r="DE201" s="362">
        <v>5</v>
      </c>
    </row>
    <row r="202" spans="1:109" ht="15.75" customHeight="1">
      <c r="A202" s="380" t="s">
        <v>0</v>
      </c>
      <c r="B202" s="380" t="s">
        <v>1</v>
      </c>
      <c r="C202" s="376" t="s">
        <v>2</v>
      </c>
      <c r="D202" s="167" t="s">
        <v>148</v>
      </c>
      <c r="E202" s="376">
        <v>1</v>
      </c>
      <c r="F202" s="377"/>
      <c r="G202" s="377"/>
      <c r="H202" s="377"/>
      <c r="I202" s="378"/>
      <c r="J202" s="376">
        <v>2</v>
      </c>
      <c r="K202" s="377"/>
      <c r="L202" s="377"/>
      <c r="M202" s="377"/>
      <c r="N202" s="378"/>
      <c r="O202" s="376">
        <v>3</v>
      </c>
      <c r="P202" s="377"/>
      <c r="Q202" s="377"/>
      <c r="R202" s="377"/>
      <c r="S202" s="378"/>
      <c r="T202" s="376">
        <v>4</v>
      </c>
      <c r="U202" s="377"/>
      <c r="V202" s="377"/>
      <c r="W202" s="377"/>
      <c r="X202" s="378"/>
      <c r="Y202" s="376">
        <v>5</v>
      </c>
      <c r="Z202" s="377"/>
      <c r="AA202" s="377"/>
      <c r="AB202" s="377"/>
      <c r="AC202" s="378"/>
      <c r="AD202" s="376">
        <v>6</v>
      </c>
      <c r="AE202" s="377"/>
      <c r="AF202" s="377"/>
      <c r="AG202" s="377"/>
      <c r="AH202" s="378"/>
      <c r="AI202" s="376">
        <v>7</v>
      </c>
      <c r="AJ202" s="377"/>
      <c r="AK202" s="377"/>
      <c r="AL202" s="377"/>
      <c r="AM202" s="378"/>
      <c r="AN202" s="376">
        <v>8</v>
      </c>
      <c r="AO202" s="377"/>
      <c r="AP202" s="377"/>
      <c r="AQ202" s="377"/>
      <c r="AR202" s="378"/>
      <c r="AS202" s="385">
        <v>9</v>
      </c>
      <c r="AT202" s="377"/>
      <c r="AU202" s="377"/>
      <c r="AV202" s="377"/>
      <c r="AW202" s="378"/>
      <c r="AX202" s="373" t="s">
        <v>0</v>
      </c>
      <c r="AY202" s="376">
        <v>10</v>
      </c>
      <c r="AZ202" s="377"/>
      <c r="BA202" s="377"/>
      <c r="BB202" s="377"/>
      <c r="BC202" s="378"/>
      <c r="BD202" s="376">
        <v>11</v>
      </c>
      <c r="BE202" s="377"/>
      <c r="BF202" s="377"/>
      <c r="BG202" s="377"/>
      <c r="BH202" s="378"/>
      <c r="BI202" s="370">
        <v>12</v>
      </c>
      <c r="BJ202" s="371"/>
      <c r="BK202" s="371"/>
      <c r="BL202" s="371"/>
      <c r="BM202" s="372"/>
      <c r="BN202" s="370">
        <v>13</v>
      </c>
      <c r="BO202" s="371"/>
      <c r="BP202" s="371"/>
      <c r="BQ202" s="371"/>
      <c r="BR202" s="372"/>
      <c r="BS202" s="370">
        <v>14</v>
      </c>
      <c r="BT202" s="371"/>
      <c r="BU202" s="371"/>
      <c r="BV202" s="371"/>
      <c r="BW202" s="372"/>
      <c r="BX202" s="370">
        <v>15</v>
      </c>
      <c r="BY202" s="371"/>
      <c r="BZ202" s="371"/>
      <c r="CA202" s="371"/>
      <c r="CB202" s="372"/>
      <c r="CC202" s="370">
        <v>16</v>
      </c>
      <c r="CD202" s="371"/>
      <c r="CE202" s="371"/>
      <c r="CF202" s="371"/>
      <c r="CG202" s="372"/>
      <c r="CH202" s="370">
        <v>17</v>
      </c>
      <c r="CI202" s="371"/>
      <c r="CJ202" s="371"/>
      <c r="CK202" s="371"/>
      <c r="CL202" s="372"/>
      <c r="CM202" s="370">
        <v>18</v>
      </c>
      <c r="CN202" s="371"/>
      <c r="CO202" s="371"/>
      <c r="CP202" s="371"/>
      <c r="CQ202" s="372"/>
      <c r="CR202" s="370">
        <v>19</v>
      </c>
      <c r="CS202" s="371"/>
      <c r="CT202" s="371"/>
      <c r="CU202" s="371"/>
      <c r="CV202" s="372"/>
      <c r="CW202" s="371">
        <v>20</v>
      </c>
      <c r="CX202" s="371"/>
      <c r="CY202" s="371"/>
      <c r="CZ202" s="371"/>
      <c r="DA202" s="372"/>
      <c r="DB202" s="376" t="s">
        <v>17</v>
      </c>
      <c r="DC202" s="377"/>
      <c r="DD202" s="378"/>
      <c r="DE202" s="362"/>
    </row>
    <row r="203" spans="1:109" ht="15.75" customHeight="1">
      <c r="A203" s="381"/>
      <c r="B203" s="381"/>
      <c r="C203" s="383"/>
      <c r="D203" s="168" t="s">
        <v>149</v>
      </c>
      <c r="E203" s="367"/>
      <c r="F203" s="368"/>
      <c r="G203" s="368"/>
      <c r="H203" s="368"/>
      <c r="I203" s="369"/>
      <c r="J203" s="367"/>
      <c r="K203" s="368"/>
      <c r="L203" s="368"/>
      <c r="M203" s="368"/>
      <c r="N203" s="369"/>
      <c r="O203" s="367"/>
      <c r="P203" s="368"/>
      <c r="Q203" s="368"/>
      <c r="R203" s="368"/>
      <c r="S203" s="369"/>
      <c r="T203" s="367"/>
      <c r="U203" s="368"/>
      <c r="V203" s="368"/>
      <c r="W203" s="368"/>
      <c r="X203" s="369"/>
      <c r="Y203" s="367"/>
      <c r="Z203" s="368"/>
      <c r="AA203" s="368"/>
      <c r="AB203" s="368"/>
      <c r="AC203" s="369"/>
      <c r="AD203" s="367"/>
      <c r="AE203" s="368"/>
      <c r="AF203" s="368"/>
      <c r="AG203" s="368"/>
      <c r="AH203" s="369"/>
      <c r="AI203" s="367"/>
      <c r="AJ203" s="368"/>
      <c r="AK203" s="368"/>
      <c r="AL203" s="368"/>
      <c r="AM203" s="369"/>
      <c r="AN203" s="367"/>
      <c r="AO203" s="368"/>
      <c r="AP203" s="368"/>
      <c r="AQ203" s="368"/>
      <c r="AR203" s="369"/>
      <c r="AS203" s="368"/>
      <c r="AT203" s="368"/>
      <c r="AU203" s="368"/>
      <c r="AV203" s="368"/>
      <c r="AW203" s="369"/>
      <c r="AX203" s="374"/>
      <c r="AY203" s="367"/>
      <c r="AZ203" s="368"/>
      <c r="BA203" s="368"/>
      <c r="BB203" s="368"/>
      <c r="BC203" s="369"/>
      <c r="BD203" s="367"/>
      <c r="BE203" s="368"/>
      <c r="BF203" s="368"/>
      <c r="BG203" s="368"/>
      <c r="BH203" s="369"/>
      <c r="BI203" s="367"/>
      <c r="BJ203" s="368"/>
      <c r="BK203" s="368"/>
      <c r="BL203" s="368"/>
      <c r="BM203" s="369"/>
      <c r="BN203" s="367"/>
      <c r="BO203" s="368"/>
      <c r="BP203" s="368"/>
      <c r="BQ203" s="368"/>
      <c r="BR203" s="369"/>
      <c r="BS203" s="367"/>
      <c r="BT203" s="368"/>
      <c r="BU203" s="368"/>
      <c r="BV203" s="368"/>
      <c r="BW203" s="369"/>
      <c r="BX203" s="367"/>
      <c r="BY203" s="368"/>
      <c r="BZ203" s="368"/>
      <c r="CA203" s="368"/>
      <c r="CB203" s="369"/>
      <c r="CC203" s="367"/>
      <c r="CD203" s="368"/>
      <c r="CE203" s="368"/>
      <c r="CF203" s="368"/>
      <c r="CG203" s="369"/>
      <c r="CH203" s="367"/>
      <c r="CI203" s="368"/>
      <c r="CJ203" s="368"/>
      <c r="CK203" s="368"/>
      <c r="CL203" s="369"/>
      <c r="CM203" s="367"/>
      <c r="CN203" s="368"/>
      <c r="CO203" s="368"/>
      <c r="CP203" s="368"/>
      <c r="CQ203" s="369"/>
      <c r="CR203" s="367"/>
      <c r="CS203" s="368"/>
      <c r="CT203" s="368"/>
      <c r="CU203" s="368"/>
      <c r="CV203" s="369"/>
      <c r="CW203" s="368"/>
      <c r="CX203" s="368"/>
      <c r="CY203" s="368"/>
      <c r="CZ203" s="368"/>
      <c r="DA203" s="369"/>
      <c r="DB203" s="383"/>
      <c r="DC203" s="386"/>
      <c r="DD203" s="387"/>
      <c r="DE203" s="362"/>
    </row>
    <row r="204" spans="1:109" ht="15.75" customHeight="1" thickBot="1">
      <c r="A204" s="381"/>
      <c r="B204" s="382"/>
      <c r="C204" s="384"/>
      <c r="D204" s="169" t="s">
        <v>150</v>
      </c>
      <c r="E204" s="148"/>
      <c r="F204" s="72"/>
      <c r="G204" s="72"/>
      <c r="H204" s="72"/>
      <c r="I204" s="73"/>
      <c r="J204" s="148"/>
      <c r="K204" s="72"/>
      <c r="L204" s="72"/>
      <c r="M204" s="72"/>
      <c r="N204" s="73"/>
      <c r="O204" s="148"/>
      <c r="P204" s="72"/>
      <c r="Q204" s="72"/>
      <c r="R204" s="72"/>
      <c r="S204" s="73"/>
      <c r="T204" s="148"/>
      <c r="U204" s="72"/>
      <c r="V204" s="72"/>
      <c r="W204" s="72"/>
      <c r="X204" s="73"/>
      <c r="Y204" s="148"/>
      <c r="Z204" s="72"/>
      <c r="AA204" s="72"/>
      <c r="AB204" s="72"/>
      <c r="AC204" s="73"/>
      <c r="AD204" s="148"/>
      <c r="AE204" s="72"/>
      <c r="AF204" s="72"/>
      <c r="AG204" s="72"/>
      <c r="AH204" s="73"/>
      <c r="AI204" s="148"/>
      <c r="AJ204" s="72"/>
      <c r="AK204" s="72"/>
      <c r="AL204" s="72"/>
      <c r="AM204" s="73"/>
      <c r="AN204" s="148"/>
      <c r="AO204" s="72"/>
      <c r="AP204" s="72"/>
      <c r="AQ204" s="72"/>
      <c r="AR204" s="73"/>
      <c r="AS204" s="71"/>
      <c r="AT204" s="72"/>
      <c r="AU204" s="72"/>
      <c r="AV204" s="72"/>
      <c r="AW204" s="73"/>
      <c r="AX204" s="375"/>
      <c r="AY204" s="162"/>
      <c r="AZ204" s="74"/>
      <c r="BA204" s="74"/>
      <c r="BB204" s="74"/>
      <c r="BC204" s="73"/>
      <c r="BD204" s="148"/>
      <c r="BE204" s="72"/>
      <c r="BF204" s="72"/>
      <c r="BG204" s="72"/>
      <c r="BH204" s="73"/>
      <c r="BI204" s="148"/>
      <c r="BJ204" s="72"/>
      <c r="BK204" s="72"/>
      <c r="BL204" s="72"/>
      <c r="BM204" s="73"/>
      <c r="BN204" s="148"/>
      <c r="BO204" s="72"/>
      <c r="BP204" s="72"/>
      <c r="BQ204" s="72"/>
      <c r="BR204" s="73"/>
      <c r="BS204" s="148"/>
      <c r="BT204" s="72"/>
      <c r="BU204" s="72"/>
      <c r="BV204" s="72"/>
      <c r="BW204" s="73"/>
      <c r="BX204" s="148"/>
      <c r="BY204" s="72"/>
      <c r="BZ204" s="72"/>
      <c r="CA204" s="72"/>
      <c r="CB204" s="73"/>
      <c r="CC204" s="148"/>
      <c r="CD204" s="72"/>
      <c r="CE204" s="72"/>
      <c r="CF204" s="72"/>
      <c r="CG204" s="73"/>
      <c r="CH204" s="148"/>
      <c r="CI204" s="72"/>
      <c r="CJ204" s="72"/>
      <c r="CK204" s="72"/>
      <c r="CL204" s="73"/>
      <c r="CM204" s="148"/>
      <c r="CN204" s="72"/>
      <c r="CO204" s="72"/>
      <c r="CP204" s="72"/>
      <c r="CQ204" s="73"/>
      <c r="CR204" s="148"/>
      <c r="CS204" s="72"/>
      <c r="CT204" s="72"/>
      <c r="CU204" s="72"/>
      <c r="CV204" s="73"/>
      <c r="CW204" s="71"/>
      <c r="CX204" s="72"/>
      <c r="CY204" s="72"/>
      <c r="CZ204" s="72"/>
      <c r="DA204" s="73"/>
      <c r="DB204" s="230" t="s">
        <v>14</v>
      </c>
      <c r="DC204" s="75" t="s">
        <v>15</v>
      </c>
      <c r="DD204" s="52" t="s">
        <v>16</v>
      </c>
      <c r="DE204" s="362"/>
    </row>
    <row r="205" spans="1:109" ht="15.75" customHeight="1">
      <c r="A205" s="270">
        <v>1</v>
      </c>
      <c r="B205" s="77">
        <f>รายชื่อ!E205</f>
        <v>0</v>
      </c>
      <c r="C205" s="363">
        <f>รายชื่อ!F205</f>
        <v>0</v>
      </c>
      <c r="D205" s="364"/>
      <c r="E205" s="78"/>
      <c r="F205" s="79"/>
      <c r="G205" s="79"/>
      <c r="H205" s="79"/>
      <c r="I205" s="80"/>
      <c r="J205" s="78"/>
      <c r="K205" s="79"/>
      <c r="L205" s="79"/>
      <c r="M205" s="79"/>
      <c r="N205" s="80"/>
      <c r="O205" s="78"/>
      <c r="P205" s="79"/>
      <c r="Q205" s="79"/>
      <c r="R205" s="79"/>
      <c r="S205" s="80"/>
      <c r="T205" s="78"/>
      <c r="U205" s="79"/>
      <c r="V205" s="79"/>
      <c r="W205" s="79"/>
      <c r="X205" s="80"/>
      <c r="Y205" s="78"/>
      <c r="Z205" s="79"/>
      <c r="AA205" s="79"/>
      <c r="AB205" s="79"/>
      <c r="AC205" s="80"/>
      <c r="AD205" s="78"/>
      <c r="AE205" s="79"/>
      <c r="AF205" s="79"/>
      <c r="AG205" s="79"/>
      <c r="AH205" s="80"/>
      <c r="AI205" s="78"/>
      <c r="AJ205" s="79"/>
      <c r="AK205" s="79"/>
      <c r="AL205" s="79"/>
      <c r="AM205" s="80"/>
      <c r="AN205" s="78"/>
      <c r="AO205" s="79"/>
      <c r="AP205" s="79"/>
      <c r="AQ205" s="79"/>
      <c r="AR205" s="80"/>
      <c r="AS205" s="157"/>
      <c r="AT205" s="79"/>
      <c r="AU205" s="79"/>
      <c r="AV205" s="79"/>
      <c r="AW205" s="80"/>
      <c r="AX205" s="270">
        <v>1</v>
      </c>
      <c r="AY205" s="78"/>
      <c r="AZ205" s="79"/>
      <c r="BA205" s="79"/>
      <c r="BB205" s="79"/>
      <c r="BC205" s="80"/>
      <c r="BD205" s="78"/>
      <c r="BE205" s="79"/>
      <c r="BF205" s="79"/>
      <c r="BG205" s="79"/>
      <c r="BH205" s="80"/>
      <c r="BI205" s="78"/>
      <c r="BJ205" s="79"/>
      <c r="BK205" s="79"/>
      <c r="BL205" s="79"/>
      <c r="BM205" s="80"/>
      <c r="BN205" s="78"/>
      <c r="BO205" s="79"/>
      <c r="BP205" s="79"/>
      <c r="BQ205" s="79"/>
      <c r="BR205" s="80"/>
      <c r="BS205" s="78"/>
      <c r="BT205" s="79"/>
      <c r="BU205" s="79"/>
      <c r="BV205" s="79"/>
      <c r="BW205" s="80"/>
      <c r="BX205" s="78"/>
      <c r="BY205" s="79"/>
      <c r="BZ205" s="79"/>
      <c r="CA205" s="79"/>
      <c r="CB205" s="80"/>
      <c r="CC205" s="78"/>
      <c r="CD205" s="79"/>
      <c r="CE205" s="79"/>
      <c r="CF205" s="79"/>
      <c r="CG205" s="80"/>
      <c r="CH205" s="78"/>
      <c r="CI205" s="79"/>
      <c r="CJ205" s="79"/>
      <c r="CK205" s="79"/>
      <c r="CL205" s="80"/>
      <c r="CM205" s="78"/>
      <c r="CN205" s="79"/>
      <c r="CO205" s="79"/>
      <c r="CP205" s="79"/>
      <c r="CQ205" s="80"/>
      <c r="CR205" s="78"/>
      <c r="CS205" s="79"/>
      <c r="CT205" s="79"/>
      <c r="CU205" s="79"/>
      <c r="CV205" s="80"/>
      <c r="CW205" s="157"/>
      <c r="CX205" s="79"/>
      <c r="CY205" s="79"/>
      <c r="CZ205" s="79"/>
      <c r="DA205" s="80"/>
      <c r="DB205" s="228"/>
      <c r="DC205" s="231"/>
      <c r="DD205" s="232"/>
      <c r="DE205" s="2"/>
    </row>
    <row r="206" spans="1:109" ht="15.75" customHeight="1">
      <c r="A206" s="270">
        <v>2</v>
      </c>
      <c r="B206" s="77">
        <f>รายชื่อ!E206</f>
        <v>0</v>
      </c>
      <c r="C206" s="363">
        <f>รายชื่อ!F206</f>
        <v>0</v>
      </c>
      <c r="D206" s="364"/>
      <c r="E206" s="82"/>
      <c r="F206" s="83"/>
      <c r="G206" s="83"/>
      <c r="H206" s="83"/>
      <c r="I206" s="84"/>
      <c r="J206" s="82"/>
      <c r="K206" s="83"/>
      <c r="L206" s="83"/>
      <c r="M206" s="83"/>
      <c r="N206" s="84"/>
      <c r="O206" s="82"/>
      <c r="P206" s="83"/>
      <c r="Q206" s="83"/>
      <c r="R206" s="83"/>
      <c r="S206" s="84"/>
      <c r="T206" s="82"/>
      <c r="U206" s="83"/>
      <c r="V206" s="83"/>
      <c r="W206" s="83"/>
      <c r="X206" s="84"/>
      <c r="Y206" s="82"/>
      <c r="Z206" s="83"/>
      <c r="AA206" s="83"/>
      <c r="AB206" s="83"/>
      <c r="AC206" s="84"/>
      <c r="AD206" s="82"/>
      <c r="AE206" s="83"/>
      <c r="AF206" s="83"/>
      <c r="AG206" s="83"/>
      <c r="AH206" s="84"/>
      <c r="AI206" s="82"/>
      <c r="AJ206" s="83"/>
      <c r="AK206" s="83"/>
      <c r="AL206" s="83"/>
      <c r="AM206" s="84"/>
      <c r="AN206" s="82"/>
      <c r="AO206" s="83"/>
      <c r="AP206" s="83"/>
      <c r="AQ206" s="83"/>
      <c r="AR206" s="84"/>
      <c r="AS206" s="158"/>
      <c r="AT206" s="83"/>
      <c r="AU206" s="83"/>
      <c r="AV206" s="83"/>
      <c r="AW206" s="84"/>
      <c r="AX206" s="270">
        <v>2</v>
      </c>
      <c r="AY206" s="82"/>
      <c r="AZ206" s="83"/>
      <c r="BA206" s="83"/>
      <c r="BB206" s="83"/>
      <c r="BC206" s="84"/>
      <c r="BD206" s="82"/>
      <c r="BE206" s="83"/>
      <c r="BF206" s="83"/>
      <c r="BG206" s="83"/>
      <c r="BH206" s="84"/>
      <c r="BI206" s="82"/>
      <c r="BJ206" s="83"/>
      <c r="BK206" s="83"/>
      <c r="BL206" s="83"/>
      <c r="BM206" s="84"/>
      <c r="BN206" s="82"/>
      <c r="BO206" s="83"/>
      <c r="BP206" s="83"/>
      <c r="BQ206" s="83"/>
      <c r="BR206" s="84"/>
      <c r="BS206" s="82"/>
      <c r="BT206" s="83"/>
      <c r="BU206" s="83"/>
      <c r="BV206" s="83"/>
      <c r="BW206" s="84"/>
      <c r="BX206" s="82"/>
      <c r="BY206" s="83"/>
      <c r="BZ206" s="83"/>
      <c r="CA206" s="83"/>
      <c r="CB206" s="84"/>
      <c r="CC206" s="82"/>
      <c r="CD206" s="83"/>
      <c r="CE206" s="83"/>
      <c r="CF206" s="83"/>
      <c r="CG206" s="84"/>
      <c r="CH206" s="82"/>
      <c r="CI206" s="83"/>
      <c r="CJ206" s="83"/>
      <c r="CK206" s="83"/>
      <c r="CL206" s="84"/>
      <c r="CM206" s="82"/>
      <c r="CN206" s="83"/>
      <c r="CO206" s="83"/>
      <c r="CP206" s="83"/>
      <c r="CQ206" s="84"/>
      <c r="CR206" s="82"/>
      <c r="CS206" s="83"/>
      <c r="CT206" s="83"/>
      <c r="CU206" s="83"/>
      <c r="CV206" s="84"/>
      <c r="CW206" s="158"/>
      <c r="CX206" s="83"/>
      <c r="CY206" s="83"/>
      <c r="CZ206" s="83"/>
      <c r="DA206" s="84"/>
      <c r="DB206" s="229"/>
      <c r="DC206" s="233"/>
      <c r="DD206" s="234"/>
      <c r="DE206" s="2"/>
    </row>
    <row r="207" spans="1:109" ht="15.75" customHeight="1">
      <c r="A207" s="270">
        <v>3</v>
      </c>
      <c r="B207" s="77">
        <f>รายชื่อ!E207</f>
        <v>0</v>
      </c>
      <c r="C207" s="363">
        <f>รายชื่อ!F207</f>
        <v>0</v>
      </c>
      <c r="D207" s="364"/>
      <c r="E207" s="82"/>
      <c r="F207" s="83"/>
      <c r="G207" s="83"/>
      <c r="H207" s="83"/>
      <c r="I207" s="84"/>
      <c r="J207" s="82"/>
      <c r="K207" s="83"/>
      <c r="L207" s="83"/>
      <c r="M207" s="83"/>
      <c r="N207" s="84"/>
      <c r="O207" s="82"/>
      <c r="P207" s="83"/>
      <c r="Q207" s="83"/>
      <c r="R207" s="83"/>
      <c r="S207" s="84"/>
      <c r="T207" s="82"/>
      <c r="U207" s="83"/>
      <c r="V207" s="83"/>
      <c r="W207" s="83"/>
      <c r="X207" s="84"/>
      <c r="Y207" s="82"/>
      <c r="Z207" s="83"/>
      <c r="AA207" s="83"/>
      <c r="AB207" s="83"/>
      <c r="AC207" s="84"/>
      <c r="AD207" s="82"/>
      <c r="AE207" s="83"/>
      <c r="AF207" s="83"/>
      <c r="AG207" s="83"/>
      <c r="AH207" s="84"/>
      <c r="AI207" s="82"/>
      <c r="AJ207" s="83"/>
      <c r="AK207" s="83"/>
      <c r="AL207" s="83"/>
      <c r="AM207" s="84"/>
      <c r="AN207" s="82"/>
      <c r="AO207" s="83"/>
      <c r="AP207" s="83"/>
      <c r="AQ207" s="83"/>
      <c r="AR207" s="84"/>
      <c r="AS207" s="158"/>
      <c r="AT207" s="83"/>
      <c r="AU207" s="83"/>
      <c r="AV207" s="83"/>
      <c r="AW207" s="84"/>
      <c r="AX207" s="270">
        <v>3</v>
      </c>
      <c r="AY207" s="82"/>
      <c r="AZ207" s="83"/>
      <c r="BA207" s="83"/>
      <c r="BB207" s="83"/>
      <c r="BC207" s="84"/>
      <c r="BD207" s="82"/>
      <c r="BE207" s="83"/>
      <c r="BF207" s="83"/>
      <c r="BG207" s="83"/>
      <c r="BH207" s="84"/>
      <c r="BI207" s="82"/>
      <c r="BJ207" s="83"/>
      <c r="BK207" s="83"/>
      <c r="BL207" s="83"/>
      <c r="BM207" s="84"/>
      <c r="BN207" s="82"/>
      <c r="BO207" s="83"/>
      <c r="BP207" s="83"/>
      <c r="BQ207" s="83"/>
      <c r="BR207" s="84"/>
      <c r="BS207" s="82"/>
      <c r="BT207" s="83"/>
      <c r="BU207" s="83"/>
      <c r="BV207" s="83"/>
      <c r="BW207" s="84"/>
      <c r="BX207" s="82"/>
      <c r="BY207" s="83"/>
      <c r="BZ207" s="83"/>
      <c r="CA207" s="83"/>
      <c r="CB207" s="84"/>
      <c r="CC207" s="82"/>
      <c r="CD207" s="83"/>
      <c r="CE207" s="83"/>
      <c r="CF207" s="83"/>
      <c r="CG207" s="84"/>
      <c r="CH207" s="82"/>
      <c r="CI207" s="83"/>
      <c r="CJ207" s="83"/>
      <c r="CK207" s="83"/>
      <c r="CL207" s="84"/>
      <c r="CM207" s="82"/>
      <c r="CN207" s="83"/>
      <c r="CO207" s="83"/>
      <c r="CP207" s="83"/>
      <c r="CQ207" s="84"/>
      <c r="CR207" s="82"/>
      <c r="CS207" s="83"/>
      <c r="CT207" s="83"/>
      <c r="CU207" s="83"/>
      <c r="CV207" s="84"/>
      <c r="CW207" s="158"/>
      <c r="CX207" s="83"/>
      <c r="CY207" s="83"/>
      <c r="CZ207" s="83"/>
      <c r="DA207" s="84"/>
      <c r="DB207" s="229"/>
      <c r="DC207" s="233"/>
      <c r="DD207" s="234"/>
      <c r="DE207" s="2"/>
    </row>
    <row r="208" spans="1:109" ht="15.75" customHeight="1">
      <c r="A208" s="270">
        <v>4</v>
      </c>
      <c r="B208" s="77">
        <f>รายชื่อ!E208</f>
        <v>0</v>
      </c>
      <c r="C208" s="363">
        <f>รายชื่อ!F208</f>
        <v>0</v>
      </c>
      <c r="D208" s="364"/>
      <c r="E208" s="82"/>
      <c r="F208" s="83"/>
      <c r="G208" s="83"/>
      <c r="H208" s="83"/>
      <c r="I208" s="84"/>
      <c r="J208" s="82"/>
      <c r="K208" s="83"/>
      <c r="L208" s="83"/>
      <c r="M208" s="83"/>
      <c r="N208" s="84"/>
      <c r="O208" s="82"/>
      <c r="P208" s="83"/>
      <c r="Q208" s="83"/>
      <c r="R208" s="83"/>
      <c r="S208" s="84"/>
      <c r="T208" s="82"/>
      <c r="U208" s="83"/>
      <c r="V208" s="83"/>
      <c r="W208" s="83"/>
      <c r="X208" s="84"/>
      <c r="Y208" s="82"/>
      <c r="Z208" s="83"/>
      <c r="AA208" s="83"/>
      <c r="AB208" s="83"/>
      <c r="AC208" s="84"/>
      <c r="AD208" s="82"/>
      <c r="AE208" s="83"/>
      <c r="AF208" s="83"/>
      <c r="AG208" s="83"/>
      <c r="AH208" s="84"/>
      <c r="AI208" s="82"/>
      <c r="AJ208" s="83"/>
      <c r="AK208" s="83"/>
      <c r="AL208" s="83"/>
      <c r="AM208" s="84"/>
      <c r="AN208" s="82"/>
      <c r="AO208" s="83"/>
      <c r="AP208" s="83"/>
      <c r="AQ208" s="83"/>
      <c r="AR208" s="84"/>
      <c r="AS208" s="158"/>
      <c r="AT208" s="83"/>
      <c r="AU208" s="83"/>
      <c r="AV208" s="83"/>
      <c r="AW208" s="84"/>
      <c r="AX208" s="270">
        <v>4</v>
      </c>
      <c r="AY208" s="82"/>
      <c r="AZ208" s="83"/>
      <c r="BA208" s="83"/>
      <c r="BB208" s="83"/>
      <c r="BC208" s="84"/>
      <c r="BD208" s="82"/>
      <c r="BE208" s="83"/>
      <c r="BF208" s="83"/>
      <c r="BG208" s="83"/>
      <c r="BH208" s="84"/>
      <c r="BI208" s="82"/>
      <c r="BJ208" s="83"/>
      <c r="BK208" s="83"/>
      <c r="BL208" s="83"/>
      <c r="BM208" s="84"/>
      <c r="BN208" s="82"/>
      <c r="BO208" s="83"/>
      <c r="BP208" s="83"/>
      <c r="BQ208" s="83"/>
      <c r="BR208" s="84"/>
      <c r="BS208" s="82"/>
      <c r="BT208" s="83"/>
      <c r="BU208" s="83"/>
      <c r="BV208" s="83"/>
      <c r="BW208" s="84"/>
      <c r="BX208" s="82"/>
      <c r="BY208" s="83"/>
      <c r="BZ208" s="83"/>
      <c r="CA208" s="83"/>
      <c r="CB208" s="84"/>
      <c r="CC208" s="82"/>
      <c r="CD208" s="83"/>
      <c r="CE208" s="83"/>
      <c r="CF208" s="83"/>
      <c r="CG208" s="84"/>
      <c r="CH208" s="82"/>
      <c r="CI208" s="83"/>
      <c r="CJ208" s="83"/>
      <c r="CK208" s="83"/>
      <c r="CL208" s="84"/>
      <c r="CM208" s="82"/>
      <c r="CN208" s="83"/>
      <c r="CO208" s="83"/>
      <c r="CP208" s="83"/>
      <c r="CQ208" s="84"/>
      <c r="CR208" s="82"/>
      <c r="CS208" s="83"/>
      <c r="CT208" s="83"/>
      <c r="CU208" s="83"/>
      <c r="CV208" s="84"/>
      <c r="CW208" s="158"/>
      <c r="CX208" s="83"/>
      <c r="CY208" s="83"/>
      <c r="CZ208" s="83"/>
      <c r="DA208" s="84"/>
      <c r="DB208" s="229"/>
      <c r="DC208" s="233"/>
      <c r="DD208" s="234"/>
      <c r="DE208" s="2"/>
    </row>
    <row r="209" spans="1:109" ht="15.75" customHeight="1">
      <c r="A209" s="270">
        <v>5</v>
      </c>
      <c r="B209" s="77">
        <f>รายชื่อ!E209</f>
        <v>0</v>
      </c>
      <c r="C209" s="363">
        <f>รายชื่อ!F209</f>
        <v>0</v>
      </c>
      <c r="D209" s="364"/>
      <c r="E209" s="82"/>
      <c r="F209" s="83"/>
      <c r="G209" s="83"/>
      <c r="H209" s="83"/>
      <c r="I209" s="84"/>
      <c r="J209" s="82"/>
      <c r="K209" s="83"/>
      <c r="L209" s="83"/>
      <c r="M209" s="83"/>
      <c r="N209" s="84"/>
      <c r="O209" s="82"/>
      <c r="P209" s="83"/>
      <c r="Q209" s="83"/>
      <c r="R209" s="83"/>
      <c r="S209" s="84"/>
      <c r="T209" s="82"/>
      <c r="U209" s="83"/>
      <c r="V209" s="83"/>
      <c r="W209" s="83"/>
      <c r="X209" s="84"/>
      <c r="Y209" s="82"/>
      <c r="Z209" s="83"/>
      <c r="AA209" s="83"/>
      <c r="AB209" s="83"/>
      <c r="AC209" s="84"/>
      <c r="AD209" s="82"/>
      <c r="AE209" s="83"/>
      <c r="AF209" s="83"/>
      <c r="AG209" s="83"/>
      <c r="AH209" s="84"/>
      <c r="AI209" s="82"/>
      <c r="AJ209" s="83"/>
      <c r="AK209" s="83"/>
      <c r="AL209" s="83"/>
      <c r="AM209" s="84"/>
      <c r="AN209" s="82"/>
      <c r="AO209" s="83"/>
      <c r="AP209" s="83"/>
      <c r="AQ209" s="83"/>
      <c r="AR209" s="84"/>
      <c r="AS209" s="158"/>
      <c r="AT209" s="83"/>
      <c r="AU209" s="83"/>
      <c r="AV209" s="83"/>
      <c r="AW209" s="84"/>
      <c r="AX209" s="270">
        <v>5</v>
      </c>
      <c r="AY209" s="82"/>
      <c r="AZ209" s="83"/>
      <c r="BA209" s="83"/>
      <c r="BB209" s="83"/>
      <c r="BC209" s="84"/>
      <c r="BD209" s="82"/>
      <c r="BE209" s="83"/>
      <c r="BF209" s="83"/>
      <c r="BG209" s="83"/>
      <c r="BH209" s="84"/>
      <c r="BI209" s="82"/>
      <c r="BJ209" s="83"/>
      <c r="BK209" s="83"/>
      <c r="BL209" s="83"/>
      <c r="BM209" s="84"/>
      <c r="BN209" s="82"/>
      <c r="BO209" s="83"/>
      <c r="BP209" s="83"/>
      <c r="BQ209" s="83"/>
      <c r="BR209" s="84"/>
      <c r="BS209" s="82"/>
      <c r="BT209" s="83"/>
      <c r="BU209" s="83"/>
      <c r="BV209" s="83"/>
      <c r="BW209" s="84"/>
      <c r="BX209" s="82"/>
      <c r="BY209" s="83"/>
      <c r="BZ209" s="83"/>
      <c r="CA209" s="83"/>
      <c r="CB209" s="84"/>
      <c r="CC209" s="82"/>
      <c r="CD209" s="83"/>
      <c r="CE209" s="83"/>
      <c r="CF209" s="83"/>
      <c r="CG209" s="84"/>
      <c r="CH209" s="82"/>
      <c r="CI209" s="83"/>
      <c r="CJ209" s="83"/>
      <c r="CK209" s="83"/>
      <c r="CL209" s="84"/>
      <c r="CM209" s="82"/>
      <c r="CN209" s="83"/>
      <c r="CO209" s="83"/>
      <c r="CP209" s="83"/>
      <c r="CQ209" s="84"/>
      <c r="CR209" s="82"/>
      <c r="CS209" s="83"/>
      <c r="CT209" s="83"/>
      <c r="CU209" s="83"/>
      <c r="CV209" s="84"/>
      <c r="CW209" s="158"/>
      <c r="CX209" s="83"/>
      <c r="CY209" s="83"/>
      <c r="CZ209" s="83"/>
      <c r="DA209" s="84"/>
      <c r="DB209" s="229"/>
      <c r="DC209" s="233"/>
      <c r="DD209" s="234"/>
      <c r="DE209" s="2"/>
    </row>
    <row r="210" spans="1:109" ht="15.75" customHeight="1">
      <c r="A210" s="270">
        <v>6</v>
      </c>
      <c r="B210" s="77">
        <f>รายชื่อ!E210</f>
        <v>0</v>
      </c>
      <c r="C210" s="363">
        <f>รายชื่อ!F210</f>
        <v>0</v>
      </c>
      <c r="D210" s="364"/>
      <c r="E210" s="82"/>
      <c r="F210" s="83"/>
      <c r="G210" s="83"/>
      <c r="H210" s="83"/>
      <c r="I210" s="84"/>
      <c r="J210" s="82"/>
      <c r="K210" s="83"/>
      <c r="L210" s="83"/>
      <c r="M210" s="83"/>
      <c r="N210" s="84"/>
      <c r="O210" s="82"/>
      <c r="P210" s="83"/>
      <c r="Q210" s="83"/>
      <c r="R210" s="83"/>
      <c r="S210" s="84"/>
      <c r="T210" s="82"/>
      <c r="U210" s="83"/>
      <c r="V210" s="83"/>
      <c r="W210" s="83"/>
      <c r="X210" s="84"/>
      <c r="Y210" s="82"/>
      <c r="Z210" s="83"/>
      <c r="AA210" s="83"/>
      <c r="AB210" s="83"/>
      <c r="AC210" s="84"/>
      <c r="AD210" s="82"/>
      <c r="AE210" s="83"/>
      <c r="AF210" s="83"/>
      <c r="AG210" s="83"/>
      <c r="AH210" s="84"/>
      <c r="AI210" s="82"/>
      <c r="AJ210" s="83"/>
      <c r="AK210" s="83"/>
      <c r="AL210" s="83"/>
      <c r="AM210" s="84"/>
      <c r="AN210" s="82"/>
      <c r="AO210" s="83"/>
      <c r="AP210" s="83"/>
      <c r="AQ210" s="83"/>
      <c r="AR210" s="84"/>
      <c r="AS210" s="158"/>
      <c r="AT210" s="83"/>
      <c r="AU210" s="83"/>
      <c r="AV210" s="83"/>
      <c r="AW210" s="84"/>
      <c r="AX210" s="270">
        <v>6</v>
      </c>
      <c r="AY210" s="82"/>
      <c r="AZ210" s="83"/>
      <c r="BA210" s="83"/>
      <c r="BB210" s="83"/>
      <c r="BC210" s="84"/>
      <c r="BD210" s="82"/>
      <c r="BE210" s="83"/>
      <c r="BF210" s="83"/>
      <c r="BG210" s="83"/>
      <c r="BH210" s="84"/>
      <c r="BI210" s="82"/>
      <c r="BJ210" s="83"/>
      <c r="BK210" s="83"/>
      <c r="BL210" s="83"/>
      <c r="BM210" s="84"/>
      <c r="BN210" s="82"/>
      <c r="BO210" s="83"/>
      <c r="BP210" s="83"/>
      <c r="BQ210" s="83"/>
      <c r="BR210" s="84"/>
      <c r="BS210" s="82"/>
      <c r="BT210" s="83"/>
      <c r="BU210" s="83"/>
      <c r="BV210" s="83"/>
      <c r="BW210" s="84"/>
      <c r="BX210" s="82"/>
      <c r="BY210" s="83"/>
      <c r="BZ210" s="83"/>
      <c r="CA210" s="83"/>
      <c r="CB210" s="84"/>
      <c r="CC210" s="82"/>
      <c r="CD210" s="83"/>
      <c r="CE210" s="83"/>
      <c r="CF210" s="83"/>
      <c r="CG210" s="84"/>
      <c r="CH210" s="82"/>
      <c r="CI210" s="83"/>
      <c r="CJ210" s="83"/>
      <c r="CK210" s="83"/>
      <c r="CL210" s="84"/>
      <c r="CM210" s="82"/>
      <c r="CN210" s="83"/>
      <c r="CO210" s="83"/>
      <c r="CP210" s="83"/>
      <c r="CQ210" s="84"/>
      <c r="CR210" s="82"/>
      <c r="CS210" s="83"/>
      <c r="CT210" s="83"/>
      <c r="CU210" s="83"/>
      <c r="CV210" s="84"/>
      <c r="CW210" s="158"/>
      <c r="CX210" s="83"/>
      <c r="CY210" s="83"/>
      <c r="CZ210" s="83"/>
      <c r="DA210" s="84"/>
      <c r="DB210" s="229"/>
      <c r="DC210" s="233"/>
      <c r="DD210" s="85"/>
      <c r="DE210" s="2"/>
    </row>
    <row r="211" spans="1:109" ht="15.75" customHeight="1">
      <c r="A211" s="270">
        <v>7</v>
      </c>
      <c r="B211" s="77">
        <f>รายชื่อ!E211</f>
        <v>0</v>
      </c>
      <c r="C211" s="363">
        <f>รายชื่อ!F211</f>
        <v>0</v>
      </c>
      <c r="D211" s="364"/>
      <c r="E211" s="82"/>
      <c r="F211" s="83"/>
      <c r="G211" s="83"/>
      <c r="H211" s="83"/>
      <c r="I211" s="84"/>
      <c r="J211" s="82"/>
      <c r="K211" s="83"/>
      <c r="L211" s="83"/>
      <c r="M211" s="83"/>
      <c r="N211" s="84"/>
      <c r="O211" s="82"/>
      <c r="P211" s="83"/>
      <c r="Q211" s="83"/>
      <c r="R211" s="83"/>
      <c r="S211" s="84"/>
      <c r="T211" s="82"/>
      <c r="U211" s="83"/>
      <c r="V211" s="83"/>
      <c r="W211" s="83"/>
      <c r="X211" s="84"/>
      <c r="Y211" s="82"/>
      <c r="Z211" s="83"/>
      <c r="AA211" s="83"/>
      <c r="AB211" s="83"/>
      <c r="AC211" s="84"/>
      <c r="AD211" s="82"/>
      <c r="AE211" s="83"/>
      <c r="AF211" s="83"/>
      <c r="AG211" s="83"/>
      <c r="AH211" s="84"/>
      <c r="AI211" s="82"/>
      <c r="AJ211" s="83"/>
      <c r="AK211" s="83"/>
      <c r="AL211" s="83"/>
      <c r="AM211" s="84"/>
      <c r="AN211" s="82"/>
      <c r="AO211" s="83"/>
      <c r="AP211" s="83"/>
      <c r="AQ211" s="83"/>
      <c r="AR211" s="84"/>
      <c r="AS211" s="158"/>
      <c r="AT211" s="83"/>
      <c r="AU211" s="83"/>
      <c r="AV211" s="83"/>
      <c r="AW211" s="84"/>
      <c r="AX211" s="270">
        <v>7</v>
      </c>
      <c r="AY211" s="82"/>
      <c r="AZ211" s="83"/>
      <c r="BA211" s="83"/>
      <c r="BB211" s="83"/>
      <c r="BC211" s="84"/>
      <c r="BD211" s="82"/>
      <c r="BE211" s="83"/>
      <c r="BF211" s="83"/>
      <c r="BG211" s="83"/>
      <c r="BH211" s="84"/>
      <c r="BI211" s="82"/>
      <c r="BJ211" s="83"/>
      <c r="BK211" s="83"/>
      <c r="BL211" s="83"/>
      <c r="BM211" s="84"/>
      <c r="BN211" s="82"/>
      <c r="BO211" s="83"/>
      <c r="BP211" s="83"/>
      <c r="BQ211" s="83"/>
      <c r="BR211" s="84"/>
      <c r="BS211" s="82"/>
      <c r="BT211" s="83"/>
      <c r="BU211" s="83"/>
      <c r="BV211" s="83"/>
      <c r="BW211" s="84"/>
      <c r="BX211" s="82"/>
      <c r="BY211" s="83"/>
      <c r="BZ211" s="83"/>
      <c r="CA211" s="83"/>
      <c r="CB211" s="84"/>
      <c r="CC211" s="82"/>
      <c r="CD211" s="83"/>
      <c r="CE211" s="83"/>
      <c r="CF211" s="83"/>
      <c r="CG211" s="84"/>
      <c r="CH211" s="82"/>
      <c r="CI211" s="83"/>
      <c r="CJ211" s="83"/>
      <c r="CK211" s="83"/>
      <c r="CL211" s="84"/>
      <c r="CM211" s="82"/>
      <c r="CN211" s="83"/>
      <c r="CO211" s="83"/>
      <c r="CP211" s="83"/>
      <c r="CQ211" s="84"/>
      <c r="CR211" s="82"/>
      <c r="CS211" s="83"/>
      <c r="CT211" s="83"/>
      <c r="CU211" s="83"/>
      <c r="CV211" s="84"/>
      <c r="CW211" s="158"/>
      <c r="CX211" s="83"/>
      <c r="CY211" s="83"/>
      <c r="CZ211" s="83"/>
      <c r="DA211" s="84"/>
      <c r="DB211" s="229"/>
      <c r="DC211" s="233"/>
      <c r="DD211" s="234"/>
      <c r="DE211" s="2"/>
    </row>
    <row r="212" spans="1:109" ht="15.75" customHeight="1">
      <c r="A212" s="270">
        <v>8</v>
      </c>
      <c r="B212" s="77">
        <f>รายชื่อ!E212</f>
        <v>0</v>
      </c>
      <c r="C212" s="363">
        <f>รายชื่อ!F212</f>
        <v>0</v>
      </c>
      <c r="D212" s="364"/>
      <c r="E212" s="82"/>
      <c r="F212" s="83"/>
      <c r="G212" s="83"/>
      <c r="H212" s="83"/>
      <c r="I212" s="84"/>
      <c r="J212" s="82"/>
      <c r="K212" s="83"/>
      <c r="L212" s="83"/>
      <c r="M212" s="83"/>
      <c r="N212" s="84"/>
      <c r="O212" s="82"/>
      <c r="P212" s="83"/>
      <c r="Q212" s="83"/>
      <c r="R212" s="83"/>
      <c r="S212" s="84"/>
      <c r="T212" s="82"/>
      <c r="U212" s="83"/>
      <c r="V212" s="83"/>
      <c r="W212" s="83"/>
      <c r="X212" s="84"/>
      <c r="Y212" s="82"/>
      <c r="Z212" s="83"/>
      <c r="AA212" s="83"/>
      <c r="AB212" s="83"/>
      <c r="AC212" s="84"/>
      <c r="AD212" s="82"/>
      <c r="AE212" s="83"/>
      <c r="AF212" s="83"/>
      <c r="AG212" s="83"/>
      <c r="AH212" s="84"/>
      <c r="AI212" s="82"/>
      <c r="AJ212" s="83"/>
      <c r="AK212" s="83"/>
      <c r="AL212" s="83"/>
      <c r="AM212" s="84"/>
      <c r="AN212" s="82"/>
      <c r="AO212" s="83"/>
      <c r="AP212" s="83"/>
      <c r="AQ212" s="83"/>
      <c r="AR212" s="84"/>
      <c r="AS212" s="158"/>
      <c r="AT212" s="83"/>
      <c r="AU212" s="83"/>
      <c r="AV212" s="83"/>
      <c r="AW212" s="84"/>
      <c r="AX212" s="270">
        <v>8</v>
      </c>
      <c r="AY212" s="82"/>
      <c r="AZ212" s="83"/>
      <c r="BA212" s="83"/>
      <c r="BB212" s="83"/>
      <c r="BC212" s="84"/>
      <c r="BD212" s="82"/>
      <c r="BE212" s="83"/>
      <c r="BF212" s="83"/>
      <c r="BG212" s="83"/>
      <c r="BH212" s="84"/>
      <c r="BI212" s="82"/>
      <c r="BJ212" s="83"/>
      <c r="BK212" s="83"/>
      <c r="BL212" s="83"/>
      <c r="BM212" s="84"/>
      <c r="BN212" s="82"/>
      <c r="BO212" s="83"/>
      <c r="BP212" s="83"/>
      <c r="BQ212" s="83"/>
      <c r="BR212" s="84"/>
      <c r="BS212" s="82"/>
      <c r="BT212" s="83"/>
      <c r="BU212" s="83"/>
      <c r="BV212" s="83"/>
      <c r="BW212" s="84"/>
      <c r="BX212" s="82"/>
      <c r="BY212" s="83"/>
      <c r="BZ212" s="83"/>
      <c r="CA212" s="83"/>
      <c r="CB212" s="84"/>
      <c r="CC212" s="82"/>
      <c r="CD212" s="83"/>
      <c r="CE212" s="83"/>
      <c r="CF212" s="83"/>
      <c r="CG212" s="84"/>
      <c r="CH212" s="82"/>
      <c r="CI212" s="83"/>
      <c r="CJ212" s="83"/>
      <c r="CK212" s="83"/>
      <c r="CL212" s="84"/>
      <c r="CM212" s="82"/>
      <c r="CN212" s="83"/>
      <c r="CO212" s="83"/>
      <c r="CP212" s="83"/>
      <c r="CQ212" s="84"/>
      <c r="CR212" s="82"/>
      <c r="CS212" s="83"/>
      <c r="CT212" s="83"/>
      <c r="CU212" s="83"/>
      <c r="CV212" s="84"/>
      <c r="CW212" s="158"/>
      <c r="CX212" s="83"/>
      <c r="CY212" s="83"/>
      <c r="CZ212" s="83"/>
      <c r="DA212" s="84"/>
      <c r="DB212" s="229"/>
      <c r="DC212" s="233"/>
      <c r="DD212" s="234"/>
      <c r="DE212" s="2"/>
    </row>
    <row r="213" spans="1:109" ht="15.75" customHeight="1">
      <c r="A213" s="270">
        <v>9</v>
      </c>
      <c r="B213" s="77">
        <f>รายชื่อ!E213</f>
        <v>0</v>
      </c>
      <c r="C213" s="363">
        <f>รายชื่อ!F213</f>
        <v>0</v>
      </c>
      <c r="D213" s="364"/>
      <c r="E213" s="82"/>
      <c r="F213" s="83"/>
      <c r="G213" s="83"/>
      <c r="H213" s="83"/>
      <c r="I213" s="84"/>
      <c r="J213" s="82"/>
      <c r="K213" s="83"/>
      <c r="L213" s="83"/>
      <c r="M213" s="83"/>
      <c r="N213" s="84"/>
      <c r="O213" s="82"/>
      <c r="P213" s="83"/>
      <c r="Q213" s="83"/>
      <c r="R213" s="83"/>
      <c r="S213" s="84"/>
      <c r="T213" s="82"/>
      <c r="U213" s="83"/>
      <c r="V213" s="83"/>
      <c r="W213" s="83"/>
      <c r="X213" s="84"/>
      <c r="Y213" s="82"/>
      <c r="Z213" s="83"/>
      <c r="AA213" s="83"/>
      <c r="AB213" s="83"/>
      <c r="AC213" s="84"/>
      <c r="AD213" s="82"/>
      <c r="AE213" s="83"/>
      <c r="AF213" s="83"/>
      <c r="AG213" s="83"/>
      <c r="AH213" s="84"/>
      <c r="AI213" s="82"/>
      <c r="AJ213" s="83"/>
      <c r="AK213" s="83"/>
      <c r="AL213" s="83"/>
      <c r="AM213" s="84"/>
      <c r="AN213" s="82"/>
      <c r="AO213" s="83"/>
      <c r="AP213" s="83"/>
      <c r="AQ213" s="83"/>
      <c r="AR213" s="84"/>
      <c r="AS213" s="158"/>
      <c r="AT213" s="83"/>
      <c r="AU213" s="83"/>
      <c r="AV213" s="83"/>
      <c r="AW213" s="84"/>
      <c r="AX213" s="270">
        <v>9</v>
      </c>
      <c r="AY213" s="82"/>
      <c r="AZ213" s="83"/>
      <c r="BA213" s="83"/>
      <c r="BB213" s="83"/>
      <c r="BC213" s="84"/>
      <c r="BD213" s="82"/>
      <c r="BE213" s="83"/>
      <c r="BF213" s="83"/>
      <c r="BG213" s="83"/>
      <c r="BH213" s="84"/>
      <c r="BI213" s="82"/>
      <c r="BJ213" s="83"/>
      <c r="BK213" s="83"/>
      <c r="BL213" s="83"/>
      <c r="BM213" s="84"/>
      <c r="BN213" s="82"/>
      <c r="BO213" s="83"/>
      <c r="BP213" s="83"/>
      <c r="BQ213" s="83"/>
      <c r="BR213" s="84"/>
      <c r="BS213" s="82"/>
      <c r="BT213" s="83"/>
      <c r="BU213" s="83"/>
      <c r="BV213" s="83"/>
      <c r="BW213" s="84"/>
      <c r="BX213" s="82"/>
      <c r="BY213" s="83"/>
      <c r="BZ213" s="83"/>
      <c r="CA213" s="83"/>
      <c r="CB213" s="84"/>
      <c r="CC213" s="82"/>
      <c r="CD213" s="83"/>
      <c r="CE213" s="83"/>
      <c r="CF213" s="83"/>
      <c r="CG213" s="84"/>
      <c r="CH213" s="82"/>
      <c r="CI213" s="83"/>
      <c r="CJ213" s="83"/>
      <c r="CK213" s="83"/>
      <c r="CL213" s="84"/>
      <c r="CM213" s="82"/>
      <c r="CN213" s="83"/>
      <c r="CO213" s="83"/>
      <c r="CP213" s="83"/>
      <c r="CQ213" s="84"/>
      <c r="CR213" s="82"/>
      <c r="CS213" s="83"/>
      <c r="CT213" s="83"/>
      <c r="CU213" s="83"/>
      <c r="CV213" s="84"/>
      <c r="CW213" s="158"/>
      <c r="CX213" s="83"/>
      <c r="CY213" s="83"/>
      <c r="CZ213" s="83"/>
      <c r="DA213" s="84"/>
      <c r="DB213" s="229"/>
      <c r="DC213" s="233"/>
      <c r="DD213" s="234"/>
      <c r="DE213" s="2"/>
    </row>
    <row r="214" spans="1:109" ht="15.75" customHeight="1">
      <c r="A214" s="270">
        <v>10</v>
      </c>
      <c r="B214" s="77">
        <f>รายชื่อ!E214</f>
        <v>0</v>
      </c>
      <c r="C214" s="363">
        <f>รายชื่อ!F214</f>
        <v>0</v>
      </c>
      <c r="D214" s="364"/>
      <c r="E214" s="82"/>
      <c r="F214" s="83"/>
      <c r="G214" s="83"/>
      <c r="H214" s="83"/>
      <c r="I214" s="84"/>
      <c r="J214" s="82"/>
      <c r="K214" s="83"/>
      <c r="L214" s="83"/>
      <c r="M214" s="83"/>
      <c r="N214" s="84"/>
      <c r="O214" s="82"/>
      <c r="P214" s="83"/>
      <c r="Q214" s="83"/>
      <c r="R214" s="83"/>
      <c r="S214" s="84"/>
      <c r="T214" s="82"/>
      <c r="U214" s="83"/>
      <c r="V214" s="83"/>
      <c r="W214" s="83"/>
      <c r="X214" s="84"/>
      <c r="Y214" s="82"/>
      <c r="Z214" s="83"/>
      <c r="AA214" s="83"/>
      <c r="AB214" s="83"/>
      <c r="AC214" s="84"/>
      <c r="AD214" s="82"/>
      <c r="AE214" s="83"/>
      <c r="AF214" s="83"/>
      <c r="AG214" s="83"/>
      <c r="AH214" s="84"/>
      <c r="AI214" s="82"/>
      <c r="AJ214" s="83"/>
      <c r="AK214" s="83"/>
      <c r="AL214" s="83"/>
      <c r="AM214" s="84"/>
      <c r="AN214" s="82"/>
      <c r="AO214" s="83"/>
      <c r="AP214" s="83"/>
      <c r="AQ214" s="83"/>
      <c r="AR214" s="84"/>
      <c r="AS214" s="158"/>
      <c r="AT214" s="83"/>
      <c r="AU214" s="83"/>
      <c r="AV214" s="83"/>
      <c r="AW214" s="84"/>
      <c r="AX214" s="270">
        <v>10</v>
      </c>
      <c r="AY214" s="82"/>
      <c r="AZ214" s="83"/>
      <c r="BA214" s="83"/>
      <c r="BB214" s="83"/>
      <c r="BC214" s="84"/>
      <c r="BD214" s="82"/>
      <c r="BE214" s="83"/>
      <c r="BF214" s="83"/>
      <c r="BG214" s="83"/>
      <c r="BH214" s="84"/>
      <c r="BI214" s="82"/>
      <c r="BJ214" s="83"/>
      <c r="BK214" s="83"/>
      <c r="BL214" s="83"/>
      <c r="BM214" s="84"/>
      <c r="BN214" s="82"/>
      <c r="BO214" s="83"/>
      <c r="BP214" s="83"/>
      <c r="BQ214" s="83"/>
      <c r="BR214" s="84"/>
      <c r="BS214" s="82"/>
      <c r="BT214" s="83"/>
      <c r="BU214" s="83"/>
      <c r="BV214" s="83"/>
      <c r="BW214" s="84"/>
      <c r="BX214" s="82"/>
      <c r="BY214" s="83"/>
      <c r="BZ214" s="83"/>
      <c r="CA214" s="83"/>
      <c r="CB214" s="84"/>
      <c r="CC214" s="82"/>
      <c r="CD214" s="83"/>
      <c r="CE214" s="83"/>
      <c r="CF214" s="83"/>
      <c r="CG214" s="84"/>
      <c r="CH214" s="82"/>
      <c r="CI214" s="83"/>
      <c r="CJ214" s="83"/>
      <c r="CK214" s="83"/>
      <c r="CL214" s="84"/>
      <c r="CM214" s="82"/>
      <c r="CN214" s="83"/>
      <c r="CO214" s="83"/>
      <c r="CP214" s="83"/>
      <c r="CQ214" s="84"/>
      <c r="CR214" s="82"/>
      <c r="CS214" s="83"/>
      <c r="CT214" s="83"/>
      <c r="CU214" s="83"/>
      <c r="CV214" s="84"/>
      <c r="CW214" s="158"/>
      <c r="CX214" s="83"/>
      <c r="CY214" s="83"/>
      <c r="CZ214" s="83"/>
      <c r="DA214" s="84"/>
      <c r="DB214" s="229"/>
      <c r="DC214" s="233"/>
      <c r="DD214" s="234"/>
      <c r="DE214" s="2"/>
    </row>
    <row r="215" spans="1:109" ht="15.75" customHeight="1">
      <c r="A215" s="270">
        <v>11</v>
      </c>
      <c r="B215" s="77">
        <f>รายชื่อ!E215</f>
        <v>0</v>
      </c>
      <c r="C215" s="363">
        <f>รายชื่อ!F215</f>
        <v>0</v>
      </c>
      <c r="D215" s="364"/>
      <c r="E215" s="82"/>
      <c r="F215" s="83"/>
      <c r="G215" s="83"/>
      <c r="H215" s="83"/>
      <c r="I215" s="84"/>
      <c r="J215" s="82"/>
      <c r="K215" s="83"/>
      <c r="L215" s="83"/>
      <c r="M215" s="83"/>
      <c r="N215" s="84"/>
      <c r="O215" s="82"/>
      <c r="P215" s="83"/>
      <c r="Q215" s="83"/>
      <c r="R215" s="83"/>
      <c r="S215" s="84"/>
      <c r="T215" s="82"/>
      <c r="U215" s="83"/>
      <c r="V215" s="83"/>
      <c r="W215" s="83"/>
      <c r="X215" s="84"/>
      <c r="Y215" s="82"/>
      <c r="Z215" s="83"/>
      <c r="AA215" s="83"/>
      <c r="AB215" s="83"/>
      <c r="AC215" s="84"/>
      <c r="AD215" s="82"/>
      <c r="AE215" s="83"/>
      <c r="AF215" s="83"/>
      <c r="AG215" s="83"/>
      <c r="AH215" s="84"/>
      <c r="AI215" s="82"/>
      <c r="AJ215" s="83"/>
      <c r="AK215" s="83"/>
      <c r="AL215" s="83"/>
      <c r="AM215" s="84"/>
      <c r="AN215" s="82"/>
      <c r="AO215" s="83"/>
      <c r="AP215" s="83"/>
      <c r="AQ215" s="83"/>
      <c r="AR215" s="84"/>
      <c r="AS215" s="158"/>
      <c r="AT215" s="83"/>
      <c r="AU215" s="83"/>
      <c r="AV215" s="83"/>
      <c r="AW215" s="84"/>
      <c r="AX215" s="270">
        <v>11</v>
      </c>
      <c r="AY215" s="82"/>
      <c r="AZ215" s="83"/>
      <c r="BA215" s="83"/>
      <c r="BB215" s="83"/>
      <c r="BC215" s="84"/>
      <c r="BD215" s="82"/>
      <c r="BE215" s="83"/>
      <c r="BF215" s="83"/>
      <c r="BG215" s="83"/>
      <c r="BH215" s="84"/>
      <c r="BI215" s="82"/>
      <c r="BJ215" s="83"/>
      <c r="BK215" s="83"/>
      <c r="BL215" s="83"/>
      <c r="BM215" s="84"/>
      <c r="BN215" s="82"/>
      <c r="BO215" s="83"/>
      <c r="BP215" s="83"/>
      <c r="BQ215" s="83"/>
      <c r="BR215" s="84"/>
      <c r="BS215" s="82"/>
      <c r="BT215" s="83"/>
      <c r="BU215" s="83"/>
      <c r="BV215" s="83"/>
      <c r="BW215" s="84"/>
      <c r="BX215" s="82"/>
      <c r="BY215" s="83"/>
      <c r="BZ215" s="83"/>
      <c r="CA215" s="83"/>
      <c r="CB215" s="84"/>
      <c r="CC215" s="82"/>
      <c r="CD215" s="83"/>
      <c r="CE215" s="83"/>
      <c r="CF215" s="83"/>
      <c r="CG215" s="84"/>
      <c r="CH215" s="82"/>
      <c r="CI215" s="83"/>
      <c r="CJ215" s="83"/>
      <c r="CK215" s="83"/>
      <c r="CL215" s="84"/>
      <c r="CM215" s="82"/>
      <c r="CN215" s="83"/>
      <c r="CO215" s="83"/>
      <c r="CP215" s="83"/>
      <c r="CQ215" s="84"/>
      <c r="CR215" s="82"/>
      <c r="CS215" s="83"/>
      <c r="CT215" s="83"/>
      <c r="CU215" s="83"/>
      <c r="CV215" s="84"/>
      <c r="CW215" s="158"/>
      <c r="CX215" s="83"/>
      <c r="CY215" s="83"/>
      <c r="CZ215" s="83"/>
      <c r="DA215" s="84"/>
      <c r="DB215" s="229"/>
      <c r="DC215" s="233"/>
      <c r="DD215" s="85"/>
      <c r="DE215" s="2"/>
    </row>
    <row r="216" spans="1:109" ht="15.75" customHeight="1">
      <c r="A216" s="270">
        <v>12</v>
      </c>
      <c r="B216" s="77">
        <f>รายชื่อ!E216</f>
        <v>0</v>
      </c>
      <c r="C216" s="363">
        <f>รายชื่อ!F216</f>
        <v>0</v>
      </c>
      <c r="D216" s="364"/>
      <c r="E216" s="82"/>
      <c r="F216" s="83"/>
      <c r="G216" s="83"/>
      <c r="H216" s="83"/>
      <c r="I216" s="84"/>
      <c r="J216" s="82"/>
      <c r="K216" s="83"/>
      <c r="L216" s="83"/>
      <c r="M216" s="83"/>
      <c r="N216" s="84"/>
      <c r="O216" s="82"/>
      <c r="P216" s="83"/>
      <c r="Q216" s="83"/>
      <c r="R216" s="83"/>
      <c r="S216" s="84"/>
      <c r="T216" s="82"/>
      <c r="U216" s="83"/>
      <c r="V216" s="83"/>
      <c r="W216" s="83"/>
      <c r="X216" s="84"/>
      <c r="Y216" s="82"/>
      <c r="Z216" s="83"/>
      <c r="AA216" s="83"/>
      <c r="AB216" s="83"/>
      <c r="AC216" s="84"/>
      <c r="AD216" s="82"/>
      <c r="AE216" s="83"/>
      <c r="AF216" s="83"/>
      <c r="AG216" s="83"/>
      <c r="AH216" s="84"/>
      <c r="AI216" s="82"/>
      <c r="AJ216" s="83"/>
      <c r="AK216" s="83"/>
      <c r="AL216" s="83"/>
      <c r="AM216" s="84"/>
      <c r="AN216" s="82"/>
      <c r="AO216" s="83"/>
      <c r="AP216" s="83"/>
      <c r="AQ216" s="83"/>
      <c r="AR216" s="84"/>
      <c r="AS216" s="158"/>
      <c r="AT216" s="83"/>
      <c r="AU216" s="83"/>
      <c r="AV216" s="83"/>
      <c r="AW216" s="84"/>
      <c r="AX216" s="270">
        <v>12</v>
      </c>
      <c r="AY216" s="82"/>
      <c r="AZ216" s="83"/>
      <c r="BA216" s="83"/>
      <c r="BB216" s="83"/>
      <c r="BC216" s="84"/>
      <c r="BD216" s="82"/>
      <c r="BE216" s="83"/>
      <c r="BF216" s="83"/>
      <c r="BG216" s="83"/>
      <c r="BH216" s="84"/>
      <c r="BI216" s="82"/>
      <c r="BJ216" s="83"/>
      <c r="BK216" s="83"/>
      <c r="BL216" s="83"/>
      <c r="BM216" s="84"/>
      <c r="BN216" s="82"/>
      <c r="BO216" s="83"/>
      <c r="BP216" s="83"/>
      <c r="BQ216" s="83"/>
      <c r="BR216" s="84"/>
      <c r="BS216" s="82"/>
      <c r="BT216" s="83"/>
      <c r="BU216" s="83"/>
      <c r="BV216" s="83"/>
      <c r="BW216" s="84"/>
      <c r="BX216" s="82"/>
      <c r="BY216" s="83"/>
      <c r="BZ216" s="83"/>
      <c r="CA216" s="83"/>
      <c r="CB216" s="84"/>
      <c r="CC216" s="82"/>
      <c r="CD216" s="83"/>
      <c r="CE216" s="83"/>
      <c r="CF216" s="83"/>
      <c r="CG216" s="84"/>
      <c r="CH216" s="82"/>
      <c r="CI216" s="83"/>
      <c r="CJ216" s="83"/>
      <c r="CK216" s="83"/>
      <c r="CL216" s="84"/>
      <c r="CM216" s="82"/>
      <c r="CN216" s="83"/>
      <c r="CO216" s="83"/>
      <c r="CP216" s="83"/>
      <c r="CQ216" s="84"/>
      <c r="CR216" s="82"/>
      <c r="CS216" s="83"/>
      <c r="CT216" s="83"/>
      <c r="CU216" s="83"/>
      <c r="CV216" s="84"/>
      <c r="CW216" s="158"/>
      <c r="CX216" s="83"/>
      <c r="CY216" s="83"/>
      <c r="CZ216" s="83"/>
      <c r="DA216" s="84"/>
      <c r="DB216" s="229"/>
      <c r="DC216" s="233"/>
      <c r="DD216" s="234"/>
      <c r="DE216" s="2"/>
    </row>
    <row r="217" spans="1:109" ht="15.75" customHeight="1">
      <c r="A217" s="270">
        <v>13</v>
      </c>
      <c r="B217" s="77">
        <f>รายชื่อ!E217</f>
        <v>0</v>
      </c>
      <c r="C217" s="363">
        <f>รายชื่อ!F217</f>
        <v>0</v>
      </c>
      <c r="D217" s="364"/>
      <c r="E217" s="82"/>
      <c r="F217" s="83"/>
      <c r="G217" s="83"/>
      <c r="H217" s="83"/>
      <c r="I217" s="84"/>
      <c r="J217" s="82"/>
      <c r="K217" s="83"/>
      <c r="L217" s="83"/>
      <c r="M217" s="83"/>
      <c r="N217" s="84"/>
      <c r="O217" s="82"/>
      <c r="P217" s="83"/>
      <c r="Q217" s="83"/>
      <c r="R217" s="83"/>
      <c r="S217" s="84"/>
      <c r="T217" s="82"/>
      <c r="U217" s="83"/>
      <c r="V217" s="83"/>
      <c r="W217" s="83"/>
      <c r="X217" s="84"/>
      <c r="Y217" s="82"/>
      <c r="Z217" s="83"/>
      <c r="AA217" s="83"/>
      <c r="AB217" s="83"/>
      <c r="AC217" s="84"/>
      <c r="AD217" s="82"/>
      <c r="AE217" s="83"/>
      <c r="AF217" s="83"/>
      <c r="AG217" s="83"/>
      <c r="AH217" s="84"/>
      <c r="AI217" s="82"/>
      <c r="AJ217" s="83"/>
      <c r="AK217" s="83"/>
      <c r="AL217" s="83"/>
      <c r="AM217" s="84"/>
      <c r="AN217" s="82"/>
      <c r="AO217" s="83"/>
      <c r="AP217" s="83"/>
      <c r="AQ217" s="83"/>
      <c r="AR217" s="84"/>
      <c r="AS217" s="158"/>
      <c r="AT217" s="83"/>
      <c r="AU217" s="83"/>
      <c r="AV217" s="83"/>
      <c r="AW217" s="84"/>
      <c r="AX217" s="270">
        <v>13</v>
      </c>
      <c r="AY217" s="82"/>
      <c r="AZ217" s="83"/>
      <c r="BA217" s="83"/>
      <c r="BB217" s="83"/>
      <c r="BC217" s="84"/>
      <c r="BD217" s="82"/>
      <c r="BE217" s="83"/>
      <c r="BF217" s="83"/>
      <c r="BG217" s="83"/>
      <c r="BH217" s="84"/>
      <c r="BI217" s="82"/>
      <c r="BJ217" s="83"/>
      <c r="BK217" s="83"/>
      <c r="BL217" s="83"/>
      <c r="BM217" s="84"/>
      <c r="BN217" s="82"/>
      <c r="BO217" s="83"/>
      <c r="BP217" s="83"/>
      <c r="BQ217" s="83"/>
      <c r="BR217" s="84"/>
      <c r="BS217" s="82"/>
      <c r="BT217" s="83"/>
      <c r="BU217" s="83"/>
      <c r="BV217" s="83"/>
      <c r="BW217" s="84"/>
      <c r="BX217" s="82"/>
      <c r="BY217" s="83"/>
      <c r="BZ217" s="83"/>
      <c r="CA217" s="83"/>
      <c r="CB217" s="84"/>
      <c r="CC217" s="82"/>
      <c r="CD217" s="83"/>
      <c r="CE217" s="83"/>
      <c r="CF217" s="83"/>
      <c r="CG217" s="84"/>
      <c r="CH217" s="82"/>
      <c r="CI217" s="83"/>
      <c r="CJ217" s="83"/>
      <c r="CK217" s="83"/>
      <c r="CL217" s="84"/>
      <c r="CM217" s="82"/>
      <c r="CN217" s="83"/>
      <c r="CO217" s="83"/>
      <c r="CP217" s="83"/>
      <c r="CQ217" s="84"/>
      <c r="CR217" s="82"/>
      <c r="CS217" s="83"/>
      <c r="CT217" s="83"/>
      <c r="CU217" s="83"/>
      <c r="CV217" s="84"/>
      <c r="CW217" s="158"/>
      <c r="CX217" s="83"/>
      <c r="CY217" s="83"/>
      <c r="CZ217" s="83"/>
      <c r="DA217" s="84"/>
      <c r="DB217" s="229"/>
      <c r="DC217" s="233"/>
      <c r="DD217" s="234"/>
    </row>
    <row r="218" spans="1:109" ht="15.75" customHeight="1">
      <c r="A218" s="270">
        <v>14</v>
      </c>
      <c r="B218" s="77">
        <f>รายชื่อ!E218</f>
        <v>0</v>
      </c>
      <c r="C218" s="363">
        <f>รายชื่อ!F218</f>
        <v>0</v>
      </c>
      <c r="D218" s="364"/>
      <c r="E218" s="82"/>
      <c r="F218" s="83"/>
      <c r="G218" s="83"/>
      <c r="H218" s="83"/>
      <c r="I218" s="84"/>
      <c r="J218" s="82"/>
      <c r="K218" s="83"/>
      <c r="L218" s="83"/>
      <c r="M218" s="83"/>
      <c r="N218" s="84"/>
      <c r="O218" s="82"/>
      <c r="P218" s="83"/>
      <c r="Q218" s="83"/>
      <c r="R218" s="83"/>
      <c r="S218" s="84"/>
      <c r="T218" s="82"/>
      <c r="U218" s="83"/>
      <c r="V218" s="83"/>
      <c r="W218" s="83"/>
      <c r="X218" s="84"/>
      <c r="Y218" s="82"/>
      <c r="Z218" s="83"/>
      <c r="AA218" s="83"/>
      <c r="AB218" s="83"/>
      <c r="AC218" s="84"/>
      <c r="AD218" s="82"/>
      <c r="AE218" s="83"/>
      <c r="AF218" s="83"/>
      <c r="AG218" s="83"/>
      <c r="AH218" s="84"/>
      <c r="AI218" s="82"/>
      <c r="AJ218" s="83"/>
      <c r="AK218" s="83"/>
      <c r="AL218" s="83"/>
      <c r="AM218" s="84"/>
      <c r="AN218" s="82"/>
      <c r="AO218" s="83"/>
      <c r="AP218" s="83"/>
      <c r="AQ218" s="83"/>
      <c r="AR218" s="84"/>
      <c r="AS218" s="158"/>
      <c r="AT218" s="83"/>
      <c r="AU218" s="83"/>
      <c r="AV218" s="83"/>
      <c r="AW218" s="84"/>
      <c r="AX218" s="270">
        <v>14</v>
      </c>
      <c r="AY218" s="82"/>
      <c r="AZ218" s="83"/>
      <c r="BA218" s="83"/>
      <c r="BB218" s="83"/>
      <c r="BC218" s="84"/>
      <c r="BD218" s="82"/>
      <c r="BE218" s="83"/>
      <c r="BF218" s="83"/>
      <c r="BG218" s="83"/>
      <c r="BH218" s="84"/>
      <c r="BI218" s="82"/>
      <c r="BJ218" s="83"/>
      <c r="BK218" s="83"/>
      <c r="BL218" s="83"/>
      <c r="BM218" s="84"/>
      <c r="BN218" s="82"/>
      <c r="BO218" s="83"/>
      <c r="BP218" s="83"/>
      <c r="BQ218" s="83"/>
      <c r="BR218" s="84"/>
      <c r="BS218" s="82"/>
      <c r="BT218" s="83"/>
      <c r="BU218" s="83"/>
      <c r="BV218" s="83"/>
      <c r="BW218" s="84"/>
      <c r="BX218" s="82"/>
      <c r="BY218" s="83"/>
      <c r="BZ218" s="83"/>
      <c r="CA218" s="83"/>
      <c r="CB218" s="84"/>
      <c r="CC218" s="82"/>
      <c r="CD218" s="83"/>
      <c r="CE218" s="83"/>
      <c r="CF218" s="83"/>
      <c r="CG218" s="84"/>
      <c r="CH218" s="82"/>
      <c r="CI218" s="83"/>
      <c r="CJ218" s="83"/>
      <c r="CK218" s="83"/>
      <c r="CL218" s="84"/>
      <c r="CM218" s="82"/>
      <c r="CN218" s="83"/>
      <c r="CO218" s="83"/>
      <c r="CP218" s="83"/>
      <c r="CQ218" s="84"/>
      <c r="CR218" s="82"/>
      <c r="CS218" s="83"/>
      <c r="CT218" s="83"/>
      <c r="CU218" s="83"/>
      <c r="CV218" s="84"/>
      <c r="CW218" s="158"/>
      <c r="CX218" s="83"/>
      <c r="CY218" s="83"/>
      <c r="CZ218" s="83"/>
      <c r="DA218" s="84"/>
      <c r="DB218" s="229"/>
      <c r="DC218" s="233"/>
      <c r="DD218" s="234"/>
    </row>
    <row r="219" spans="1:109" ht="15.75" customHeight="1">
      <c r="A219" s="270">
        <v>15</v>
      </c>
      <c r="B219" s="77">
        <f>รายชื่อ!E219</f>
        <v>0</v>
      </c>
      <c r="C219" s="363">
        <f>รายชื่อ!F219</f>
        <v>0</v>
      </c>
      <c r="D219" s="364"/>
      <c r="E219" s="82"/>
      <c r="F219" s="83"/>
      <c r="G219" s="83"/>
      <c r="H219" s="83"/>
      <c r="I219" s="84"/>
      <c r="J219" s="82"/>
      <c r="K219" s="83"/>
      <c r="L219" s="83"/>
      <c r="M219" s="83"/>
      <c r="N219" s="84"/>
      <c r="O219" s="82"/>
      <c r="P219" s="83"/>
      <c r="Q219" s="83"/>
      <c r="R219" s="83"/>
      <c r="S219" s="84"/>
      <c r="T219" s="82"/>
      <c r="U219" s="83"/>
      <c r="V219" s="83"/>
      <c r="W219" s="83"/>
      <c r="X219" s="84"/>
      <c r="Y219" s="82"/>
      <c r="Z219" s="83"/>
      <c r="AA219" s="83"/>
      <c r="AB219" s="83"/>
      <c r="AC219" s="84"/>
      <c r="AD219" s="82"/>
      <c r="AE219" s="83"/>
      <c r="AF219" s="83"/>
      <c r="AG219" s="83"/>
      <c r="AH219" s="84"/>
      <c r="AI219" s="82"/>
      <c r="AJ219" s="83"/>
      <c r="AK219" s="83"/>
      <c r="AL219" s="83"/>
      <c r="AM219" s="84"/>
      <c r="AN219" s="82"/>
      <c r="AO219" s="83"/>
      <c r="AP219" s="83"/>
      <c r="AQ219" s="83"/>
      <c r="AR219" s="84"/>
      <c r="AS219" s="158"/>
      <c r="AT219" s="83"/>
      <c r="AU219" s="83"/>
      <c r="AV219" s="83"/>
      <c r="AW219" s="84"/>
      <c r="AX219" s="270">
        <v>15</v>
      </c>
      <c r="AY219" s="82"/>
      <c r="AZ219" s="83"/>
      <c r="BA219" s="83"/>
      <c r="BB219" s="83"/>
      <c r="BC219" s="84"/>
      <c r="BD219" s="82"/>
      <c r="BE219" s="83"/>
      <c r="BF219" s="83"/>
      <c r="BG219" s="83"/>
      <c r="BH219" s="84"/>
      <c r="BI219" s="82"/>
      <c r="BJ219" s="83"/>
      <c r="BK219" s="83"/>
      <c r="BL219" s="83"/>
      <c r="BM219" s="84"/>
      <c r="BN219" s="82"/>
      <c r="BO219" s="83"/>
      <c r="BP219" s="83"/>
      <c r="BQ219" s="83"/>
      <c r="BR219" s="84"/>
      <c r="BS219" s="82"/>
      <c r="BT219" s="83"/>
      <c r="BU219" s="83"/>
      <c r="BV219" s="83"/>
      <c r="BW219" s="84"/>
      <c r="BX219" s="82"/>
      <c r="BY219" s="83"/>
      <c r="BZ219" s="83"/>
      <c r="CA219" s="83"/>
      <c r="CB219" s="84"/>
      <c r="CC219" s="82"/>
      <c r="CD219" s="83"/>
      <c r="CE219" s="83"/>
      <c r="CF219" s="83"/>
      <c r="CG219" s="84"/>
      <c r="CH219" s="82"/>
      <c r="CI219" s="83"/>
      <c r="CJ219" s="83"/>
      <c r="CK219" s="83"/>
      <c r="CL219" s="84"/>
      <c r="CM219" s="82"/>
      <c r="CN219" s="83"/>
      <c r="CO219" s="83"/>
      <c r="CP219" s="83"/>
      <c r="CQ219" s="84"/>
      <c r="CR219" s="82"/>
      <c r="CS219" s="83"/>
      <c r="CT219" s="83"/>
      <c r="CU219" s="83"/>
      <c r="CV219" s="84"/>
      <c r="CW219" s="158"/>
      <c r="CX219" s="83"/>
      <c r="CY219" s="83"/>
      <c r="CZ219" s="83"/>
      <c r="DA219" s="84"/>
      <c r="DB219" s="229"/>
      <c r="DC219" s="233"/>
      <c r="DD219" s="234"/>
    </row>
    <row r="220" spans="1:109" ht="15.75" customHeight="1">
      <c r="A220" s="270">
        <v>16</v>
      </c>
      <c r="B220" s="77">
        <f>รายชื่อ!E220</f>
        <v>0</v>
      </c>
      <c r="C220" s="363">
        <f>รายชื่อ!F220</f>
        <v>0</v>
      </c>
      <c r="D220" s="364"/>
      <c r="E220" s="82"/>
      <c r="F220" s="83"/>
      <c r="G220" s="83"/>
      <c r="H220" s="83"/>
      <c r="I220" s="84"/>
      <c r="J220" s="82"/>
      <c r="K220" s="83"/>
      <c r="L220" s="83"/>
      <c r="M220" s="83"/>
      <c r="N220" s="84"/>
      <c r="O220" s="82"/>
      <c r="P220" s="83"/>
      <c r="Q220" s="83"/>
      <c r="R220" s="83"/>
      <c r="S220" s="84"/>
      <c r="T220" s="82"/>
      <c r="U220" s="83"/>
      <c r="V220" s="83"/>
      <c r="W220" s="83"/>
      <c r="X220" s="84"/>
      <c r="Y220" s="82"/>
      <c r="Z220" s="83"/>
      <c r="AA220" s="83"/>
      <c r="AB220" s="83"/>
      <c r="AC220" s="84"/>
      <c r="AD220" s="82"/>
      <c r="AE220" s="83"/>
      <c r="AF220" s="83"/>
      <c r="AG220" s="83"/>
      <c r="AH220" s="84"/>
      <c r="AI220" s="82"/>
      <c r="AJ220" s="83"/>
      <c r="AK220" s="83"/>
      <c r="AL220" s="83"/>
      <c r="AM220" s="84"/>
      <c r="AN220" s="82"/>
      <c r="AO220" s="83"/>
      <c r="AP220" s="83"/>
      <c r="AQ220" s="83"/>
      <c r="AR220" s="84"/>
      <c r="AS220" s="158"/>
      <c r="AT220" s="83"/>
      <c r="AU220" s="83"/>
      <c r="AV220" s="83"/>
      <c r="AW220" s="84"/>
      <c r="AX220" s="270">
        <v>16</v>
      </c>
      <c r="AY220" s="82"/>
      <c r="AZ220" s="83"/>
      <c r="BA220" s="83"/>
      <c r="BB220" s="83"/>
      <c r="BC220" s="84"/>
      <c r="BD220" s="82"/>
      <c r="BE220" s="83"/>
      <c r="BF220" s="83"/>
      <c r="BG220" s="83"/>
      <c r="BH220" s="84"/>
      <c r="BI220" s="82"/>
      <c r="BJ220" s="83"/>
      <c r="BK220" s="83"/>
      <c r="BL220" s="83"/>
      <c r="BM220" s="84"/>
      <c r="BN220" s="82"/>
      <c r="BO220" s="83"/>
      <c r="BP220" s="83"/>
      <c r="BQ220" s="83"/>
      <c r="BR220" s="84"/>
      <c r="BS220" s="82"/>
      <c r="BT220" s="83"/>
      <c r="BU220" s="83"/>
      <c r="BV220" s="83"/>
      <c r="BW220" s="84"/>
      <c r="BX220" s="82"/>
      <c r="BY220" s="83"/>
      <c r="BZ220" s="83"/>
      <c r="CA220" s="83"/>
      <c r="CB220" s="84"/>
      <c r="CC220" s="82"/>
      <c r="CD220" s="83"/>
      <c r="CE220" s="83"/>
      <c r="CF220" s="83"/>
      <c r="CG220" s="84"/>
      <c r="CH220" s="82"/>
      <c r="CI220" s="83"/>
      <c r="CJ220" s="83"/>
      <c r="CK220" s="83"/>
      <c r="CL220" s="84"/>
      <c r="CM220" s="82"/>
      <c r="CN220" s="83"/>
      <c r="CO220" s="83"/>
      <c r="CP220" s="83"/>
      <c r="CQ220" s="84"/>
      <c r="CR220" s="82"/>
      <c r="CS220" s="83"/>
      <c r="CT220" s="83"/>
      <c r="CU220" s="83"/>
      <c r="CV220" s="84"/>
      <c r="CW220" s="158"/>
      <c r="CX220" s="83"/>
      <c r="CY220" s="83"/>
      <c r="CZ220" s="83"/>
      <c r="DA220" s="84"/>
      <c r="DB220" s="229"/>
      <c r="DC220" s="233"/>
      <c r="DD220" s="85"/>
    </row>
    <row r="221" spans="1:109" ht="15.75" customHeight="1">
      <c r="A221" s="270">
        <v>17</v>
      </c>
      <c r="B221" s="77">
        <f>รายชื่อ!E221</f>
        <v>0</v>
      </c>
      <c r="C221" s="363">
        <f>รายชื่อ!F221</f>
        <v>0</v>
      </c>
      <c r="D221" s="364"/>
      <c r="E221" s="82"/>
      <c r="F221" s="83"/>
      <c r="G221" s="83"/>
      <c r="H221" s="83"/>
      <c r="I221" s="84"/>
      <c r="J221" s="82"/>
      <c r="K221" s="83"/>
      <c r="L221" s="83"/>
      <c r="M221" s="83"/>
      <c r="N221" s="84"/>
      <c r="O221" s="82"/>
      <c r="P221" s="83"/>
      <c r="Q221" s="83"/>
      <c r="R221" s="83"/>
      <c r="S221" s="84"/>
      <c r="T221" s="82"/>
      <c r="U221" s="83"/>
      <c r="V221" s="83"/>
      <c r="W221" s="83"/>
      <c r="X221" s="84"/>
      <c r="Y221" s="82"/>
      <c r="Z221" s="83"/>
      <c r="AA221" s="83"/>
      <c r="AB221" s="83"/>
      <c r="AC221" s="84"/>
      <c r="AD221" s="82"/>
      <c r="AE221" s="83"/>
      <c r="AF221" s="83"/>
      <c r="AG221" s="83"/>
      <c r="AH221" s="84"/>
      <c r="AI221" s="82"/>
      <c r="AJ221" s="83"/>
      <c r="AK221" s="83"/>
      <c r="AL221" s="83"/>
      <c r="AM221" s="84"/>
      <c r="AN221" s="82"/>
      <c r="AO221" s="83"/>
      <c r="AP221" s="83"/>
      <c r="AQ221" s="83"/>
      <c r="AR221" s="84"/>
      <c r="AS221" s="158"/>
      <c r="AT221" s="83"/>
      <c r="AU221" s="83"/>
      <c r="AV221" s="83"/>
      <c r="AW221" s="84"/>
      <c r="AX221" s="270">
        <v>17</v>
      </c>
      <c r="AY221" s="82"/>
      <c r="AZ221" s="83"/>
      <c r="BA221" s="83"/>
      <c r="BB221" s="83"/>
      <c r="BC221" s="84"/>
      <c r="BD221" s="82"/>
      <c r="BE221" s="83"/>
      <c r="BF221" s="83"/>
      <c r="BG221" s="83"/>
      <c r="BH221" s="84"/>
      <c r="BI221" s="82"/>
      <c r="BJ221" s="83"/>
      <c r="BK221" s="83"/>
      <c r="BL221" s="83"/>
      <c r="BM221" s="84"/>
      <c r="BN221" s="82"/>
      <c r="BO221" s="83"/>
      <c r="BP221" s="83"/>
      <c r="BQ221" s="83"/>
      <c r="BR221" s="84"/>
      <c r="BS221" s="82"/>
      <c r="BT221" s="83"/>
      <c r="BU221" s="83"/>
      <c r="BV221" s="83"/>
      <c r="BW221" s="84"/>
      <c r="BX221" s="82"/>
      <c r="BY221" s="83"/>
      <c r="BZ221" s="83"/>
      <c r="CA221" s="83"/>
      <c r="CB221" s="84"/>
      <c r="CC221" s="82"/>
      <c r="CD221" s="83"/>
      <c r="CE221" s="83"/>
      <c r="CF221" s="83"/>
      <c r="CG221" s="84"/>
      <c r="CH221" s="82"/>
      <c r="CI221" s="83"/>
      <c r="CJ221" s="83"/>
      <c r="CK221" s="83"/>
      <c r="CL221" s="84"/>
      <c r="CM221" s="82"/>
      <c r="CN221" s="83"/>
      <c r="CO221" s="83"/>
      <c r="CP221" s="83"/>
      <c r="CQ221" s="84"/>
      <c r="CR221" s="82"/>
      <c r="CS221" s="83"/>
      <c r="CT221" s="83"/>
      <c r="CU221" s="83"/>
      <c r="CV221" s="84"/>
      <c r="CW221" s="158"/>
      <c r="CX221" s="83"/>
      <c r="CY221" s="83"/>
      <c r="CZ221" s="83"/>
      <c r="DA221" s="84"/>
      <c r="DB221" s="229"/>
      <c r="DC221" s="233"/>
      <c r="DD221" s="234"/>
    </row>
    <row r="222" spans="1:109" ht="15.75" customHeight="1">
      <c r="A222" s="270">
        <v>18</v>
      </c>
      <c r="B222" s="77">
        <f>รายชื่อ!E222</f>
        <v>0</v>
      </c>
      <c r="C222" s="363">
        <f>รายชื่อ!F222</f>
        <v>0</v>
      </c>
      <c r="D222" s="364"/>
      <c r="E222" s="82"/>
      <c r="F222" s="83"/>
      <c r="G222" s="83"/>
      <c r="H222" s="83"/>
      <c r="I222" s="84"/>
      <c r="J222" s="82"/>
      <c r="K222" s="83"/>
      <c r="L222" s="83"/>
      <c r="M222" s="83"/>
      <c r="N222" s="84"/>
      <c r="O222" s="82"/>
      <c r="P222" s="83"/>
      <c r="Q222" s="83"/>
      <c r="R222" s="83"/>
      <c r="S222" s="84"/>
      <c r="T222" s="82"/>
      <c r="U222" s="83"/>
      <c r="V222" s="83"/>
      <c r="W222" s="83"/>
      <c r="X222" s="84"/>
      <c r="Y222" s="82"/>
      <c r="Z222" s="83"/>
      <c r="AA222" s="83"/>
      <c r="AB222" s="83"/>
      <c r="AC222" s="84"/>
      <c r="AD222" s="82"/>
      <c r="AE222" s="83"/>
      <c r="AF222" s="83"/>
      <c r="AG222" s="83"/>
      <c r="AH222" s="84"/>
      <c r="AI222" s="82"/>
      <c r="AJ222" s="83"/>
      <c r="AK222" s="83"/>
      <c r="AL222" s="83"/>
      <c r="AM222" s="84"/>
      <c r="AN222" s="82"/>
      <c r="AO222" s="83"/>
      <c r="AP222" s="83"/>
      <c r="AQ222" s="83"/>
      <c r="AR222" s="84"/>
      <c r="AS222" s="158"/>
      <c r="AT222" s="83"/>
      <c r="AU222" s="83"/>
      <c r="AV222" s="83"/>
      <c r="AW222" s="84"/>
      <c r="AX222" s="270">
        <v>18</v>
      </c>
      <c r="AY222" s="82"/>
      <c r="AZ222" s="83"/>
      <c r="BA222" s="83"/>
      <c r="BB222" s="83"/>
      <c r="BC222" s="84"/>
      <c r="BD222" s="82"/>
      <c r="BE222" s="83"/>
      <c r="BF222" s="83"/>
      <c r="BG222" s="83"/>
      <c r="BH222" s="84"/>
      <c r="BI222" s="82"/>
      <c r="BJ222" s="83"/>
      <c r="BK222" s="83"/>
      <c r="BL222" s="83"/>
      <c r="BM222" s="84"/>
      <c r="BN222" s="82"/>
      <c r="BO222" s="83"/>
      <c r="BP222" s="83"/>
      <c r="BQ222" s="83"/>
      <c r="BR222" s="84"/>
      <c r="BS222" s="82"/>
      <c r="BT222" s="83"/>
      <c r="BU222" s="83"/>
      <c r="BV222" s="83"/>
      <c r="BW222" s="84"/>
      <c r="BX222" s="82"/>
      <c r="BY222" s="83"/>
      <c r="BZ222" s="83"/>
      <c r="CA222" s="83"/>
      <c r="CB222" s="84"/>
      <c r="CC222" s="82"/>
      <c r="CD222" s="83"/>
      <c r="CE222" s="83"/>
      <c r="CF222" s="83"/>
      <c r="CG222" s="84"/>
      <c r="CH222" s="82"/>
      <c r="CI222" s="83"/>
      <c r="CJ222" s="83"/>
      <c r="CK222" s="83"/>
      <c r="CL222" s="84"/>
      <c r="CM222" s="82"/>
      <c r="CN222" s="83"/>
      <c r="CO222" s="83"/>
      <c r="CP222" s="83"/>
      <c r="CQ222" s="84"/>
      <c r="CR222" s="82"/>
      <c r="CS222" s="83"/>
      <c r="CT222" s="83"/>
      <c r="CU222" s="83"/>
      <c r="CV222" s="84"/>
      <c r="CW222" s="158"/>
      <c r="CX222" s="83"/>
      <c r="CY222" s="83"/>
      <c r="CZ222" s="83"/>
      <c r="DA222" s="84"/>
      <c r="DB222" s="229"/>
      <c r="DC222" s="233"/>
      <c r="DD222" s="234"/>
    </row>
    <row r="223" spans="1:109" ht="15.75" customHeight="1">
      <c r="A223" s="270">
        <v>19</v>
      </c>
      <c r="B223" s="77">
        <f>รายชื่อ!E223</f>
        <v>0</v>
      </c>
      <c r="C223" s="363">
        <f>รายชื่อ!F223</f>
        <v>0</v>
      </c>
      <c r="D223" s="364"/>
      <c r="E223" s="82"/>
      <c r="F223" s="83"/>
      <c r="G223" s="83"/>
      <c r="H223" s="83"/>
      <c r="I223" s="84"/>
      <c r="J223" s="82"/>
      <c r="K223" s="83"/>
      <c r="L223" s="83"/>
      <c r="M223" s="83"/>
      <c r="N223" s="84"/>
      <c r="O223" s="82"/>
      <c r="P223" s="83"/>
      <c r="Q223" s="83"/>
      <c r="R223" s="83"/>
      <c r="S223" s="84"/>
      <c r="T223" s="82"/>
      <c r="U223" s="83"/>
      <c r="V223" s="83"/>
      <c r="W223" s="83"/>
      <c r="X223" s="84"/>
      <c r="Y223" s="82"/>
      <c r="Z223" s="83"/>
      <c r="AA223" s="83"/>
      <c r="AB223" s="83"/>
      <c r="AC223" s="84"/>
      <c r="AD223" s="82"/>
      <c r="AE223" s="83"/>
      <c r="AF223" s="83"/>
      <c r="AG223" s="83"/>
      <c r="AH223" s="84"/>
      <c r="AI223" s="82"/>
      <c r="AJ223" s="83"/>
      <c r="AK223" s="83"/>
      <c r="AL223" s="83"/>
      <c r="AM223" s="84"/>
      <c r="AN223" s="82"/>
      <c r="AO223" s="83"/>
      <c r="AP223" s="83"/>
      <c r="AQ223" s="83"/>
      <c r="AR223" s="84"/>
      <c r="AS223" s="158"/>
      <c r="AT223" s="83"/>
      <c r="AU223" s="83"/>
      <c r="AV223" s="83"/>
      <c r="AW223" s="84"/>
      <c r="AX223" s="270">
        <v>19</v>
      </c>
      <c r="AY223" s="82"/>
      <c r="AZ223" s="83"/>
      <c r="BA223" s="83"/>
      <c r="BB223" s="83"/>
      <c r="BC223" s="84"/>
      <c r="BD223" s="82"/>
      <c r="BE223" s="83"/>
      <c r="BF223" s="83"/>
      <c r="BG223" s="83"/>
      <c r="BH223" s="84"/>
      <c r="BI223" s="82"/>
      <c r="BJ223" s="83"/>
      <c r="BK223" s="83"/>
      <c r="BL223" s="83"/>
      <c r="BM223" s="84"/>
      <c r="BN223" s="82"/>
      <c r="BO223" s="83"/>
      <c r="BP223" s="83"/>
      <c r="BQ223" s="83"/>
      <c r="BR223" s="84"/>
      <c r="BS223" s="82"/>
      <c r="BT223" s="83"/>
      <c r="BU223" s="83"/>
      <c r="BV223" s="83"/>
      <c r="BW223" s="84"/>
      <c r="BX223" s="82"/>
      <c r="BY223" s="83"/>
      <c r="BZ223" s="83"/>
      <c r="CA223" s="83"/>
      <c r="CB223" s="84"/>
      <c r="CC223" s="82"/>
      <c r="CD223" s="83"/>
      <c r="CE223" s="83"/>
      <c r="CF223" s="83"/>
      <c r="CG223" s="84"/>
      <c r="CH223" s="82"/>
      <c r="CI223" s="83"/>
      <c r="CJ223" s="83"/>
      <c r="CK223" s="83"/>
      <c r="CL223" s="84"/>
      <c r="CM223" s="82"/>
      <c r="CN223" s="83"/>
      <c r="CO223" s="83"/>
      <c r="CP223" s="83"/>
      <c r="CQ223" s="84"/>
      <c r="CR223" s="82"/>
      <c r="CS223" s="83"/>
      <c r="CT223" s="83"/>
      <c r="CU223" s="83"/>
      <c r="CV223" s="84"/>
      <c r="CW223" s="158"/>
      <c r="CX223" s="83"/>
      <c r="CY223" s="83"/>
      <c r="CZ223" s="83"/>
      <c r="DA223" s="84"/>
      <c r="DB223" s="229"/>
      <c r="DC223" s="233"/>
      <c r="DD223" s="234"/>
    </row>
    <row r="224" spans="1:109" ht="15.75" customHeight="1">
      <c r="A224" s="270">
        <v>20</v>
      </c>
      <c r="B224" s="77">
        <f>รายชื่อ!E224</f>
        <v>0</v>
      </c>
      <c r="C224" s="363">
        <f>รายชื่อ!F224</f>
        <v>0</v>
      </c>
      <c r="D224" s="364"/>
      <c r="E224" s="82"/>
      <c r="F224" s="83"/>
      <c r="G224" s="83"/>
      <c r="H224" s="83"/>
      <c r="I224" s="84"/>
      <c r="J224" s="82"/>
      <c r="K224" s="83"/>
      <c r="L224" s="83"/>
      <c r="M224" s="83"/>
      <c r="N224" s="84"/>
      <c r="O224" s="82"/>
      <c r="P224" s="83"/>
      <c r="Q224" s="83"/>
      <c r="R224" s="83"/>
      <c r="S224" s="84"/>
      <c r="T224" s="82"/>
      <c r="U224" s="83"/>
      <c r="V224" s="83"/>
      <c r="W224" s="83"/>
      <c r="X224" s="84"/>
      <c r="Y224" s="82"/>
      <c r="Z224" s="83"/>
      <c r="AA224" s="83"/>
      <c r="AB224" s="83"/>
      <c r="AC224" s="84"/>
      <c r="AD224" s="82"/>
      <c r="AE224" s="83"/>
      <c r="AF224" s="83"/>
      <c r="AG224" s="83"/>
      <c r="AH224" s="84"/>
      <c r="AI224" s="82"/>
      <c r="AJ224" s="83"/>
      <c r="AK224" s="83"/>
      <c r="AL224" s="83"/>
      <c r="AM224" s="84"/>
      <c r="AN224" s="82"/>
      <c r="AO224" s="83"/>
      <c r="AP224" s="83"/>
      <c r="AQ224" s="83"/>
      <c r="AR224" s="84"/>
      <c r="AS224" s="158"/>
      <c r="AT224" s="83"/>
      <c r="AU224" s="83"/>
      <c r="AV224" s="83"/>
      <c r="AW224" s="84"/>
      <c r="AX224" s="270">
        <v>20</v>
      </c>
      <c r="AY224" s="82"/>
      <c r="AZ224" s="83"/>
      <c r="BA224" s="83"/>
      <c r="BB224" s="83"/>
      <c r="BC224" s="84"/>
      <c r="BD224" s="82"/>
      <c r="BE224" s="83"/>
      <c r="BF224" s="83"/>
      <c r="BG224" s="83"/>
      <c r="BH224" s="84"/>
      <c r="BI224" s="82"/>
      <c r="BJ224" s="83"/>
      <c r="BK224" s="83"/>
      <c r="BL224" s="83"/>
      <c r="BM224" s="84"/>
      <c r="BN224" s="82"/>
      <c r="BO224" s="83"/>
      <c r="BP224" s="83"/>
      <c r="BQ224" s="83"/>
      <c r="BR224" s="84"/>
      <c r="BS224" s="82"/>
      <c r="BT224" s="83"/>
      <c r="BU224" s="83"/>
      <c r="BV224" s="83"/>
      <c r="BW224" s="84"/>
      <c r="BX224" s="82"/>
      <c r="BY224" s="83"/>
      <c r="BZ224" s="83"/>
      <c r="CA224" s="83"/>
      <c r="CB224" s="84"/>
      <c r="CC224" s="82"/>
      <c r="CD224" s="83"/>
      <c r="CE224" s="83"/>
      <c r="CF224" s="83"/>
      <c r="CG224" s="84"/>
      <c r="CH224" s="82"/>
      <c r="CI224" s="83"/>
      <c r="CJ224" s="83"/>
      <c r="CK224" s="83"/>
      <c r="CL224" s="84"/>
      <c r="CM224" s="82"/>
      <c r="CN224" s="83"/>
      <c r="CO224" s="83"/>
      <c r="CP224" s="83"/>
      <c r="CQ224" s="84"/>
      <c r="CR224" s="82"/>
      <c r="CS224" s="83"/>
      <c r="CT224" s="83"/>
      <c r="CU224" s="83"/>
      <c r="CV224" s="84"/>
      <c r="CW224" s="158"/>
      <c r="CX224" s="83"/>
      <c r="CY224" s="83"/>
      <c r="CZ224" s="83"/>
      <c r="DA224" s="84"/>
      <c r="DB224" s="229"/>
      <c r="DC224" s="233"/>
      <c r="DD224" s="234"/>
    </row>
    <row r="225" spans="1:109" ht="15.75" customHeight="1">
      <c r="A225" s="270">
        <v>21</v>
      </c>
      <c r="B225" s="77">
        <f>รายชื่อ!E225</f>
        <v>0</v>
      </c>
      <c r="C225" s="363">
        <f>รายชื่อ!F225</f>
        <v>0</v>
      </c>
      <c r="D225" s="364"/>
      <c r="E225" s="82"/>
      <c r="F225" s="83"/>
      <c r="G225" s="83"/>
      <c r="H225" s="83"/>
      <c r="I225" s="84"/>
      <c r="J225" s="82"/>
      <c r="K225" s="83"/>
      <c r="L225" s="83"/>
      <c r="M225" s="83"/>
      <c r="N225" s="84"/>
      <c r="O225" s="82"/>
      <c r="P225" s="83"/>
      <c r="Q225" s="83"/>
      <c r="R225" s="83"/>
      <c r="S225" s="84"/>
      <c r="T225" s="82"/>
      <c r="U225" s="83"/>
      <c r="V225" s="83"/>
      <c r="W225" s="83"/>
      <c r="X225" s="84"/>
      <c r="Y225" s="82"/>
      <c r="Z225" s="83"/>
      <c r="AA225" s="83"/>
      <c r="AB225" s="83"/>
      <c r="AC225" s="84"/>
      <c r="AD225" s="82"/>
      <c r="AE225" s="83"/>
      <c r="AF225" s="83"/>
      <c r="AG225" s="83"/>
      <c r="AH225" s="84"/>
      <c r="AI225" s="82"/>
      <c r="AJ225" s="83"/>
      <c r="AK225" s="83"/>
      <c r="AL225" s="83"/>
      <c r="AM225" s="84"/>
      <c r="AN225" s="82"/>
      <c r="AO225" s="83"/>
      <c r="AP225" s="83"/>
      <c r="AQ225" s="83"/>
      <c r="AR225" s="84"/>
      <c r="AS225" s="158"/>
      <c r="AT225" s="83"/>
      <c r="AU225" s="83"/>
      <c r="AV225" s="83"/>
      <c r="AW225" s="84"/>
      <c r="AX225" s="270">
        <v>21</v>
      </c>
      <c r="AY225" s="82"/>
      <c r="AZ225" s="83"/>
      <c r="BA225" s="83"/>
      <c r="BB225" s="83"/>
      <c r="BC225" s="84"/>
      <c r="BD225" s="82"/>
      <c r="BE225" s="83"/>
      <c r="BF225" s="83"/>
      <c r="BG225" s="83"/>
      <c r="BH225" s="84"/>
      <c r="BI225" s="82"/>
      <c r="BJ225" s="83"/>
      <c r="BK225" s="83"/>
      <c r="BL225" s="83"/>
      <c r="BM225" s="84"/>
      <c r="BN225" s="82"/>
      <c r="BO225" s="83"/>
      <c r="BP225" s="83"/>
      <c r="BQ225" s="83"/>
      <c r="BR225" s="84"/>
      <c r="BS225" s="82"/>
      <c r="BT225" s="83"/>
      <c r="BU225" s="83"/>
      <c r="BV225" s="83"/>
      <c r="BW225" s="84"/>
      <c r="BX225" s="82"/>
      <c r="BY225" s="83"/>
      <c r="BZ225" s="83"/>
      <c r="CA225" s="83"/>
      <c r="CB225" s="84"/>
      <c r="CC225" s="82"/>
      <c r="CD225" s="83"/>
      <c r="CE225" s="83"/>
      <c r="CF225" s="83"/>
      <c r="CG225" s="84"/>
      <c r="CH225" s="82"/>
      <c r="CI225" s="83"/>
      <c r="CJ225" s="83"/>
      <c r="CK225" s="83"/>
      <c r="CL225" s="84"/>
      <c r="CM225" s="82"/>
      <c r="CN225" s="83"/>
      <c r="CO225" s="83"/>
      <c r="CP225" s="83"/>
      <c r="CQ225" s="84"/>
      <c r="CR225" s="82"/>
      <c r="CS225" s="83"/>
      <c r="CT225" s="83"/>
      <c r="CU225" s="83"/>
      <c r="CV225" s="84"/>
      <c r="CW225" s="158"/>
      <c r="CX225" s="83"/>
      <c r="CY225" s="83"/>
      <c r="CZ225" s="83"/>
      <c r="DA225" s="84"/>
      <c r="DB225" s="229"/>
      <c r="DC225" s="233"/>
      <c r="DD225" s="85"/>
      <c r="DE225" s="2"/>
    </row>
    <row r="226" spans="1:109" ht="15.75" customHeight="1">
      <c r="A226" s="270">
        <v>22</v>
      </c>
      <c r="B226" s="77">
        <f>รายชื่อ!E226</f>
        <v>0</v>
      </c>
      <c r="C226" s="363">
        <f>รายชื่อ!F226</f>
        <v>0</v>
      </c>
      <c r="D226" s="364"/>
      <c r="E226" s="82"/>
      <c r="F226" s="83"/>
      <c r="G226" s="83"/>
      <c r="H226" s="83"/>
      <c r="I226" s="84"/>
      <c r="J226" s="82"/>
      <c r="K226" s="83"/>
      <c r="L226" s="83"/>
      <c r="M226" s="83"/>
      <c r="N226" s="84"/>
      <c r="O226" s="82"/>
      <c r="P226" s="83"/>
      <c r="Q226" s="83"/>
      <c r="R226" s="83"/>
      <c r="S226" s="84"/>
      <c r="T226" s="82"/>
      <c r="U226" s="83"/>
      <c r="V226" s="83"/>
      <c r="W226" s="83"/>
      <c r="X226" s="84"/>
      <c r="Y226" s="82"/>
      <c r="Z226" s="83"/>
      <c r="AA226" s="83"/>
      <c r="AB226" s="83"/>
      <c r="AC226" s="84"/>
      <c r="AD226" s="82"/>
      <c r="AE226" s="83"/>
      <c r="AF226" s="83"/>
      <c r="AG226" s="83"/>
      <c r="AH226" s="84"/>
      <c r="AI226" s="82"/>
      <c r="AJ226" s="83"/>
      <c r="AK226" s="83"/>
      <c r="AL226" s="83"/>
      <c r="AM226" s="84"/>
      <c r="AN226" s="82"/>
      <c r="AO226" s="83"/>
      <c r="AP226" s="83"/>
      <c r="AQ226" s="83"/>
      <c r="AR226" s="84"/>
      <c r="AS226" s="158"/>
      <c r="AT226" s="83"/>
      <c r="AU226" s="83"/>
      <c r="AV226" s="83"/>
      <c r="AW226" s="84"/>
      <c r="AX226" s="270">
        <v>22</v>
      </c>
      <c r="AY226" s="82"/>
      <c r="AZ226" s="83"/>
      <c r="BA226" s="83"/>
      <c r="BB226" s="83"/>
      <c r="BC226" s="84"/>
      <c r="BD226" s="82"/>
      <c r="BE226" s="83"/>
      <c r="BF226" s="83"/>
      <c r="BG226" s="83"/>
      <c r="BH226" s="84"/>
      <c r="BI226" s="82"/>
      <c r="BJ226" s="83"/>
      <c r="BK226" s="83"/>
      <c r="BL226" s="83"/>
      <c r="BM226" s="84"/>
      <c r="BN226" s="82"/>
      <c r="BO226" s="83"/>
      <c r="BP226" s="83"/>
      <c r="BQ226" s="83"/>
      <c r="BR226" s="84"/>
      <c r="BS226" s="82"/>
      <c r="BT226" s="83"/>
      <c r="BU226" s="83"/>
      <c r="BV226" s="83"/>
      <c r="BW226" s="84"/>
      <c r="BX226" s="82"/>
      <c r="BY226" s="83"/>
      <c r="BZ226" s="83"/>
      <c r="CA226" s="83"/>
      <c r="CB226" s="84"/>
      <c r="CC226" s="82"/>
      <c r="CD226" s="83"/>
      <c r="CE226" s="83"/>
      <c r="CF226" s="83"/>
      <c r="CG226" s="84"/>
      <c r="CH226" s="82"/>
      <c r="CI226" s="83"/>
      <c r="CJ226" s="83"/>
      <c r="CK226" s="83"/>
      <c r="CL226" s="84"/>
      <c r="CM226" s="82"/>
      <c r="CN226" s="83"/>
      <c r="CO226" s="83"/>
      <c r="CP226" s="83"/>
      <c r="CQ226" s="84"/>
      <c r="CR226" s="82"/>
      <c r="CS226" s="83"/>
      <c r="CT226" s="83"/>
      <c r="CU226" s="83"/>
      <c r="CV226" s="84"/>
      <c r="CW226" s="158"/>
      <c r="CX226" s="83"/>
      <c r="CY226" s="83"/>
      <c r="CZ226" s="83"/>
      <c r="DA226" s="84"/>
      <c r="DB226" s="229"/>
      <c r="DC226" s="233"/>
      <c r="DD226" s="234"/>
      <c r="DE226" s="2"/>
    </row>
    <row r="227" spans="1:109" ht="15.75" customHeight="1">
      <c r="A227" s="270">
        <v>23</v>
      </c>
      <c r="B227" s="77">
        <f>รายชื่อ!E227</f>
        <v>0</v>
      </c>
      <c r="C227" s="363">
        <f>รายชื่อ!F227</f>
        <v>0</v>
      </c>
      <c r="D227" s="364"/>
      <c r="E227" s="82"/>
      <c r="F227" s="83"/>
      <c r="G227" s="83"/>
      <c r="H227" s="83"/>
      <c r="I227" s="84"/>
      <c r="J227" s="82"/>
      <c r="K227" s="83"/>
      <c r="L227" s="83"/>
      <c r="M227" s="83"/>
      <c r="N227" s="84"/>
      <c r="O227" s="82"/>
      <c r="P227" s="83"/>
      <c r="Q227" s="83"/>
      <c r="R227" s="83"/>
      <c r="S227" s="84"/>
      <c r="T227" s="82"/>
      <c r="U227" s="83"/>
      <c r="V227" s="83"/>
      <c r="W227" s="83"/>
      <c r="X227" s="84"/>
      <c r="Y227" s="82"/>
      <c r="Z227" s="83"/>
      <c r="AA227" s="83"/>
      <c r="AB227" s="83"/>
      <c r="AC227" s="84"/>
      <c r="AD227" s="82"/>
      <c r="AE227" s="83"/>
      <c r="AF227" s="83"/>
      <c r="AG227" s="83"/>
      <c r="AH227" s="84"/>
      <c r="AI227" s="82"/>
      <c r="AJ227" s="83"/>
      <c r="AK227" s="83"/>
      <c r="AL227" s="83"/>
      <c r="AM227" s="84"/>
      <c r="AN227" s="82"/>
      <c r="AO227" s="83"/>
      <c r="AP227" s="83"/>
      <c r="AQ227" s="83"/>
      <c r="AR227" s="84"/>
      <c r="AS227" s="158"/>
      <c r="AT227" s="83"/>
      <c r="AU227" s="83"/>
      <c r="AV227" s="83"/>
      <c r="AW227" s="84"/>
      <c r="AX227" s="270">
        <v>23</v>
      </c>
      <c r="AY227" s="82"/>
      <c r="AZ227" s="83"/>
      <c r="BA227" s="83"/>
      <c r="BB227" s="83"/>
      <c r="BC227" s="84"/>
      <c r="BD227" s="82"/>
      <c r="BE227" s="83"/>
      <c r="BF227" s="83"/>
      <c r="BG227" s="83"/>
      <c r="BH227" s="84"/>
      <c r="BI227" s="82"/>
      <c r="BJ227" s="83"/>
      <c r="BK227" s="83"/>
      <c r="BL227" s="83"/>
      <c r="BM227" s="84"/>
      <c r="BN227" s="82"/>
      <c r="BO227" s="83"/>
      <c r="BP227" s="83"/>
      <c r="BQ227" s="83"/>
      <c r="BR227" s="84"/>
      <c r="BS227" s="82"/>
      <c r="BT227" s="83"/>
      <c r="BU227" s="83"/>
      <c r="BV227" s="83"/>
      <c r="BW227" s="84"/>
      <c r="BX227" s="82"/>
      <c r="BY227" s="83"/>
      <c r="BZ227" s="83"/>
      <c r="CA227" s="83"/>
      <c r="CB227" s="84"/>
      <c r="CC227" s="82"/>
      <c r="CD227" s="83"/>
      <c r="CE227" s="83"/>
      <c r="CF227" s="83"/>
      <c r="CG227" s="84"/>
      <c r="CH227" s="82"/>
      <c r="CI227" s="83"/>
      <c r="CJ227" s="83"/>
      <c r="CK227" s="83"/>
      <c r="CL227" s="84"/>
      <c r="CM227" s="82"/>
      <c r="CN227" s="83"/>
      <c r="CO227" s="83"/>
      <c r="CP227" s="83"/>
      <c r="CQ227" s="84"/>
      <c r="CR227" s="82"/>
      <c r="CS227" s="83"/>
      <c r="CT227" s="83"/>
      <c r="CU227" s="83"/>
      <c r="CV227" s="84"/>
      <c r="CW227" s="158"/>
      <c r="CX227" s="83"/>
      <c r="CY227" s="83"/>
      <c r="CZ227" s="83"/>
      <c r="DA227" s="84"/>
      <c r="DB227" s="229"/>
      <c r="DC227" s="233"/>
      <c r="DD227" s="234"/>
      <c r="DE227" s="2"/>
    </row>
    <row r="228" spans="1:109" ht="15.75" customHeight="1">
      <c r="A228" s="270">
        <v>24</v>
      </c>
      <c r="B228" s="77">
        <f>รายชื่อ!E228</f>
        <v>0</v>
      </c>
      <c r="C228" s="363">
        <f>รายชื่อ!F228</f>
        <v>0</v>
      </c>
      <c r="D228" s="364"/>
      <c r="E228" s="82"/>
      <c r="F228" s="83"/>
      <c r="G228" s="83"/>
      <c r="H228" s="83"/>
      <c r="I228" s="84"/>
      <c r="J228" s="82"/>
      <c r="K228" s="83"/>
      <c r="L228" s="83"/>
      <c r="M228" s="83"/>
      <c r="N228" s="84"/>
      <c r="O228" s="82"/>
      <c r="P228" s="83"/>
      <c r="Q228" s="83"/>
      <c r="R228" s="83"/>
      <c r="S228" s="84"/>
      <c r="T228" s="82"/>
      <c r="U228" s="83"/>
      <c r="V228" s="83"/>
      <c r="W228" s="83"/>
      <c r="X228" s="84"/>
      <c r="Y228" s="82"/>
      <c r="Z228" s="83"/>
      <c r="AA228" s="83"/>
      <c r="AB228" s="83"/>
      <c r="AC228" s="84"/>
      <c r="AD228" s="82"/>
      <c r="AE228" s="83"/>
      <c r="AF228" s="83"/>
      <c r="AG228" s="83"/>
      <c r="AH228" s="84"/>
      <c r="AI228" s="82"/>
      <c r="AJ228" s="83"/>
      <c r="AK228" s="83"/>
      <c r="AL228" s="83"/>
      <c r="AM228" s="84"/>
      <c r="AN228" s="82"/>
      <c r="AO228" s="83"/>
      <c r="AP228" s="83"/>
      <c r="AQ228" s="83"/>
      <c r="AR228" s="84"/>
      <c r="AS228" s="158"/>
      <c r="AT228" s="83"/>
      <c r="AU228" s="83"/>
      <c r="AV228" s="83"/>
      <c r="AW228" s="84"/>
      <c r="AX228" s="270">
        <v>24</v>
      </c>
      <c r="AY228" s="82"/>
      <c r="AZ228" s="83"/>
      <c r="BA228" s="83"/>
      <c r="BB228" s="83"/>
      <c r="BC228" s="84"/>
      <c r="BD228" s="82"/>
      <c r="BE228" s="83"/>
      <c r="BF228" s="83"/>
      <c r="BG228" s="83"/>
      <c r="BH228" s="84"/>
      <c r="BI228" s="82"/>
      <c r="BJ228" s="83"/>
      <c r="BK228" s="83"/>
      <c r="BL228" s="83"/>
      <c r="BM228" s="84"/>
      <c r="BN228" s="82"/>
      <c r="BO228" s="83"/>
      <c r="BP228" s="83"/>
      <c r="BQ228" s="83"/>
      <c r="BR228" s="84"/>
      <c r="BS228" s="82"/>
      <c r="BT228" s="83"/>
      <c r="BU228" s="83"/>
      <c r="BV228" s="83"/>
      <c r="BW228" s="84"/>
      <c r="BX228" s="82"/>
      <c r="BY228" s="83"/>
      <c r="BZ228" s="83"/>
      <c r="CA228" s="83"/>
      <c r="CB228" s="84"/>
      <c r="CC228" s="82"/>
      <c r="CD228" s="83"/>
      <c r="CE228" s="83"/>
      <c r="CF228" s="83"/>
      <c r="CG228" s="84"/>
      <c r="CH228" s="82"/>
      <c r="CI228" s="83"/>
      <c r="CJ228" s="83"/>
      <c r="CK228" s="83"/>
      <c r="CL228" s="84"/>
      <c r="CM228" s="82"/>
      <c r="CN228" s="83"/>
      <c r="CO228" s="83"/>
      <c r="CP228" s="83"/>
      <c r="CQ228" s="84"/>
      <c r="CR228" s="82"/>
      <c r="CS228" s="83"/>
      <c r="CT228" s="83"/>
      <c r="CU228" s="83"/>
      <c r="CV228" s="84"/>
      <c r="CW228" s="158"/>
      <c r="CX228" s="83"/>
      <c r="CY228" s="83"/>
      <c r="CZ228" s="83"/>
      <c r="DA228" s="84"/>
      <c r="DB228" s="229"/>
      <c r="DC228" s="233"/>
      <c r="DD228" s="234"/>
      <c r="DE228" s="2"/>
    </row>
    <row r="229" spans="1:109" ht="15.75" customHeight="1">
      <c r="A229" s="270">
        <v>25</v>
      </c>
      <c r="B229" s="77">
        <f>รายชื่อ!E229</f>
        <v>0</v>
      </c>
      <c r="C229" s="363">
        <f>รายชื่อ!F229</f>
        <v>0</v>
      </c>
      <c r="D229" s="364"/>
      <c r="E229" s="82"/>
      <c r="F229" s="83"/>
      <c r="G229" s="83"/>
      <c r="H229" s="83"/>
      <c r="I229" s="84"/>
      <c r="J229" s="82"/>
      <c r="K229" s="83"/>
      <c r="L229" s="83"/>
      <c r="M229" s="83"/>
      <c r="N229" s="84"/>
      <c r="O229" s="82"/>
      <c r="P229" s="83"/>
      <c r="Q229" s="83"/>
      <c r="R229" s="83"/>
      <c r="S229" s="84"/>
      <c r="T229" s="82"/>
      <c r="U229" s="83"/>
      <c r="V229" s="83"/>
      <c r="W229" s="83"/>
      <c r="X229" s="84"/>
      <c r="Y229" s="82"/>
      <c r="Z229" s="83"/>
      <c r="AA229" s="83"/>
      <c r="AB229" s="83"/>
      <c r="AC229" s="84"/>
      <c r="AD229" s="82"/>
      <c r="AE229" s="83"/>
      <c r="AF229" s="83"/>
      <c r="AG229" s="83"/>
      <c r="AH229" s="84"/>
      <c r="AI229" s="82"/>
      <c r="AJ229" s="83"/>
      <c r="AK229" s="83"/>
      <c r="AL229" s="83"/>
      <c r="AM229" s="84"/>
      <c r="AN229" s="82"/>
      <c r="AO229" s="83"/>
      <c r="AP229" s="83"/>
      <c r="AQ229" s="83"/>
      <c r="AR229" s="84"/>
      <c r="AS229" s="158"/>
      <c r="AT229" s="83"/>
      <c r="AU229" s="83"/>
      <c r="AV229" s="83"/>
      <c r="AW229" s="84"/>
      <c r="AX229" s="270">
        <v>25</v>
      </c>
      <c r="AY229" s="82"/>
      <c r="AZ229" s="83"/>
      <c r="BA229" s="83"/>
      <c r="BB229" s="83"/>
      <c r="BC229" s="84"/>
      <c r="BD229" s="82"/>
      <c r="BE229" s="83"/>
      <c r="BF229" s="83"/>
      <c r="BG229" s="83"/>
      <c r="BH229" s="84"/>
      <c r="BI229" s="82"/>
      <c r="BJ229" s="83"/>
      <c r="BK229" s="83"/>
      <c r="BL229" s="83"/>
      <c r="BM229" s="84"/>
      <c r="BN229" s="82"/>
      <c r="BO229" s="83"/>
      <c r="BP229" s="83"/>
      <c r="BQ229" s="83"/>
      <c r="BR229" s="84"/>
      <c r="BS229" s="82"/>
      <c r="BT229" s="83"/>
      <c r="BU229" s="83"/>
      <c r="BV229" s="83"/>
      <c r="BW229" s="84"/>
      <c r="BX229" s="82"/>
      <c r="BY229" s="83"/>
      <c r="BZ229" s="83"/>
      <c r="CA229" s="83"/>
      <c r="CB229" s="84"/>
      <c r="CC229" s="82"/>
      <c r="CD229" s="83"/>
      <c r="CE229" s="83"/>
      <c r="CF229" s="83"/>
      <c r="CG229" s="84"/>
      <c r="CH229" s="82"/>
      <c r="CI229" s="83"/>
      <c r="CJ229" s="83"/>
      <c r="CK229" s="83"/>
      <c r="CL229" s="84"/>
      <c r="CM229" s="82"/>
      <c r="CN229" s="83"/>
      <c r="CO229" s="83"/>
      <c r="CP229" s="83"/>
      <c r="CQ229" s="84"/>
      <c r="CR229" s="82"/>
      <c r="CS229" s="83"/>
      <c r="CT229" s="83"/>
      <c r="CU229" s="83"/>
      <c r="CV229" s="84"/>
      <c r="CW229" s="158"/>
      <c r="CX229" s="83"/>
      <c r="CY229" s="83"/>
      <c r="CZ229" s="83"/>
      <c r="DA229" s="84"/>
      <c r="DB229" s="229"/>
      <c r="DC229" s="233"/>
      <c r="DD229" s="234"/>
      <c r="DE229" s="2"/>
    </row>
    <row r="230" spans="1:109" ht="15.75" customHeight="1">
      <c r="A230" s="270">
        <v>26</v>
      </c>
      <c r="B230" s="77">
        <f>รายชื่อ!E230</f>
        <v>0</v>
      </c>
      <c r="C230" s="363">
        <f>รายชื่อ!F230</f>
        <v>0</v>
      </c>
      <c r="D230" s="364"/>
      <c r="E230" s="82"/>
      <c r="F230" s="83"/>
      <c r="G230" s="83"/>
      <c r="H230" s="83"/>
      <c r="I230" s="84"/>
      <c r="J230" s="82"/>
      <c r="K230" s="83"/>
      <c r="L230" s="83"/>
      <c r="M230" s="83"/>
      <c r="N230" s="84"/>
      <c r="O230" s="82"/>
      <c r="P230" s="83"/>
      <c r="Q230" s="83"/>
      <c r="R230" s="83"/>
      <c r="S230" s="84"/>
      <c r="T230" s="82"/>
      <c r="U230" s="83"/>
      <c r="V230" s="83"/>
      <c r="W230" s="83"/>
      <c r="X230" s="84"/>
      <c r="Y230" s="82"/>
      <c r="Z230" s="83"/>
      <c r="AA230" s="83"/>
      <c r="AB230" s="83"/>
      <c r="AC230" s="84"/>
      <c r="AD230" s="82"/>
      <c r="AE230" s="83"/>
      <c r="AF230" s="83"/>
      <c r="AG230" s="83"/>
      <c r="AH230" s="84"/>
      <c r="AI230" s="82"/>
      <c r="AJ230" s="83"/>
      <c r="AK230" s="83"/>
      <c r="AL230" s="83"/>
      <c r="AM230" s="84"/>
      <c r="AN230" s="82"/>
      <c r="AO230" s="83"/>
      <c r="AP230" s="83"/>
      <c r="AQ230" s="83"/>
      <c r="AR230" s="84"/>
      <c r="AS230" s="158"/>
      <c r="AT230" s="83"/>
      <c r="AU230" s="83"/>
      <c r="AV230" s="83"/>
      <c r="AW230" s="84"/>
      <c r="AX230" s="270">
        <v>26</v>
      </c>
      <c r="AY230" s="82"/>
      <c r="AZ230" s="83"/>
      <c r="BA230" s="83"/>
      <c r="BB230" s="83"/>
      <c r="BC230" s="84"/>
      <c r="BD230" s="82"/>
      <c r="BE230" s="83"/>
      <c r="BF230" s="83"/>
      <c r="BG230" s="83"/>
      <c r="BH230" s="84"/>
      <c r="BI230" s="82"/>
      <c r="BJ230" s="83"/>
      <c r="BK230" s="83"/>
      <c r="BL230" s="83"/>
      <c r="BM230" s="84"/>
      <c r="BN230" s="82"/>
      <c r="BO230" s="83"/>
      <c r="BP230" s="83"/>
      <c r="BQ230" s="83"/>
      <c r="BR230" s="84"/>
      <c r="BS230" s="82"/>
      <c r="BT230" s="83"/>
      <c r="BU230" s="83"/>
      <c r="BV230" s="83"/>
      <c r="BW230" s="84"/>
      <c r="BX230" s="82"/>
      <c r="BY230" s="83"/>
      <c r="BZ230" s="83"/>
      <c r="CA230" s="83"/>
      <c r="CB230" s="84"/>
      <c r="CC230" s="82"/>
      <c r="CD230" s="83"/>
      <c r="CE230" s="83"/>
      <c r="CF230" s="83"/>
      <c r="CG230" s="84"/>
      <c r="CH230" s="82"/>
      <c r="CI230" s="83"/>
      <c r="CJ230" s="83"/>
      <c r="CK230" s="83"/>
      <c r="CL230" s="84"/>
      <c r="CM230" s="82"/>
      <c r="CN230" s="83"/>
      <c r="CO230" s="83"/>
      <c r="CP230" s="83"/>
      <c r="CQ230" s="84"/>
      <c r="CR230" s="82"/>
      <c r="CS230" s="83"/>
      <c r="CT230" s="83"/>
      <c r="CU230" s="83"/>
      <c r="CV230" s="84"/>
      <c r="CW230" s="158"/>
      <c r="CX230" s="83"/>
      <c r="CY230" s="83"/>
      <c r="CZ230" s="83"/>
      <c r="DA230" s="84"/>
      <c r="DB230" s="229"/>
      <c r="DC230" s="233"/>
      <c r="DD230" s="85"/>
      <c r="DE230" s="2"/>
    </row>
    <row r="231" spans="1:109" ht="15.75" customHeight="1">
      <c r="A231" s="270">
        <v>27</v>
      </c>
      <c r="B231" s="77">
        <f>รายชื่อ!E231</f>
        <v>0</v>
      </c>
      <c r="C231" s="363">
        <f>รายชื่อ!F231</f>
        <v>0</v>
      </c>
      <c r="D231" s="364"/>
      <c r="E231" s="82"/>
      <c r="F231" s="83"/>
      <c r="G231" s="83"/>
      <c r="H231" s="83"/>
      <c r="I231" s="84"/>
      <c r="J231" s="82"/>
      <c r="K231" s="83"/>
      <c r="L231" s="83"/>
      <c r="M231" s="83"/>
      <c r="N231" s="84"/>
      <c r="O231" s="82"/>
      <c r="P231" s="83"/>
      <c r="Q231" s="83"/>
      <c r="R231" s="83"/>
      <c r="S231" s="84"/>
      <c r="T231" s="82"/>
      <c r="U231" s="83"/>
      <c r="V231" s="83"/>
      <c r="W231" s="83"/>
      <c r="X231" s="84"/>
      <c r="Y231" s="82"/>
      <c r="Z231" s="83"/>
      <c r="AA231" s="83"/>
      <c r="AB231" s="83"/>
      <c r="AC231" s="84"/>
      <c r="AD231" s="82"/>
      <c r="AE231" s="83"/>
      <c r="AF231" s="83"/>
      <c r="AG231" s="83"/>
      <c r="AH231" s="84"/>
      <c r="AI231" s="82"/>
      <c r="AJ231" s="83"/>
      <c r="AK231" s="83"/>
      <c r="AL231" s="83"/>
      <c r="AM231" s="84"/>
      <c r="AN231" s="82"/>
      <c r="AO231" s="83"/>
      <c r="AP231" s="83"/>
      <c r="AQ231" s="83"/>
      <c r="AR231" s="84"/>
      <c r="AS231" s="158"/>
      <c r="AT231" s="83"/>
      <c r="AU231" s="83"/>
      <c r="AV231" s="83"/>
      <c r="AW231" s="84"/>
      <c r="AX231" s="270">
        <v>27</v>
      </c>
      <c r="AY231" s="82"/>
      <c r="AZ231" s="83"/>
      <c r="BA231" s="83"/>
      <c r="BB231" s="83"/>
      <c r="BC231" s="84"/>
      <c r="BD231" s="82"/>
      <c r="BE231" s="83"/>
      <c r="BF231" s="83"/>
      <c r="BG231" s="83"/>
      <c r="BH231" s="84"/>
      <c r="BI231" s="82"/>
      <c r="BJ231" s="83"/>
      <c r="BK231" s="83"/>
      <c r="BL231" s="83"/>
      <c r="BM231" s="84"/>
      <c r="BN231" s="82"/>
      <c r="BO231" s="83"/>
      <c r="BP231" s="83"/>
      <c r="BQ231" s="83"/>
      <c r="BR231" s="84"/>
      <c r="BS231" s="82"/>
      <c r="BT231" s="83"/>
      <c r="BU231" s="83"/>
      <c r="BV231" s="83"/>
      <c r="BW231" s="84"/>
      <c r="BX231" s="82"/>
      <c r="BY231" s="83"/>
      <c r="BZ231" s="83"/>
      <c r="CA231" s="83"/>
      <c r="CB231" s="84"/>
      <c r="CC231" s="82"/>
      <c r="CD231" s="83"/>
      <c r="CE231" s="83"/>
      <c r="CF231" s="83"/>
      <c r="CG231" s="84"/>
      <c r="CH231" s="82"/>
      <c r="CI231" s="83"/>
      <c r="CJ231" s="83"/>
      <c r="CK231" s="83"/>
      <c r="CL231" s="84"/>
      <c r="CM231" s="82"/>
      <c r="CN231" s="83"/>
      <c r="CO231" s="83"/>
      <c r="CP231" s="83"/>
      <c r="CQ231" s="84"/>
      <c r="CR231" s="82"/>
      <c r="CS231" s="83"/>
      <c r="CT231" s="83"/>
      <c r="CU231" s="83"/>
      <c r="CV231" s="84"/>
      <c r="CW231" s="158"/>
      <c r="CX231" s="83"/>
      <c r="CY231" s="83"/>
      <c r="CZ231" s="83"/>
      <c r="DA231" s="84"/>
      <c r="DB231" s="229"/>
      <c r="DC231" s="233"/>
      <c r="DD231" s="234"/>
      <c r="DE231" s="246"/>
    </row>
    <row r="232" spans="1:109" ht="15.75" customHeight="1">
      <c r="A232" s="270">
        <v>28</v>
      </c>
      <c r="B232" s="77">
        <f>รายชื่อ!E232</f>
        <v>0</v>
      </c>
      <c r="C232" s="363">
        <f>รายชื่อ!F232</f>
        <v>0</v>
      </c>
      <c r="D232" s="364"/>
      <c r="E232" s="82"/>
      <c r="F232" s="83"/>
      <c r="G232" s="83"/>
      <c r="H232" s="83"/>
      <c r="I232" s="84"/>
      <c r="J232" s="82"/>
      <c r="K232" s="83"/>
      <c r="L232" s="83"/>
      <c r="M232" s="83"/>
      <c r="N232" s="84"/>
      <c r="O232" s="82"/>
      <c r="P232" s="83"/>
      <c r="Q232" s="83"/>
      <c r="R232" s="83"/>
      <c r="S232" s="84"/>
      <c r="T232" s="82"/>
      <c r="U232" s="83"/>
      <c r="V232" s="83"/>
      <c r="W232" s="83"/>
      <c r="X232" s="84"/>
      <c r="Y232" s="82"/>
      <c r="Z232" s="83"/>
      <c r="AA232" s="83"/>
      <c r="AB232" s="83"/>
      <c r="AC232" s="84"/>
      <c r="AD232" s="82"/>
      <c r="AE232" s="83"/>
      <c r="AF232" s="83"/>
      <c r="AG232" s="83"/>
      <c r="AH232" s="84"/>
      <c r="AI232" s="82"/>
      <c r="AJ232" s="83"/>
      <c r="AK232" s="83"/>
      <c r="AL232" s="83"/>
      <c r="AM232" s="84"/>
      <c r="AN232" s="82"/>
      <c r="AO232" s="83"/>
      <c r="AP232" s="83"/>
      <c r="AQ232" s="83"/>
      <c r="AR232" s="84"/>
      <c r="AS232" s="158"/>
      <c r="AT232" s="83"/>
      <c r="AU232" s="83"/>
      <c r="AV232" s="83"/>
      <c r="AW232" s="84"/>
      <c r="AX232" s="270">
        <v>28</v>
      </c>
      <c r="AY232" s="82"/>
      <c r="AZ232" s="83"/>
      <c r="BA232" s="83"/>
      <c r="BB232" s="83"/>
      <c r="BC232" s="84"/>
      <c r="BD232" s="82"/>
      <c r="BE232" s="83"/>
      <c r="BF232" s="83"/>
      <c r="BG232" s="83"/>
      <c r="BH232" s="84"/>
      <c r="BI232" s="82"/>
      <c r="BJ232" s="83"/>
      <c r="BK232" s="83"/>
      <c r="BL232" s="83"/>
      <c r="BM232" s="84"/>
      <c r="BN232" s="82"/>
      <c r="BO232" s="83"/>
      <c r="BP232" s="83"/>
      <c r="BQ232" s="83"/>
      <c r="BR232" s="84"/>
      <c r="BS232" s="82"/>
      <c r="BT232" s="83"/>
      <c r="BU232" s="83"/>
      <c r="BV232" s="83"/>
      <c r="BW232" s="84"/>
      <c r="BX232" s="82"/>
      <c r="BY232" s="83"/>
      <c r="BZ232" s="83"/>
      <c r="CA232" s="83"/>
      <c r="CB232" s="84"/>
      <c r="CC232" s="82"/>
      <c r="CD232" s="83"/>
      <c r="CE232" s="83"/>
      <c r="CF232" s="83"/>
      <c r="CG232" s="84"/>
      <c r="CH232" s="82"/>
      <c r="CI232" s="83"/>
      <c r="CJ232" s="83"/>
      <c r="CK232" s="83"/>
      <c r="CL232" s="84"/>
      <c r="CM232" s="82"/>
      <c r="CN232" s="83"/>
      <c r="CO232" s="83"/>
      <c r="CP232" s="83"/>
      <c r="CQ232" s="84"/>
      <c r="CR232" s="82"/>
      <c r="CS232" s="83"/>
      <c r="CT232" s="83"/>
      <c r="CU232" s="83"/>
      <c r="CV232" s="84"/>
      <c r="CW232" s="158"/>
      <c r="CX232" s="83"/>
      <c r="CY232" s="83"/>
      <c r="CZ232" s="83"/>
      <c r="DA232" s="84"/>
      <c r="DB232" s="229"/>
      <c r="DC232" s="233"/>
      <c r="DD232" s="234"/>
      <c r="DE232" s="2"/>
    </row>
    <row r="233" spans="1:109" ht="15.75" customHeight="1">
      <c r="A233" s="270">
        <v>29</v>
      </c>
      <c r="B233" s="77">
        <f>รายชื่อ!E233</f>
        <v>0</v>
      </c>
      <c r="C233" s="363">
        <f>รายชื่อ!F233</f>
        <v>0</v>
      </c>
      <c r="D233" s="364"/>
      <c r="E233" s="82"/>
      <c r="F233" s="83"/>
      <c r="G233" s="83"/>
      <c r="H233" s="83"/>
      <c r="I233" s="84"/>
      <c r="J233" s="82"/>
      <c r="K233" s="83"/>
      <c r="L233" s="83"/>
      <c r="M233" s="83"/>
      <c r="N233" s="84"/>
      <c r="O233" s="82"/>
      <c r="P233" s="83"/>
      <c r="Q233" s="83"/>
      <c r="R233" s="83"/>
      <c r="S233" s="84"/>
      <c r="T233" s="82"/>
      <c r="U233" s="83"/>
      <c r="V233" s="83"/>
      <c r="W233" s="83"/>
      <c r="X233" s="84"/>
      <c r="Y233" s="82"/>
      <c r="Z233" s="83"/>
      <c r="AA233" s="83"/>
      <c r="AB233" s="83"/>
      <c r="AC233" s="84"/>
      <c r="AD233" s="82"/>
      <c r="AE233" s="83"/>
      <c r="AF233" s="83"/>
      <c r="AG233" s="83"/>
      <c r="AH233" s="84"/>
      <c r="AI233" s="82"/>
      <c r="AJ233" s="83"/>
      <c r="AK233" s="83"/>
      <c r="AL233" s="83"/>
      <c r="AM233" s="84"/>
      <c r="AN233" s="82"/>
      <c r="AO233" s="83"/>
      <c r="AP233" s="83"/>
      <c r="AQ233" s="83"/>
      <c r="AR233" s="84"/>
      <c r="AS233" s="158"/>
      <c r="AT233" s="83"/>
      <c r="AU233" s="83"/>
      <c r="AV233" s="83"/>
      <c r="AW233" s="84"/>
      <c r="AX233" s="270">
        <v>29</v>
      </c>
      <c r="AY233" s="82"/>
      <c r="AZ233" s="83"/>
      <c r="BA233" s="83"/>
      <c r="BB233" s="83"/>
      <c r="BC233" s="84"/>
      <c r="BD233" s="82"/>
      <c r="BE233" s="83"/>
      <c r="BF233" s="83"/>
      <c r="BG233" s="83"/>
      <c r="BH233" s="84"/>
      <c r="BI233" s="82"/>
      <c r="BJ233" s="83"/>
      <c r="BK233" s="83"/>
      <c r="BL233" s="83"/>
      <c r="BM233" s="84"/>
      <c r="BN233" s="82"/>
      <c r="BO233" s="83"/>
      <c r="BP233" s="83"/>
      <c r="BQ233" s="83"/>
      <c r="BR233" s="84"/>
      <c r="BS233" s="82"/>
      <c r="BT233" s="83"/>
      <c r="BU233" s="83"/>
      <c r="BV233" s="83"/>
      <c r="BW233" s="84"/>
      <c r="BX233" s="82"/>
      <c r="BY233" s="83"/>
      <c r="BZ233" s="83"/>
      <c r="CA233" s="83"/>
      <c r="CB233" s="84"/>
      <c r="CC233" s="82"/>
      <c r="CD233" s="83"/>
      <c r="CE233" s="83"/>
      <c r="CF233" s="83"/>
      <c r="CG233" s="84"/>
      <c r="CH233" s="82"/>
      <c r="CI233" s="83"/>
      <c r="CJ233" s="83"/>
      <c r="CK233" s="83"/>
      <c r="CL233" s="84"/>
      <c r="CM233" s="82"/>
      <c r="CN233" s="83"/>
      <c r="CO233" s="83"/>
      <c r="CP233" s="83"/>
      <c r="CQ233" s="84"/>
      <c r="CR233" s="82"/>
      <c r="CS233" s="83"/>
      <c r="CT233" s="83"/>
      <c r="CU233" s="83"/>
      <c r="CV233" s="84"/>
      <c r="CW233" s="158"/>
      <c r="CX233" s="83"/>
      <c r="CY233" s="83"/>
      <c r="CZ233" s="83"/>
      <c r="DA233" s="84"/>
      <c r="DB233" s="229"/>
      <c r="DC233" s="233"/>
      <c r="DD233" s="234"/>
      <c r="DE233" s="2"/>
    </row>
    <row r="234" spans="1:109" ht="15.75" customHeight="1">
      <c r="A234" s="270">
        <v>30</v>
      </c>
      <c r="B234" s="77">
        <f>รายชื่อ!E234</f>
        <v>0</v>
      </c>
      <c r="C234" s="363">
        <f>รายชื่อ!F234</f>
        <v>0</v>
      </c>
      <c r="D234" s="364"/>
      <c r="E234" s="82"/>
      <c r="F234" s="83"/>
      <c r="G234" s="83"/>
      <c r="H234" s="83"/>
      <c r="I234" s="84"/>
      <c r="J234" s="82"/>
      <c r="K234" s="83"/>
      <c r="L234" s="83"/>
      <c r="M234" s="83"/>
      <c r="N234" s="84"/>
      <c r="O234" s="82"/>
      <c r="P234" s="83"/>
      <c r="Q234" s="83"/>
      <c r="R234" s="83"/>
      <c r="S234" s="84"/>
      <c r="T234" s="82"/>
      <c r="U234" s="83"/>
      <c r="V234" s="83"/>
      <c r="W234" s="83"/>
      <c r="X234" s="84"/>
      <c r="Y234" s="82"/>
      <c r="Z234" s="83"/>
      <c r="AA234" s="83"/>
      <c r="AB234" s="83"/>
      <c r="AC234" s="84"/>
      <c r="AD234" s="82"/>
      <c r="AE234" s="83"/>
      <c r="AF234" s="83"/>
      <c r="AG234" s="83"/>
      <c r="AH234" s="84"/>
      <c r="AI234" s="82"/>
      <c r="AJ234" s="83"/>
      <c r="AK234" s="83"/>
      <c r="AL234" s="83"/>
      <c r="AM234" s="84"/>
      <c r="AN234" s="82"/>
      <c r="AO234" s="83"/>
      <c r="AP234" s="83"/>
      <c r="AQ234" s="83"/>
      <c r="AR234" s="84"/>
      <c r="AS234" s="158"/>
      <c r="AT234" s="83"/>
      <c r="AU234" s="83"/>
      <c r="AV234" s="83"/>
      <c r="AW234" s="84"/>
      <c r="AX234" s="270">
        <v>30</v>
      </c>
      <c r="AY234" s="82"/>
      <c r="AZ234" s="83"/>
      <c r="BA234" s="83"/>
      <c r="BB234" s="83"/>
      <c r="BC234" s="84"/>
      <c r="BD234" s="82"/>
      <c r="BE234" s="83"/>
      <c r="BF234" s="83"/>
      <c r="BG234" s="83"/>
      <c r="BH234" s="84"/>
      <c r="BI234" s="82"/>
      <c r="BJ234" s="83"/>
      <c r="BK234" s="83"/>
      <c r="BL234" s="83"/>
      <c r="BM234" s="84"/>
      <c r="BN234" s="82"/>
      <c r="BO234" s="83"/>
      <c r="BP234" s="83"/>
      <c r="BQ234" s="83"/>
      <c r="BR234" s="84"/>
      <c r="BS234" s="82"/>
      <c r="BT234" s="83"/>
      <c r="BU234" s="83"/>
      <c r="BV234" s="83"/>
      <c r="BW234" s="84"/>
      <c r="BX234" s="82"/>
      <c r="BY234" s="83"/>
      <c r="BZ234" s="83"/>
      <c r="CA234" s="83"/>
      <c r="CB234" s="84"/>
      <c r="CC234" s="82"/>
      <c r="CD234" s="83"/>
      <c r="CE234" s="83"/>
      <c r="CF234" s="83"/>
      <c r="CG234" s="84"/>
      <c r="CH234" s="82"/>
      <c r="CI234" s="83"/>
      <c r="CJ234" s="83"/>
      <c r="CK234" s="83"/>
      <c r="CL234" s="84"/>
      <c r="CM234" s="82"/>
      <c r="CN234" s="83"/>
      <c r="CO234" s="83"/>
      <c r="CP234" s="83"/>
      <c r="CQ234" s="84"/>
      <c r="CR234" s="82"/>
      <c r="CS234" s="83"/>
      <c r="CT234" s="83"/>
      <c r="CU234" s="83"/>
      <c r="CV234" s="84"/>
      <c r="CW234" s="158"/>
      <c r="CX234" s="83"/>
      <c r="CY234" s="83"/>
      <c r="CZ234" s="83"/>
      <c r="DA234" s="84"/>
      <c r="DB234" s="229"/>
      <c r="DC234" s="233"/>
      <c r="DD234" s="234"/>
      <c r="DE234" s="2"/>
    </row>
    <row r="235" spans="1:109" ht="15.75" customHeight="1">
      <c r="A235" s="270">
        <v>31</v>
      </c>
      <c r="B235" s="77">
        <f>รายชื่อ!E235</f>
        <v>0</v>
      </c>
      <c r="C235" s="363">
        <f>รายชื่อ!F235</f>
        <v>0</v>
      </c>
      <c r="D235" s="364"/>
      <c r="E235" s="82"/>
      <c r="F235" s="83"/>
      <c r="G235" s="83"/>
      <c r="H235" s="83"/>
      <c r="I235" s="84"/>
      <c r="J235" s="82"/>
      <c r="K235" s="83"/>
      <c r="L235" s="83"/>
      <c r="M235" s="83"/>
      <c r="N235" s="84"/>
      <c r="O235" s="82"/>
      <c r="P235" s="83"/>
      <c r="Q235" s="83"/>
      <c r="R235" s="83"/>
      <c r="S235" s="84"/>
      <c r="T235" s="82"/>
      <c r="U235" s="83"/>
      <c r="V235" s="83"/>
      <c r="W235" s="83"/>
      <c r="X235" s="84"/>
      <c r="Y235" s="82"/>
      <c r="Z235" s="83"/>
      <c r="AA235" s="83"/>
      <c r="AB235" s="83"/>
      <c r="AC235" s="84"/>
      <c r="AD235" s="82"/>
      <c r="AE235" s="83"/>
      <c r="AF235" s="83"/>
      <c r="AG235" s="83"/>
      <c r="AH235" s="84"/>
      <c r="AI235" s="82"/>
      <c r="AJ235" s="83"/>
      <c r="AK235" s="83"/>
      <c r="AL235" s="83"/>
      <c r="AM235" s="84"/>
      <c r="AN235" s="82"/>
      <c r="AO235" s="83"/>
      <c r="AP235" s="83"/>
      <c r="AQ235" s="83"/>
      <c r="AR235" s="84"/>
      <c r="AS235" s="158"/>
      <c r="AT235" s="83"/>
      <c r="AU235" s="83"/>
      <c r="AV235" s="83"/>
      <c r="AW235" s="84"/>
      <c r="AX235" s="270">
        <v>31</v>
      </c>
      <c r="AY235" s="82"/>
      <c r="AZ235" s="83"/>
      <c r="BA235" s="83"/>
      <c r="BB235" s="83"/>
      <c r="BC235" s="84"/>
      <c r="BD235" s="82"/>
      <c r="BE235" s="83"/>
      <c r="BF235" s="83"/>
      <c r="BG235" s="83"/>
      <c r="BH235" s="84"/>
      <c r="BI235" s="82"/>
      <c r="BJ235" s="83"/>
      <c r="BK235" s="83"/>
      <c r="BL235" s="83"/>
      <c r="BM235" s="84"/>
      <c r="BN235" s="82"/>
      <c r="BO235" s="83"/>
      <c r="BP235" s="83"/>
      <c r="BQ235" s="83"/>
      <c r="BR235" s="84"/>
      <c r="BS235" s="82"/>
      <c r="BT235" s="83"/>
      <c r="BU235" s="83"/>
      <c r="BV235" s="83"/>
      <c r="BW235" s="84"/>
      <c r="BX235" s="82"/>
      <c r="BY235" s="83"/>
      <c r="BZ235" s="83"/>
      <c r="CA235" s="83"/>
      <c r="CB235" s="84"/>
      <c r="CC235" s="82"/>
      <c r="CD235" s="83"/>
      <c r="CE235" s="83"/>
      <c r="CF235" s="83"/>
      <c r="CG235" s="84"/>
      <c r="CH235" s="82"/>
      <c r="CI235" s="83"/>
      <c r="CJ235" s="83"/>
      <c r="CK235" s="83"/>
      <c r="CL235" s="84"/>
      <c r="CM235" s="82"/>
      <c r="CN235" s="83"/>
      <c r="CO235" s="83"/>
      <c r="CP235" s="83"/>
      <c r="CQ235" s="84"/>
      <c r="CR235" s="82"/>
      <c r="CS235" s="83"/>
      <c r="CT235" s="83"/>
      <c r="CU235" s="83"/>
      <c r="CV235" s="84"/>
      <c r="CW235" s="158"/>
      <c r="CX235" s="83"/>
      <c r="CY235" s="83"/>
      <c r="CZ235" s="83"/>
      <c r="DA235" s="84"/>
      <c r="DB235" s="229"/>
      <c r="DC235" s="233"/>
      <c r="DD235" s="85"/>
      <c r="DE235" s="2"/>
    </row>
    <row r="236" spans="1:109" ht="15.75" customHeight="1">
      <c r="A236" s="270">
        <v>32</v>
      </c>
      <c r="B236" s="77">
        <f>รายชื่อ!E236</f>
        <v>0</v>
      </c>
      <c r="C236" s="363">
        <f>รายชื่อ!F236</f>
        <v>0</v>
      </c>
      <c r="D236" s="364"/>
      <c r="E236" s="82"/>
      <c r="F236" s="83"/>
      <c r="G236" s="83"/>
      <c r="H236" s="83"/>
      <c r="I236" s="84"/>
      <c r="J236" s="82"/>
      <c r="K236" s="83"/>
      <c r="L236" s="83"/>
      <c r="M236" s="83"/>
      <c r="N236" s="84"/>
      <c r="O236" s="82"/>
      <c r="P236" s="83"/>
      <c r="Q236" s="83"/>
      <c r="R236" s="83"/>
      <c r="S236" s="84"/>
      <c r="T236" s="82"/>
      <c r="U236" s="83"/>
      <c r="V236" s="83"/>
      <c r="W236" s="83"/>
      <c r="X236" s="84"/>
      <c r="Y236" s="82"/>
      <c r="Z236" s="83"/>
      <c r="AA236" s="83"/>
      <c r="AB236" s="83"/>
      <c r="AC236" s="84"/>
      <c r="AD236" s="82"/>
      <c r="AE236" s="83"/>
      <c r="AF236" s="83"/>
      <c r="AG236" s="83"/>
      <c r="AH236" s="84"/>
      <c r="AI236" s="82"/>
      <c r="AJ236" s="83"/>
      <c r="AK236" s="83"/>
      <c r="AL236" s="83"/>
      <c r="AM236" s="84"/>
      <c r="AN236" s="82"/>
      <c r="AO236" s="83"/>
      <c r="AP236" s="83"/>
      <c r="AQ236" s="83"/>
      <c r="AR236" s="84"/>
      <c r="AS236" s="158"/>
      <c r="AT236" s="83"/>
      <c r="AU236" s="83"/>
      <c r="AV236" s="83"/>
      <c r="AW236" s="84"/>
      <c r="AX236" s="270">
        <v>32</v>
      </c>
      <c r="AY236" s="82"/>
      <c r="AZ236" s="83"/>
      <c r="BA236" s="83"/>
      <c r="BB236" s="83"/>
      <c r="BC236" s="84"/>
      <c r="BD236" s="82"/>
      <c r="BE236" s="83"/>
      <c r="BF236" s="83"/>
      <c r="BG236" s="83"/>
      <c r="BH236" s="84"/>
      <c r="BI236" s="82"/>
      <c r="BJ236" s="83"/>
      <c r="BK236" s="83"/>
      <c r="BL236" s="83"/>
      <c r="BM236" s="84"/>
      <c r="BN236" s="82"/>
      <c r="BO236" s="83"/>
      <c r="BP236" s="83"/>
      <c r="BQ236" s="83"/>
      <c r="BR236" s="84"/>
      <c r="BS236" s="82"/>
      <c r="BT236" s="83"/>
      <c r="BU236" s="83"/>
      <c r="BV236" s="83"/>
      <c r="BW236" s="84"/>
      <c r="BX236" s="82"/>
      <c r="BY236" s="83"/>
      <c r="BZ236" s="83"/>
      <c r="CA236" s="83"/>
      <c r="CB236" s="84"/>
      <c r="CC236" s="82"/>
      <c r="CD236" s="83"/>
      <c r="CE236" s="83"/>
      <c r="CF236" s="83"/>
      <c r="CG236" s="84"/>
      <c r="CH236" s="82"/>
      <c r="CI236" s="83"/>
      <c r="CJ236" s="83"/>
      <c r="CK236" s="83"/>
      <c r="CL236" s="84"/>
      <c r="CM236" s="82"/>
      <c r="CN236" s="83"/>
      <c r="CO236" s="83"/>
      <c r="CP236" s="83"/>
      <c r="CQ236" s="84"/>
      <c r="CR236" s="82"/>
      <c r="CS236" s="83"/>
      <c r="CT236" s="83"/>
      <c r="CU236" s="83"/>
      <c r="CV236" s="84"/>
      <c r="CW236" s="158"/>
      <c r="CX236" s="83"/>
      <c r="CY236" s="83"/>
      <c r="CZ236" s="83"/>
      <c r="DA236" s="84"/>
      <c r="DB236" s="229"/>
      <c r="DC236" s="233"/>
      <c r="DD236" s="234"/>
      <c r="DE236" s="2"/>
    </row>
    <row r="237" spans="1:109" ht="15.75" customHeight="1">
      <c r="A237" s="270">
        <v>33</v>
      </c>
      <c r="B237" s="77">
        <f>รายชื่อ!E237</f>
        <v>0</v>
      </c>
      <c r="C237" s="363">
        <f>รายชื่อ!F237</f>
        <v>0</v>
      </c>
      <c r="D237" s="364"/>
      <c r="E237" s="82"/>
      <c r="F237" s="83"/>
      <c r="G237" s="83"/>
      <c r="H237" s="83"/>
      <c r="I237" s="84"/>
      <c r="J237" s="82"/>
      <c r="K237" s="83"/>
      <c r="L237" s="83"/>
      <c r="M237" s="83"/>
      <c r="N237" s="84"/>
      <c r="O237" s="82"/>
      <c r="P237" s="83"/>
      <c r="Q237" s="83"/>
      <c r="R237" s="83"/>
      <c r="S237" s="84"/>
      <c r="T237" s="82"/>
      <c r="U237" s="83"/>
      <c r="V237" s="83"/>
      <c r="W237" s="83"/>
      <c r="X237" s="84"/>
      <c r="Y237" s="82"/>
      <c r="Z237" s="83"/>
      <c r="AA237" s="83"/>
      <c r="AB237" s="83"/>
      <c r="AC237" s="84"/>
      <c r="AD237" s="82"/>
      <c r="AE237" s="83"/>
      <c r="AF237" s="83"/>
      <c r="AG237" s="83"/>
      <c r="AH237" s="84"/>
      <c r="AI237" s="82"/>
      <c r="AJ237" s="83"/>
      <c r="AK237" s="83"/>
      <c r="AL237" s="83"/>
      <c r="AM237" s="84"/>
      <c r="AN237" s="82"/>
      <c r="AO237" s="83"/>
      <c r="AP237" s="83"/>
      <c r="AQ237" s="83"/>
      <c r="AR237" s="84"/>
      <c r="AS237" s="158"/>
      <c r="AT237" s="83"/>
      <c r="AU237" s="83"/>
      <c r="AV237" s="83"/>
      <c r="AW237" s="84"/>
      <c r="AX237" s="270">
        <v>33</v>
      </c>
      <c r="AY237" s="82"/>
      <c r="AZ237" s="83"/>
      <c r="BA237" s="83"/>
      <c r="BB237" s="83"/>
      <c r="BC237" s="84"/>
      <c r="BD237" s="82"/>
      <c r="BE237" s="83"/>
      <c r="BF237" s="83"/>
      <c r="BG237" s="83"/>
      <c r="BH237" s="84"/>
      <c r="BI237" s="82"/>
      <c r="BJ237" s="83"/>
      <c r="BK237" s="83"/>
      <c r="BL237" s="83"/>
      <c r="BM237" s="84"/>
      <c r="BN237" s="82"/>
      <c r="BO237" s="83"/>
      <c r="BP237" s="83"/>
      <c r="BQ237" s="83"/>
      <c r="BR237" s="84"/>
      <c r="BS237" s="82"/>
      <c r="BT237" s="83"/>
      <c r="BU237" s="83"/>
      <c r="BV237" s="83"/>
      <c r="BW237" s="84"/>
      <c r="BX237" s="82"/>
      <c r="BY237" s="83"/>
      <c r="BZ237" s="83"/>
      <c r="CA237" s="83"/>
      <c r="CB237" s="84"/>
      <c r="CC237" s="82"/>
      <c r="CD237" s="83"/>
      <c r="CE237" s="83"/>
      <c r="CF237" s="83"/>
      <c r="CG237" s="84"/>
      <c r="CH237" s="82"/>
      <c r="CI237" s="83"/>
      <c r="CJ237" s="83"/>
      <c r="CK237" s="83"/>
      <c r="CL237" s="84"/>
      <c r="CM237" s="82"/>
      <c r="CN237" s="83"/>
      <c r="CO237" s="83"/>
      <c r="CP237" s="83"/>
      <c r="CQ237" s="84"/>
      <c r="CR237" s="82"/>
      <c r="CS237" s="83"/>
      <c r="CT237" s="83"/>
      <c r="CU237" s="83"/>
      <c r="CV237" s="84"/>
      <c r="CW237" s="158"/>
      <c r="CX237" s="83"/>
      <c r="CY237" s="83"/>
      <c r="CZ237" s="83"/>
      <c r="DA237" s="84"/>
      <c r="DB237" s="229"/>
      <c r="DC237" s="233"/>
      <c r="DD237" s="234"/>
      <c r="DE237" s="2"/>
    </row>
    <row r="238" spans="1:109" ht="15.75" customHeight="1">
      <c r="A238" s="270">
        <v>34</v>
      </c>
      <c r="B238" s="77">
        <f>รายชื่อ!E238</f>
        <v>0</v>
      </c>
      <c r="C238" s="363">
        <f>รายชื่อ!F238</f>
        <v>0</v>
      </c>
      <c r="D238" s="364"/>
      <c r="E238" s="82"/>
      <c r="F238" s="83"/>
      <c r="G238" s="83"/>
      <c r="H238" s="83"/>
      <c r="I238" s="84"/>
      <c r="J238" s="82"/>
      <c r="K238" s="83"/>
      <c r="L238" s="83"/>
      <c r="M238" s="83"/>
      <c r="N238" s="84"/>
      <c r="O238" s="82"/>
      <c r="P238" s="83"/>
      <c r="Q238" s="83"/>
      <c r="R238" s="83"/>
      <c r="S238" s="84"/>
      <c r="T238" s="82"/>
      <c r="U238" s="83"/>
      <c r="V238" s="83"/>
      <c r="W238" s="83"/>
      <c r="X238" s="84"/>
      <c r="Y238" s="82"/>
      <c r="Z238" s="83"/>
      <c r="AA238" s="83"/>
      <c r="AB238" s="83"/>
      <c r="AC238" s="84"/>
      <c r="AD238" s="82"/>
      <c r="AE238" s="83"/>
      <c r="AF238" s="83"/>
      <c r="AG238" s="83"/>
      <c r="AH238" s="84"/>
      <c r="AI238" s="82"/>
      <c r="AJ238" s="83"/>
      <c r="AK238" s="83"/>
      <c r="AL238" s="83"/>
      <c r="AM238" s="84"/>
      <c r="AN238" s="82"/>
      <c r="AO238" s="83"/>
      <c r="AP238" s="83"/>
      <c r="AQ238" s="83"/>
      <c r="AR238" s="84"/>
      <c r="AS238" s="158"/>
      <c r="AT238" s="83"/>
      <c r="AU238" s="83"/>
      <c r="AV238" s="83"/>
      <c r="AW238" s="84"/>
      <c r="AX238" s="270">
        <v>34</v>
      </c>
      <c r="AY238" s="82"/>
      <c r="AZ238" s="83"/>
      <c r="BA238" s="83"/>
      <c r="BB238" s="83"/>
      <c r="BC238" s="84"/>
      <c r="BD238" s="82"/>
      <c r="BE238" s="83"/>
      <c r="BF238" s="83"/>
      <c r="BG238" s="83"/>
      <c r="BH238" s="84"/>
      <c r="BI238" s="82"/>
      <c r="BJ238" s="83"/>
      <c r="BK238" s="83"/>
      <c r="BL238" s="83"/>
      <c r="BM238" s="84"/>
      <c r="BN238" s="82"/>
      <c r="BO238" s="83"/>
      <c r="BP238" s="83"/>
      <c r="BQ238" s="83"/>
      <c r="BR238" s="84"/>
      <c r="BS238" s="82"/>
      <c r="BT238" s="83"/>
      <c r="BU238" s="83"/>
      <c r="BV238" s="83"/>
      <c r="BW238" s="84"/>
      <c r="BX238" s="82"/>
      <c r="BY238" s="83"/>
      <c r="BZ238" s="83"/>
      <c r="CA238" s="83"/>
      <c r="CB238" s="84"/>
      <c r="CC238" s="82"/>
      <c r="CD238" s="83"/>
      <c r="CE238" s="83"/>
      <c r="CF238" s="83"/>
      <c r="CG238" s="84"/>
      <c r="CH238" s="82"/>
      <c r="CI238" s="83"/>
      <c r="CJ238" s="83"/>
      <c r="CK238" s="83"/>
      <c r="CL238" s="84"/>
      <c r="CM238" s="82"/>
      <c r="CN238" s="83"/>
      <c r="CO238" s="83"/>
      <c r="CP238" s="83"/>
      <c r="CQ238" s="84"/>
      <c r="CR238" s="82"/>
      <c r="CS238" s="83"/>
      <c r="CT238" s="83"/>
      <c r="CU238" s="83"/>
      <c r="CV238" s="84"/>
      <c r="CW238" s="158"/>
      <c r="CX238" s="83"/>
      <c r="CY238" s="83"/>
      <c r="CZ238" s="83"/>
      <c r="DA238" s="84"/>
      <c r="DB238" s="229"/>
      <c r="DC238" s="233"/>
      <c r="DD238" s="234"/>
      <c r="DE238" s="2"/>
    </row>
    <row r="239" spans="1:109" ht="15.75" customHeight="1">
      <c r="A239" s="270">
        <v>35</v>
      </c>
      <c r="B239" s="77">
        <f>รายชื่อ!E239</f>
        <v>0</v>
      </c>
      <c r="C239" s="363">
        <f>รายชื่อ!F239</f>
        <v>0</v>
      </c>
      <c r="D239" s="364"/>
      <c r="E239" s="82"/>
      <c r="F239" s="83"/>
      <c r="G239" s="83"/>
      <c r="H239" s="83"/>
      <c r="I239" s="84"/>
      <c r="J239" s="82"/>
      <c r="K239" s="83"/>
      <c r="L239" s="83"/>
      <c r="M239" s="83"/>
      <c r="N239" s="84"/>
      <c r="O239" s="82"/>
      <c r="P239" s="83"/>
      <c r="Q239" s="83"/>
      <c r="R239" s="83"/>
      <c r="S239" s="84"/>
      <c r="T239" s="82"/>
      <c r="U239" s="83"/>
      <c r="V239" s="83"/>
      <c r="W239" s="83"/>
      <c r="X239" s="84"/>
      <c r="Y239" s="82"/>
      <c r="Z239" s="83"/>
      <c r="AA239" s="83"/>
      <c r="AB239" s="83"/>
      <c r="AC239" s="84"/>
      <c r="AD239" s="82"/>
      <c r="AE239" s="83"/>
      <c r="AF239" s="83"/>
      <c r="AG239" s="83"/>
      <c r="AH239" s="84"/>
      <c r="AI239" s="82"/>
      <c r="AJ239" s="83"/>
      <c r="AK239" s="83"/>
      <c r="AL239" s="83"/>
      <c r="AM239" s="84"/>
      <c r="AN239" s="82"/>
      <c r="AO239" s="83"/>
      <c r="AP239" s="83"/>
      <c r="AQ239" s="83"/>
      <c r="AR239" s="84"/>
      <c r="AS239" s="158"/>
      <c r="AT239" s="83"/>
      <c r="AU239" s="83"/>
      <c r="AV239" s="83"/>
      <c r="AW239" s="84"/>
      <c r="AX239" s="270">
        <v>35</v>
      </c>
      <c r="AY239" s="82"/>
      <c r="AZ239" s="83"/>
      <c r="BA239" s="83"/>
      <c r="BB239" s="83"/>
      <c r="BC239" s="84"/>
      <c r="BD239" s="82"/>
      <c r="BE239" s="83"/>
      <c r="BF239" s="83"/>
      <c r="BG239" s="83"/>
      <c r="BH239" s="84"/>
      <c r="BI239" s="82"/>
      <c r="BJ239" s="83"/>
      <c r="BK239" s="83"/>
      <c r="BL239" s="83"/>
      <c r="BM239" s="84"/>
      <c r="BN239" s="82"/>
      <c r="BO239" s="83"/>
      <c r="BP239" s="83"/>
      <c r="BQ239" s="83"/>
      <c r="BR239" s="84"/>
      <c r="BS239" s="82"/>
      <c r="BT239" s="83"/>
      <c r="BU239" s="83"/>
      <c r="BV239" s="83"/>
      <c r="BW239" s="84"/>
      <c r="BX239" s="82"/>
      <c r="BY239" s="83"/>
      <c r="BZ239" s="83"/>
      <c r="CA239" s="83"/>
      <c r="CB239" s="84"/>
      <c r="CC239" s="82"/>
      <c r="CD239" s="83"/>
      <c r="CE239" s="83"/>
      <c r="CF239" s="83"/>
      <c r="CG239" s="84"/>
      <c r="CH239" s="82"/>
      <c r="CI239" s="83"/>
      <c r="CJ239" s="83"/>
      <c r="CK239" s="83"/>
      <c r="CL239" s="84"/>
      <c r="CM239" s="82"/>
      <c r="CN239" s="83"/>
      <c r="CO239" s="83"/>
      <c r="CP239" s="83"/>
      <c r="CQ239" s="84"/>
      <c r="CR239" s="82"/>
      <c r="CS239" s="83"/>
      <c r="CT239" s="83"/>
      <c r="CU239" s="83"/>
      <c r="CV239" s="84"/>
      <c r="CW239" s="158"/>
      <c r="CX239" s="83"/>
      <c r="CY239" s="83"/>
      <c r="CZ239" s="83"/>
      <c r="DA239" s="84"/>
      <c r="DB239" s="229"/>
      <c r="DC239" s="233"/>
      <c r="DD239" s="234"/>
      <c r="DE239" s="2"/>
    </row>
    <row r="240" spans="1:109" ht="15.75" customHeight="1">
      <c r="A240" s="270">
        <v>36</v>
      </c>
      <c r="B240" s="77">
        <f>รายชื่อ!E240</f>
        <v>0</v>
      </c>
      <c r="C240" s="363">
        <f>รายชื่อ!F240</f>
        <v>0</v>
      </c>
      <c r="D240" s="364"/>
      <c r="E240" s="82"/>
      <c r="F240" s="83"/>
      <c r="G240" s="83"/>
      <c r="H240" s="83"/>
      <c r="I240" s="84"/>
      <c r="J240" s="82"/>
      <c r="K240" s="83"/>
      <c r="L240" s="83"/>
      <c r="M240" s="83"/>
      <c r="N240" s="84"/>
      <c r="O240" s="82"/>
      <c r="P240" s="83"/>
      <c r="Q240" s="83"/>
      <c r="R240" s="83"/>
      <c r="S240" s="84"/>
      <c r="T240" s="82"/>
      <c r="U240" s="83"/>
      <c r="V240" s="83"/>
      <c r="W240" s="83"/>
      <c r="X240" s="84"/>
      <c r="Y240" s="82"/>
      <c r="Z240" s="83"/>
      <c r="AA240" s="83"/>
      <c r="AB240" s="83"/>
      <c r="AC240" s="84"/>
      <c r="AD240" s="82"/>
      <c r="AE240" s="83"/>
      <c r="AF240" s="83"/>
      <c r="AG240" s="83"/>
      <c r="AH240" s="84"/>
      <c r="AI240" s="82"/>
      <c r="AJ240" s="83"/>
      <c r="AK240" s="83"/>
      <c r="AL240" s="83"/>
      <c r="AM240" s="84"/>
      <c r="AN240" s="82"/>
      <c r="AO240" s="83"/>
      <c r="AP240" s="83"/>
      <c r="AQ240" s="83"/>
      <c r="AR240" s="84"/>
      <c r="AS240" s="158"/>
      <c r="AT240" s="83"/>
      <c r="AU240" s="83"/>
      <c r="AV240" s="83"/>
      <c r="AW240" s="84"/>
      <c r="AX240" s="270">
        <v>36</v>
      </c>
      <c r="AY240" s="82"/>
      <c r="AZ240" s="83"/>
      <c r="BA240" s="83"/>
      <c r="BB240" s="83"/>
      <c r="BC240" s="84"/>
      <c r="BD240" s="82"/>
      <c r="BE240" s="83"/>
      <c r="BF240" s="83"/>
      <c r="BG240" s="83"/>
      <c r="BH240" s="84"/>
      <c r="BI240" s="82"/>
      <c r="BJ240" s="83"/>
      <c r="BK240" s="83"/>
      <c r="BL240" s="83"/>
      <c r="BM240" s="84"/>
      <c r="BN240" s="82"/>
      <c r="BO240" s="83"/>
      <c r="BP240" s="83"/>
      <c r="BQ240" s="83"/>
      <c r="BR240" s="84"/>
      <c r="BS240" s="82"/>
      <c r="BT240" s="83"/>
      <c r="BU240" s="83"/>
      <c r="BV240" s="83"/>
      <c r="BW240" s="84"/>
      <c r="BX240" s="82"/>
      <c r="BY240" s="83"/>
      <c r="BZ240" s="83"/>
      <c r="CA240" s="83"/>
      <c r="CB240" s="84"/>
      <c r="CC240" s="82"/>
      <c r="CD240" s="83"/>
      <c r="CE240" s="83"/>
      <c r="CF240" s="83"/>
      <c r="CG240" s="84"/>
      <c r="CH240" s="82"/>
      <c r="CI240" s="83"/>
      <c r="CJ240" s="83"/>
      <c r="CK240" s="83"/>
      <c r="CL240" s="84"/>
      <c r="CM240" s="82"/>
      <c r="CN240" s="83"/>
      <c r="CO240" s="83"/>
      <c r="CP240" s="83"/>
      <c r="CQ240" s="84"/>
      <c r="CR240" s="82"/>
      <c r="CS240" s="83"/>
      <c r="CT240" s="83"/>
      <c r="CU240" s="83"/>
      <c r="CV240" s="84"/>
      <c r="CW240" s="158"/>
      <c r="CX240" s="83"/>
      <c r="CY240" s="83"/>
      <c r="CZ240" s="83"/>
      <c r="DA240" s="84"/>
      <c r="DB240" s="229"/>
      <c r="DC240" s="233"/>
      <c r="DD240" s="85"/>
      <c r="DE240" s="2"/>
    </row>
    <row r="241" spans="1:109" ht="15.75" customHeight="1">
      <c r="A241" s="270">
        <v>37</v>
      </c>
      <c r="B241" s="77">
        <f>รายชื่อ!E241</f>
        <v>0</v>
      </c>
      <c r="C241" s="363">
        <f>รายชื่อ!F241</f>
        <v>0</v>
      </c>
      <c r="D241" s="364"/>
      <c r="E241" s="82"/>
      <c r="F241" s="83"/>
      <c r="G241" s="83"/>
      <c r="H241" s="83"/>
      <c r="I241" s="84"/>
      <c r="J241" s="82"/>
      <c r="K241" s="83"/>
      <c r="L241" s="83"/>
      <c r="M241" s="83"/>
      <c r="N241" s="84"/>
      <c r="O241" s="82"/>
      <c r="P241" s="83"/>
      <c r="Q241" s="83"/>
      <c r="R241" s="83"/>
      <c r="S241" s="84"/>
      <c r="T241" s="82"/>
      <c r="U241" s="83"/>
      <c r="V241" s="83"/>
      <c r="W241" s="83"/>
      <c r="X241" s="84"/>
      <c r="Y241" s="82"/>
      <c r="Z241" s="83"/>
      <c r="AA241" s="83"/>
      <c r="AB241" s="83"/>
      <c r="AC241" s="84"/>
      <c r="AD241" s="82"/>
      <c r="AE241" s="83"/>
      <c r="AF241" s="83"/>
      <c r="AG241" s="83"/>
      <c r="AH241" s="84"/>
      <c r="AI241" s="82"/>
      <c r="AJ241" s="83"/>
      <c r="AK241" s="83"/>
      <c r="AL241" s="83"/>
      <c r="AM241" s="84"/>
      <c r="AN241" s="82"/>
      <c r="AO241" s="83"/>
      <c r="AP241" s="83"/>
      <c r="AQ241" s="83"/>
      <c r="AR241" s="84"/>
      <c r="AS241" s="158"/>
      <c r="AT241" s="83"/>
      <c r="AU241" s="83"/>
      <c r="AV241" s="83"/>
      <c r="AW241" s="84"/>
      <c r="AX241" s="270">
        <v>37</v>
      </c>
      <c r="AY241" s="82"/>
      <c r="AZ241" s="83"/>
      <c r="BA241" s="83"/>
      <c r="BB241" s="83"/>
      <c r="BC241" s="84"/>
      <c r="BD241" s="82"/>
      <c r="BE241" s="83"/>
      <c r="BF241" s="83"/>
      <c r="BG241" s="83"/>
      <c r="BH241" s="84"/>
      <c r="BI241" s="82"/>
      <c r="BJ241" s="83"/>
      <c r="BK241" s="83"/>
      <c r="BL241" s="83"/>
      <c r="BM241" s="84"/>
      <c r="BN241" s="82"/>
      <c r="BO241" s="83"/>
      <c r="BP241" s="83"/>
      <c r="BQ241" s="83"/>
      <c r="BR241" s="84"/>
      <c r="BS241" s="82"/>
      <c r="BT241" s="83"/>
      <c r="BU241" s="83"/>
      <c r="BV241" s="83"/>
      <c r="BW241" s="84"/>
      <c r="BX241" s="82"/>
      <c r="BY241" s="83"/>
      <c r="BZ241" s="83"/>
      <c r="CA241" s="83"/>
      <c r="CB241" s="84"/>
      <c r="CC241" s="82"/>
      <c r="CD241" s="83"/>
      <c r="CE241" s="83"/>
      <c r="CF241" s="83"/>
      <c r="CG241" s="84"/>
      <c r="CH241" s="82"/>
      <c r="CI241" s="83"/>
      <c r="CJ241" s="83"/>
      <c r="CK241" s="83"/>
      <c r="CL241" s="84"/>
      <c r="CM241" s="82"/>
      <c r="CN241" s="83"/>
      <c r="CO241" s="83"/>
      <c r="CP241" s="83"/>
      <c r="CQ241" s="84"/>
      <c r="CR241" s="82"/>
      <c r="CS241" s="83"/>
      <c r="CT241" s="83"/>
      <c r="CU241" s="83"/>
      <c r="CV241" s="84"/>
      <c r="CW241" s="158"/>
      <c r="CX241" s="83"/>
      <c r="CY241" s="83"/>
      <c r="CZ241" s="83"/>
      <c r="DA241" s="84"/>
      <c r="DB241" s="229"/>
      <c r="DC241" s="233"/>
      <c r="DD241" s="234"/>
      <c r="DE241" s="2"/>
    </row>
    <row r="242" spans="1:109" ht="15.75" customHeight="1">
      <c r="A242" s="270">
        <v>38</v>
      </c>
      <c r="B242" s="77">
        <f>รายชื่อ!E242</f>
        <v>0</v>
      </c>
      <c r="C242" s="363">
        <f>รายชื่อ!F242</f>
        <v>0</v>
      </c>
      <c r="D242" s="364"/>
      <c r="E242" s="82"/>
      <c r="F242" s="83"/>
      <c r="G242" s="83"/>
      <c r="H242" s="83"/>
      <c r="I242" s="84"/>
      <c r="J242" s="82"/>
      <c r="K242" s="83"/>
      <c r="L242" s="83"/>
      <c r="M242" s="83"/>
      <c r="N242" s="84"/>
      <c r="O242" s="82"/>
      <c r="P242" s="83"/>
      <c r="Q242" s="83"/>
      <c r="R242" s="83"/>
      <c r="S242" s="84"/>
      <c r="T242" s="82"/>
      <c r="U242" s="83"/>
      <c r="V242" s="83"/>
      <c r="W242" s="83"/>
      <c r="X242" s="84"/>
      <c r="Y242" s="82"/>
      <c r="Z242" s="83"/>
      <c r="AA242" s="83"/>
      <c r="AB242" s="83"/>
      <c r="AC242" s="84"/>
      <c r="AD242" s="82"/>
      <c r="AE242" s="83"/>
      <c r="AF242" s="83"/>
      <c r="AG242" s="83"/>
      <c r="AH242" s="84"/>
      <c r="AI242" s="82"/>
      <c r="AJ242" s="83"/>
      <c r="AK242" s="83"/>
      <c r="AL242" s="83"/>
      <c r="AM242" s="84"/>
      <c r="AN242" s="82"/>
      <c r="AO242" s="83"/>
      <c r="AP242" s="83"/>
      <c r="AQ242" s="83"/>
      <c r="AR242" s="84"/>
      <c r="AS242" s="158"/>
      <c r="AT242" s="83"/>
      <c r="AU242" s="83"/>
      <c r="AV242" s="83"/>
      <c r="AW242" s="84"/>
      <c r="AX242" s="270">
        <v>38</v>
      </c>
      <c r="AY242" s="82"/>
      <c r="AZ242" s="83"/>
      <c r="BA242" s="83"/>
      <c r="BB242" s="83"/>
      <c r="BC242" s="84"/>
      <c r="BD242" s="82"/>
      <c r="BE242" s="83"/>
      <c r="BF242" s="83"/>
      <c r="BG242" s="83"/>
      <c r="BH242" s="84"/>
      <c r="BI242" s="82"/>
      <c r="BJ242" s="83"/>
      <c r="BK242" s="83"/>
      <c r="BL242" s="83"/>
      <c r="BM242" s="84"/>
      <c r="BN242" s="82"/>
      <c r="BO242" s="83"/>
      <c r="BP242" s="83"/>
      <c r="BQ242" s="83"/>
      <c r="BR242" s="84"/>
      <c r="BS242" s="82"/>
      <c r="BT242" s="83"/>
      <c r="BU242" s="83"/>
      <c r="BV242" s="83"/>
      <c r="BW242" s="84"/>
      <c r="BX242" s="82"/>
      <c r="BY242" s="83"/>
      <c r="BZ242" s="83"/>
      <c r="CA242" s="83"/>
      <c r="CB242" s="84"/>
      <c r="CC242" s="82"/>
      <c r="CD242" s="83"/>
      <c r="CE242" s="83"/>
      <c r="CF242" s="83"/>
      <c r="CG242" s="84"/>
      <c r="CH242" s="82"/>
      <c r="CI242" s="83"/>
      <c r="CJ242" s="83"/>
      <c r="CK242" s="83"/>
      <c r="CL242" s="84"/>
      <c r="CM242" s="82"/>
      <c r="CN242" s="83"/>
      <c r="CO242" s="83"/>
      <c r="CP242" s="83"/>
      <c r="CQ242" s="84"/>
      <c r="CR242" s="82"/>
      <c r="CS242" s="83"/>
      <c r="CT242" s="83"/>
      <c r="CU242" s="83"/>
      <c r="CV242" s="84"/>
      <c r="CW242" s="158"/>
      <c r="CX242" s="83"/>
      <c r="CY242" s="83"/>
      <c r="CZ242" s="83"/>
      <c r="DA242" s="84"/>
      <c r="DB242" s="229"/>
      <c r="DC242" s="233"/>
      <c r="DD242" s="234"/>
      <c r="DE242" s="2"/>
    </row>
    <row r="243" spans="1:109" ht="15.75" customHeight="1">
      <c r="A243" s="270">
        <v>39</v>
      </c>
      <c r="B243" s="77">
        <f>รายชื่อ!E243</f>
        <v>0</v>
      </c>
      <c r="C243" s="363">
        <f>รายชื่อ!F243</f>
        <v>0</v>
      </c>
      <c r="D243" s="364"/>
      <c r="E243" s="82"/>
      <c r="F243" s="83"/>
      <c r="G243" s="83"/>
      <c r="H243" s="83"/>
      <c r="I243" s="84"/>
      <c r="J243" s="82"/>
      <c r="K243" s="83"/>
      <c r="L243" s="83"/>
      <c r="M243" s="83"/>
      <c r="N243" s="84"/>
      <c r="O243" s="82"/>
      <c r="P243" s="83"/>
      <c r="Q243" s="83"/>
      <c r="R243" s="83"/>
      <c r="S243" s="84"/>
      <c r="T243" s="82"/>
      <c r="U243" s="83"/>
      <c r="V243" s="83"/>
      <c r="W243" s="83"/>
      <c r="X243" s="84"/>
      <c r="Y243" s="82"/>
      <c r="Z243" s="83"/>
      <c r="AA243" s="83"/>
      <c r="AB243" s="83"/>
      <c r="AC243" s="84"/>
      <c r="AD243" s="82"/>
      <c r="AE243" s="83"/>
      <c r="AF243" s="83"/>
      <c r="AG243" s="83"/>
      <c r="AH243" s="84"/>
      <c r="AI243" s="82"/>
      <c r="AJ243" s="83"/>
      <c r="AK243" s="83"/>
      <c r="AL243" s="83"/>
      <c r="AM243" s="84"/>
      <c r="AN243" s="82"/>
      <c r="AO243" s="83"/>
      <c r="AP243" s="83"/>
      <c r="AQ243" s="83"/>
      <c r="AR243" s="84"/>
      <c r="AS243" s="158"/>
      <c r="AT243" s="83"/>
      <c r="AU243" s="83"/>
      <c r="AV243" s="83"/>
      <c r="AW243" s="84"/>
      <c r="AX243" s="270">
        <v>39</v>
      </c>
      <c r="AY243" s="82"/>
      <c r="AZ243" s="83"/>
      <c r="BA243" s="83"/>
      <c r="BB243" s="83"/>
      <c r="BC243" s="84"/>
      <c r="BD243" s="82"/>
      <c r="BE243" s="83"/>
      <c r="BF243" s="83"/>
      <c r="BG243" s="83"/>
      <c r="BH243" s="84"/>
      <c r="BI243" s="82"/>
      <c r="BJ243" s="83"/>
      <c r="BK243" s="83"/>
      <c r="BL243" s="83"/>
      <c r="BM243" s="84"/>
      <c r="BN243" s="82"/>
      <c r="BO243" s="83"/>
      <c r="BP243" s="83"/>
      <c r="BQ243" s="83"/>
      <c r="BR243" s="84"/>
      <c r="BS243" s="82"/>
      <c r="BT243" s="83"/>
      <c r="BU243" s="83"/>
      <c r="BV243" s="83"/>
      <c r="BW243" s="84"/>
      <c r="BX243" s="82"/>
      <c r="BY243" s="83"/>
      <c r="BZ243" s="83"/>
      <c r="CA243" s="83"/>
      <c r="CB243" s="84"/>
      <c r="CC243" s="82"/>
      <c r="CD243" s="83"/>
      <c r="CE243" s="83"/>
      <c r="CF243" s="83"/>
      <c r="CG243" s="84"/>
      <c r="CH243" s="82"/>
      <c r="CI243" s="83"/>
      <c r="CJ243" s="83"/>
      <c r="CK243" s="83"/>
      <c r="CL243" s="84"/>
      <c r="CM243" s="82"/>
      <c r="CN243" s="83"/>
      <c r="CO243" s="83"/>
      <c r="CP243" s="83"/>
      <c r="CQ243" s="84"/>
      <c r="CR243" s="82"/>
      <c r="CS243" s="83"/>
      <c r="CT243" s="83"/>
      <c r="CU243" s="83"/>
      <c r="CV243" s="84"/>
      <c r="CW243" s="158"/>
      <c r="CX243" s="83"/>
      <c r="CY243" s="83"/>
      <c r="CZ243" s="83"/>
      <c r="DA243" s="84"/>
      <c r="DB243" s="229"/>
      <c r="DC243" s="233"/>
      <c r="DD243" s="234"/>
      <c r="DE243" s="2"/>
    </row>
    <row r="244" spans="1:109" ht="15.75" customHeight="1">
      <c r="A244" s="270">
        <v>40</v>
      </c>
      <c r="B244" s="77">
        <f>รายชื่อ!E244</f>
        <v>0</v>
      </c>
      <c r="C244" s="363">
        <f>รายชื่อ!F244</f>
        <v>0</v>
      </c>
      <c r="D244" s="364"/>
      <c r="E244" s="82"/>
      <c r="F244" s="83"/>
      <c r="G244" s="83"/>
      <c r="H244" s="83"/>
      <c r="I244" s="84"/>
      <c r="J244" s="82"/>
      <c r="K244" s="83"/>
      <c r="L244" s="83"/>
      <c r="M244" s="83"/>
      <c r="N244" s="84"/>
      <c r="O244" s="82"/>
      <c r="P244" s="83"/>
      <c r="Q244" s="83"/>
      <c r="R244" s="83"/>
      <c r="S244" s="84"/>
      <c r="T244" s="82"/>
      <c r="U244" s="83"/>
      <c r="V244" s="83"/>
      <c r="W244" s="83"/>
      <c r="X244" s="84"/>
      <c r="Y244" s="82"/>
      <c r="Z244" s="83"/>
      <c r="AA244" s="83"/>
      <c r="AB244" s="83"/>
      <c r="AC244" s="84"/>
      <c r="AD244" s="82"/>
      <c r="AE244" s="83"/>
      <c r="AF244" s="83"/>
      <c r="AG244" s="83"/>
      <c r="AH244" s="84"/>
      <c r="AI244" s="82"/>
      <c r="AJ244" s="83"/>
      <c r="AK244" s="83"/>
      <c r="AL244" s="83"/>
      <c r="AM244" s="84"/>
      <c r="AN244" s="82"/>
      <c r="AO244" s="83"/>
      <c r="AP244" s="83"/>
      <c r="AQ244" s="83"/>
      <c r="AR244" s="84"/>
      <c r="AS244" s="158"/>
      <c r="AT244" s="83"/>
      <c r="AU244" s="83"/>
      <c r="AV244" s="83"/>
      <c r="AW244" s="84"/>
      <c r="AX244" s="270">
        <v>40</v>
      </c>
      <c r="AY244" s="82"/>
      <c r="AZ244" s="83"/>
      <c r="BA244" s="83"/>
      <c r="BB244" s="83"/>
      <c r="BC244" s="84"/>
      <c r="BD244" s="82"/>
      <c r="BE244" s="83"/>
      <c r="BF244" s="83"/>
      <c r="BG244" s="83"/>
      <c r="BH244" s="84"/>
      <c r="BI244" s="82"/>
      <c r="BJ244" s="83"/>
      <c r="BK244" s="83"/>
      <c r="BL244" s="83"/>
      <c r="BM244" s="84"/>
      <c r="BN244" s="82"/>
      <c r="BO244" s="83"/>
      <c r="BP244" s="83"/>
      <c r="BQ244" s="83"/>
      <c r="BR244" s="84"/>
      <c r="BS244" s="82"/>
      <c r="BT244" s="83"/>
      <c r="BU244" s="83"/>
      <c r="BV244" s="83"/>
      <c r="BW244" s="84"/>
      <c r="BX244" s="82"/>
      <c r="BY244" s="83"/>
      <c r="BZ244" s="83"/>
      <c r="CA244" s="83"/>
      <c r="CB244" s="84"/>
      <c r="CC244" s="82"/>
      <c r="CD244" s="83"/>
      <c r="CE244" s="83"/>
      <c r="CF244" s="83"/>
      <c r="CG244" s="84"/>
      <c r="CH244" s="82"/>
      <c r="CI244" s="83"/>
      <c r="CJ244" s="83"/>
      <c r="CK244" s="83"/>
      <c r="CL244" s="84"/>
      <c r="CM244" s="82"/>
      <c r="CN244" s="83"/>
      <c r="CO244" s="83"/>
      <c r="CP244" s="83"/>
      <c r="CQ244" s="84"/>
      <c r="CR244" s="82"/>
      <c r="CS244" s="83"/>
      <c r="CT244" s="83"/>
      <c r="CU244" s="83"/>
      <c r="CV244" s="84"/>
      <c r="CW244" s="158"/>
      <c r="CX244" s="83"/>
      <c r="CY244" s="83"/>
      <c r="CZ244" s="83"/>
      <c r="DA244" s="84"/>
      <c r="DB244" s="229"/>
      <c r="DC244" s="233"/>
      <c r="DD244" s="234"/>
      <c r="DE244" s="2"/>
    </row>
    <row r="245" spans="1:109" ht="15.75" customHeight="1">
      <c r="A245" s="270">
        <v>41</v>
      </c>
      <c r="B245" s="77">
        <f>รายชื่อ!E245</f>
        <v>0</v>
      </c>
      <c r="C245" s="363">
        <f>รายชื่อ!F245</f>
        <v>0</v>
      </c>
      <c r="D245" s="364"/>
      <c r="E245" s="82"/>
      <c r="F245" s="83"/>
      <c r="G245" s="83"/>
      <c r="H245" s="83"/>
      <c r="I245" s="84"/>
      <c r="J245" s="82"/>
      <c r="K245" s="83"/>
      <c r="L245" s="83"/>
      <c r="M245" s="83"/>
      <c r="N245" s="84"/>
      <c r="O245" s="82"/>
      <c r="P245" s="83"/>
      <c r="Q245" s="83"/>
      <c r="R245" s="83"/>
      <c r="S245" s="84"/>
      <c r="T245" s="82"/>
      <c r="U245" s="83"/>
      <c r="V245" s="83"/>
      <c r="W245" s="83"/>
      <c r="X245" s="84"/>
      <c r="Y245" s="82"/>
      <c r="Z245" s="83"/>
      <c r="AA245" s="83"/>
      <c r="AB245" s="83"/>
      <c r="AC245" s="84"/>
      <c r="AD245" s="82"/>
      <c r="AE245" s="83"/>
      <c r="AF245" s="83"/>
      <c r="AG245" s="83"/>
      <c r="AH245" s="84"/>
      <c r="AI245" s="82"/>
      <c r="AJ245" s="83"/>
      <c r="AK245" s="83"/>
      <c r="AL245" s="83"/>
      <c r="AM245" s="84"/>
      <c r="AN245" s="82"/>
      <c r="AO245" s="83"/>
      <c r="AP245" s="83"/>
      <c r="AQ245" s="83"/>
      <c r="AR245" s="84"/>
      <c r="AS245" s="158"/>
      <c r="AT245" s="83"/>
      <c r="AU245" s="83"/>
      <c r="AV245" s="83"/>
      <c r="AW245" s="84"/>
      <c r="AX245" s="270">
        <v>41</v>
      </c>
      <c r="AY245" s="82"/>
      <c r="AZ245" s="83"/>
      <c r="BA245" s="83"/>
      <c r="BB245" s="83"/>
      <c r="BC245" s="84"/>
      <c r="BD245" s="82"/>
      <c r="BE245" s="83"/>
      <c r="BF245" s="83"/>
      <c r="BG245" s="83"/>
      <c r="BH245" s="84"/>
      <c r="BI245" s="82"/>
      <c r="BJ245" s="83"/>
      <c r="BK245" s="83"/>
      <c r="BL245" s="83"/>
      <c r="BM245" s="84"/>
      <c r="BN245" s="82"/>
      <c r="BO245" s="83"/>
      <c r="BP245" s="83"/>
      <c r="BQ245" s="83"/>
      <c r="BR245" s="84"/>
      <c r="BS245" s="82"/>
      <c r="BT245" s="83"/>
      <c r="BU245" s="83"/>
      <c r="BV245" s="83"/>
      <c r="BW245" s="84"/>
      <c r="BX245" s="82"/>
      <c r="BY245" s="83"/>
      <c r="BZ245" s="83"/>
      <c r="CA245" s="83"/>
      <c r="CB245" s="84"/>
      <c r="CC245" s="82"/>
      <c r="CD245" s="83"/>
      <c r="CE245" s="83"/>
      <c r="CF245" s="83"/>
      <c r="CG245" s="84"/>
      <c r="CH245" s="82"/>
      <c r="CI245" s="83"/>
      <c r="CJ245" s="83"/>
      <c r="CK245" s="83"/>
      <c r="CL245" s="84"/>
      <c r="CM245" s="82"/>
      <c r="CN245" s="83"/>
      <c r="CO245" s="83"/>
      <c r="CP245" s="83"/>
      <c r="CQ245" s="84"/>
      <c r="CR245" s="82"/>
      <c r="CS245" s="83"/>
      <c r="CT245" s="83"/>
      <c r="CU245" s="83"/>
      <c r="CV245" s="84"/>
      <c r="CW245" s="158"/>
      <c r="CX245" s="83"/>
      <c r="CY245" s="83"/>
      <c r="CZ245" s="83"/>
      <c r="DA245" s="84"/>
      <c r="DB245" s="229"/>
      <c r="DC245" s="233"/>
      <c r="DD245" s="85"/>
      <c r="DE245" s="2"/>
    </row>
    <row r="246" spans="1:109" ht="15.75" customHeight="1">
      <c r="A246" s="270">
        <v>42</v>
      </c>
      <c r="B246" s="77">
        <f>รายชื่อ!E246</f>
        <v>0</v>
      </c>
      <c r="C246" s="363">
        <f>รายชื่อ!F246</f>
        <v>0</v>
      </c>
      <c r="D246" s="364"/>
      <c r="E246" s="82"/>
      <c r="F246" s="83"/>
      <c r="G246" s="83"/>
      <c r="H246" s="83"/>
      <c r="I246" s="84"/>
      <c r="J246" s="82"/>
      <c r="K246" s="83"/>
      <c r="L246" s="83"/>
      <c r="M246" s="83"/>
      <c r="N246" s="84"/>
      <c r="O246" s="82"/>
      <c r="P246" s="83"/>
      <c r="Q246" s="83"/>
      <c r="R246" s="83"/>
      <c r="S246" s="84"/>
      <c r="T246" s="82"/>
      <c r="U246" s="83"/>
      <c r="V246" s="83"/>
      <c r="W246" s="83"/>
      <c r="X246" s="84"/>
      <c r="Y246" s="82"/>
      <c r="Z246" s="83"/>
      <c r="AA246" s="83"/>
      <c r="AB246" s="83"/>
      <c r="AC246" s="84"/>
      <c r="AD246" s="82"/>
      <c r="AE246" s="83"/>
      <c r="AF246" s="83"/>
      <c r="AG246" s="83"/>
      <c r="AH246" s="84"/>
      <c r="AI246" s="82"/>
      <c r="AJ246" s="83"/>
      <c r="AK246" s="83"/>
      <c r="AL246" s="83"/>
      <c r="AM246" s="84"/>
      <c r="AN246" s="82"/>
      <c r="AO246" s="83"/>
      <c r="AP246" s="83"/>
      <c r="AQ246" s="83"/>
      <c r="AR246" s="84"/>
      <c r="AS246" s="158"/>
      <c r="AT246" s="83"/>
      <c r="AU246" s="83"/>
      <c r="AV246" s="83"/>
      <c r="AW246" s="84"/>
      <c r="AX246" s="270">
        <v>42</v>
      </c>
      <c r="AY246" s="82"/>
      <c r="AZ246" s="83"/>
      <c r="BA246" s="83"/>
      <c r="BB246" s="83"/>
      <c r="BC246" s="84"/>
      <c r="BD246" s="82"/>
      <c r="BE246" s="83"/>
      <c r="BF246" s="83"/>
      <c r="BG246" s="83"/>
      <c r="BH246" s="84"/>
      <c r="BI246" s="82"/>
      <c r="BJ246" s="83"/>
      <c r="BK246" s="83"/>
      <c r="BL246" s="83"/>
      <c r="BM246" s="84"/>
      <c r="BN246" s="82"/>
      <c r="BO246" s="83"/>
      <c r="BP246" s="83"/>
      <c r="BQ246" s="83"/>
      <c r="BR246" s="84"/>
      <c r="BS246" s="82"/>
      <c r="BT246" s="83"/>
      <c r="BU246" s="83"/>
      <c r="BV246" s="83"/>
      <c r="BW246" s="84"/>
      <c r="BX246" s="82"/>
      <c r="BY246" s="83"/>
      <c r="BZ246" s="83"/>
      <c r="CA246" s="83"/>
      <c r="CB246" s="84"/>
      <c r="CC246" s="82"/>
      <c r="CD246" s="83"/>
      <c r="CE246" s="83"/>
      <c r="CF246" s="83"/>
      <c r="CG246" s="84"/>
      <c r="CH246" s="82"/>
      <c r="CI246" s="83"/>
      <c r="CJ246" s="83"/>
      <c r="CK246" s="83"/>
      <c r="CL246" s="84"/>
      <c r="CM246" s="82"/>
      <c r="CN246" s="83"/>
      <c r="CO246" s="83"/>
      <c r="CP246" s="83"/>
      <c r="CQ246" s="84"/>
      <c r="CR246" s="82"/>
      <c r="CS246" s="83"/>
      <c r="CT246" s="83"/>
      <c r="CU246" s="83"/>
      <c r="CV246" s="84"/>
      <c r="CW246" s="158"/>
      <c r="CX246" s="83"/>
      <c r="CY246" s="83"/>
      <c r="CZ246" s="83"/>
      <c r="DA246" s="84"/>
      <c r="DB246" s="229"/>
      <c r="DC246" s="233"/>
      <c r="DD246" s="234"/>
      <c r="DE246" s="2"/>
    </row>
    <row r="247" spans="1:109" ht="15.75" customHeight="1">
      <c r="A247" s="270">
        <v>43</v>
      </c>
      <c r="B247" s="77">
        <f>รายชื่อ!E247</f>
        <v>0</v>
      </c>
      <c r="C247" s="363">
        <f>รายชื่อ!F247</f>
        <v>0</v>
      </c>
      <c r="D247" s="364"/>
      <c r="E247" s="82"/>
      <c r="F247" s="83"/>
      <c r="G247" s="83"/>
      <c r="H247" s="83"/>
      <c r="I247" s="84"/>
      <c r="J247" s="82"/>
      <c r="K247" s="83"/>
      <c r="L247" s="83"/>
      <c r="M247" s="83"/>
      <c r="N247" s="84"/>
      <c r="O247" s="82"/>
      <c r="P247" s="83"/>
      <c r="Q247" s="83"/>
      <c r="R247" s="83"/>
      <c r="S247" s="84"/>
      <c r="T247" s="82"/>
      <c r="U247" s="83"/>
      <c r="V247" s="83"/>
      <c r="W247" s="83"/>
      <c r="X247" s="84"/>
      <c r="Y247" s="82"/>
      <c r="Z247" s="83"/>
      <c r="AA247" s="83"/>
      <c r="AB247" s="83"/>
      <c r="AC247" s="84"/>
      <c r="AD247" s="82"/>
      <c r="AE247" s="83"/>
      <c r="AF247" s="83"/>
      <c r="AG247" s="83"/>
      <c r="AH247" s="84"/>
      <c r="AI247" s="82"/>
      <c r="AJ247" s="83"/>
      <c r="AK247" s="83"/>
      <c r="AL247" s="83"/>
      <c r="AM247" s="84"/>
      <c r="AN247" s="82"/>
      <c r="AO247" s="83"/>
      <c r="AP247" s="83"/>
      <c r="AQ247" s="83"/>
      <c r="AR247" s="84"/>
      <c r="AS247" s="158"/>
      <c r="AT247" s="83"/>
      <c r="AU247" s="83"/>
      <c r="AV247" s="83"/>
      <c r="AW247" s="84"/>
      <c r="AX247" s="270">
        <v>43</v>
      </c>
      <c r="AY247" s="82"/>
      <c r="AZ247" s="83"/>
      <c r="BA247" s="83"/>
      <c r="BB247" s="83"/>
      <c r="BC247" s="84"/>
      <c r="BD247" s="82"/>
      <c r="BE247" s="83"/>
      <c r="BF247" s="83"/>
      <c r="BG247" s="83"/>
      <c r="BH247" s="84"/>
      <c r="BI247" s="82"/>
      <c r="BJ247" s="83"/>
      <c r="BK247" s="83"/>
      <c r="BL247" s="83"/>
      <c r="BM247" s="84"/>
      <c r="BN247" s="82"/>
      <c r="BO247" s="83"/>
      <c r="BP247" s="83"/>
      <c r="BQ247" s="83"/>
      <c r="BR247" s="84"/>
      <c r="BS247" s="82"/>
      <c r="BT247" s="83"/>
      <c r="BU247" s="83"/>
      <c r="BV247" s="83"/>
      <c r="BW247" s="84"/>
      <c r="BX247" s="82"/>
      <c r="BY247" s="83"/>
      <c r="BZ247" s="83"/>
      <c r="CA247" s="83"/>
      <c r="CB247" s="84"/>
      <c r="CC247" s="82"/>
      <c r="CD247" s="83"/>
      <c r="CE247" s="83"/>
      <c r="CF247" s="83"/>
      <c r="CG247" s="84"/>
      <c r="CH247" s="82"/>
      <c r="CI247" s="83"/>
      <c r="CJ247" s="83"/>
      <c r="CK247" s="83"/>
      <c r="CL247" s="84"/>
      <c r="CM247" s="82"/>
      <c r="CN247" s="83"/>
      <c r="CO247" s="83"/>
      <c r="CP247" s="83"/>
      <c r="CQ247" s="84"/>
      <c r="CR247" s="82"/>
      <c r="CS247" s="83"/>
      <c r="CT247" s="83"/>
      <c r="CU247" s="83"/>
      <c r="CV247" s="84"/>
      <c r="CW247" s="158"/>
      <c r="CX247" s="83"/>
      <c r="CY247" s="83"/>
      <c r="CZ247" s="83"/>
      <c r="DA247" s="84"/>
      <c r="DB247" s="229"/>
      <c r="DC247" s="233"/>
      <c r="DD247" s="234"/>
      <c r="DE247" s="2"/>
    </row>
    <row r="248" spans="1:109" ht="15.75" customHeight="1">
      <c r="A248" s="270">
        <v>44</v>
      </c>
      <c r="B248" s="77">
        <f>รายชื่อ!E248</f>
        <v>0</v>
      </c>
      <c r="C248" s="363">
        <f>รายชื่อ!F248</f>
        <v>0</v>
      </c>
      <c r="D248" s="364"/>
      <c r="E248" s="82"/>
      <c r="F248" s="83"/>
      <c r="G248" s="83"/>
      <c r="H248" s="83"/>
      <c r="I248" s="84"/>
      <c r="J248" s="82"/>
      <c r="K248" s="83"/>
      <c r="L248" s="83"/>
      <c r="M248" s="83"/>
      <c r="N248" s="84"/>
      <c r="O248" s="82"/>
      <c r="P248" s="83"/>
      <c r="Q248" s="83"/>
      <c r="R248" s="83"/>
      <c r="S248" s="84"/>
      <c r="T248" s="82"/>
      <c r="U248" s="83"/>
      <c r="V248" s="83"/>
      <c r="W248" s="83"/>
      <c r="X248" s="84"/>
      <c r="Y248" s="82"/>
      <c r="Z248" s="83"/>
      <c r="AA248" s="83"/>
      <c r="AB248" s="83"/>
      <c r="AC248" s="84"/>
      <c r="AD248" s="82"/>
      <c r="AE248" s="83"/>
      <c r="AF248" s="83"/>
      <c r="AG248" s="83"/>
      <c r="AH248" s="84"/>
      <c r="AI248" s="82"/>
      <c r="AJ248" s="83"/>
      <c r="AK248" s="83"/>
      <c r="AL248" s="83"/>
      <c r="AM248" s="84"/>
      <c r="AN248" s="82"/>
      <c r="AO248" s="83"/>
      <c r="AP248" s="83"/>
      <c r="AQ248" s="83"/>
      <c r="AR248" s="84"/>
      <c r="AS248" s="158"/>
      <c r="AT248" s="83"/>
      <c r="AU248" s="83"/>
      <c r="AV248" s="83"/>
      <c r="AW248" s="84"/>
      <c r="AX248" s="270">
        <v>44</v>
      </c>
      <c r="AY248" s="82"/>
      <c r="AZ248" s="83"/>
      <c r="BA248" s="83"/>
      <c r="BB248" s="83"/>
      <c r="BC248" s="84"/>
      <c r="BD248" s="82"/>
      <c r="BE248" s="83"/>
      <c r="BF248" s="83"/>
      <c r="BG248" s="83"/>
      <c r="BH248" s="84"/>
      <c r="BI248" s="82"/>
      <c r="BJ248" s="83"/>
      <c r="BK248" s="83"/>
      <c r="BL248" s="83"/>
      <c r="BM248" s="84"/>
      <c r="BN248" s="82"/>
      <c r="BO248" s="83"/>
      <c r="BP248" s="83"/>
      <c r="BQ248" s="83"/>
      <c r="BR248" s="84"/>
      <c r="BS248" s="82"/>
      <c r="BT248" s="83"/>
      <c r="BU248" s="83"/>
      <c r="BV248" s="83"/>
      <c r="BW248" s="84"/>
      <c r="BX248" s="82"/>
      <c r="BY248" s="83"/>
      <c r="BZ248" s="83"/>
      <c r="CA248" s="83"/>
      <c r="CB248" s="84"/>
      <c r="CC248" s="82"/>
      <c r="CD248" s="83"/>
      <c r="CE248" s="83"/>
      <c r="CF248" s="83"/>
      <c r="CG248" s="84"/>
      <c r="CH248" s="82"/>
      <c r="CI248" s="83"/>
      <c r="CJ248" s="83"/>
      <c r="CK248" s="83"/>
      <c r="CL248" s="84"/>
      <c r="CM248" s="82"/>
      <c r="CN248" s="83"/>
      <c r="CO248" s="83"/>
      <c r="CP248" s="83"/>
      <c r="CQ248" s="84"/>
      <c r="CR248" s="82"/>
      <c r="CS248" s="83"/>
      <c r="CT248" s="83"/>
      <c r="CU248" s="83"/>
      <c r="CV248" s="84"/>
      <c r="CW248" s="158"/>
      <c r="CX248" s="83"/>
      <c r="CY248" s="83"/>
      <c r="CZ248" s="83"/>
      <c r="DA248" s="84"/>
      <c r="DB248" s="229"/>
      <c r="DC248" s="233"/>
      <c r="DD248" s="234"/>
      <c r="DE248" s="2"/>
    </row>
    <row r="249" spans="1:109" ht="15.75" customHeight="1">
      <c r="A249" s="270">
        <v>45</v>
      </c>
      <c r="B249" s="77">
        <f>รายชื่อ!E249</f>
        <v>0</v>
      </c>
      <c r="C249" s="363">
        <f>รายชื่อ!F249</f>
        <v>0</v>
      </c>
      <c r="D249" s="364"/>
      <c r="E249" s="82"/>
      <c r="F249" s="83"/>
      <c r="G249" s="83"/>
      <c r="H249" s="83"/>
      <c r="I249" s="84"/>
      <c r="J249" s="82"/>
      <c r="K249" s="83"/>
      <c r="L249" s="83"/>
      <c r="M249" s="83"/>
      <c r="N249" s="84"/>
      <c r="O249" s="82"/>
      <c r="P249" s="83"/>
      <c r="Q249" s="83"/>
      <c r="R249" s="83"/>
      <c r="S249" s="84"/>
      <c r="T249" s="82"/>
      <c r="U249" s="83"/>
      <c r="V249" s="83"/>
      <c r="W249" s="83"/>
      <c r="X249" s="84"/>
      <c r="Y249" s="82"/>
      <c r="Z249" s="83"/>
      <c r="AA249" s="83"/>
      <c r="AB249" s="83"/>
      <c r="AC249" s="84"/>
      <c r="AD249" s="82"/>
      <c r="AE249" s="83"/>
      <c r="AF249" s="83"/>
      <c r="AG249" s="83"/>
      <c r="AH249" s="84"/>
      <c r="AI249" s="82"/>
      <c r="AJ249" s="83"/>
      <c r="AK249" s="83"/>
      <c r="AL249" s="83"/>
      <c r="AM249" s="84"/>
      <c r="AN249" s="82"/>
      <c r="AO249" s="83"/>
      <c r="AP249" s="83"/>
      <c r="AQ249" s="83"/>
      <c r="AR249" s="84"/>
      <c r="AS249" s="158"/>
      <c r="AT249" s="83"/>
      <c r="AU249" s="83"/>
      <c r="AV249" s="83"/>
      <c r="AW249" s="84"/>
      <c r="AX249" s="270">
        <v>45</v>
      </c>
      <c r="AY249" s="82"/>
      <c r="AZ249" s="83"/>
      <c r="BA249" s="83"/>
      <c r="BB249" s="83"/>
      <c r="BC249" s="84"/>
      <c r="BD249" s="82"/>
      <c r="BE249" s="83"/>
      <c r="BF249" s="83"/>
      <c r="BG249" s="83"/>
      <c r="BH249" s="84"/>
      <c r="BI249" s="82"/>
      <c r="BJ249" s="83"/>
      <c r="BK249" s="83"/>
      <c r="BL249" s="83"/>
      <c r="BM249" s="84"/>
      <c r="BN249" s="82"/>
      <c r="BO249" s="83"/>
      <c r="BP249" s="83"/>
      <c r="BQ249" s="83"/>
      <c r="BR249" s="84"/>
      <c r="BS249" s="82"/>
      <c r="BT249" s="83"/>
      <c r="BU249" s="83"/>
      <c r="BV249" s="83"/>
      <c r="BW249" s="84"/>
      <c r="BX249" s="82"/>
      <c r="BY249" s="83"/>
      <c r="BZ249" s="83"/>
      <c r="CA249" s="83"/>
      <c r="CB249" s="84"/>
      <c r="CC249" s="82"/>
      <c r="CD249" s="83"/>
      <c r="CE249" s="83"/>
      <c r="CF249" s="83"/>
      <c r="CG249" s="84"/>
      <c r="CH249" s="82"/>
      <c r="CI249" s="83"/>
      <c r="CJ249" s="83"/>
      <c r="CK249" s="83"/>
      <c r="CL249" s="84"/>
      <c r="CM249" s="82"/>
      <c r="CN249" s="83"/>
      <c r="CO249" s="83"/>
      <c r="CP249" s="83"/>
      <c r="CQ249" s="84"/>
      <c r="CR249" s="82"/>
      <c r="CS249" s="83"/>
      <c r="CT249" s="83"/>
      <c r="CU249" s="83"/>
      <c r="CV249" s="84"/>
      <c r="CW249" s="158"/>
      <c r="CX249" s="83"/>
      <c r="CY249" s="83"/>
      <c r="CZ249" s="83"/>
      <c r="DA249" s="84"/>
      <c r="DB249" s="229"/>
      <c r="DC249" s="233"/>
      <c r="DD249" s="234"/>
    </row>
    <row r="250" spans="1:109" ht="15.75" customHeight="1" thickBot="1">
      <c r="A250" s="271">
        <v>46</v>
      </c>
      <c r="B250" s="86">
        <f>รายชื่อ!E250</f>
        <v>0</v>
      </c>
      <c r="C250" s="365">
        <f>รายชื่อ!F250</f>
        <v>0</v>
      </c>
      <c r="D250" s="366"/>
      <c r="E250" s="87"/>
      <c r="F250" s="88"/>
      <c r="G250" s="88"/>
      <c r="H250" s="88"/>
      <c r="I250" s="89"/>
      <c r="J250" s="87"/>
      <c r="K250" s="88"/>
      <c r="L250" s="88"/>
      <c r="M250" s="88"/>
      <c r="N250" s="89"/>
      <c r="O250" s="87"/>
      <c r="P250" s="88"/>
      <c r="Q250" s="88"/>
      <c r="R250" s="88"/>
      <c r="S250" s="89"/>
      <c r="T250" s="87"/>
      <c r="U250" s="88"/>
      <c r="V250" s="88"/>
      <c r="W250" s="88"/>
      <c r="X250" s="89"/>
      <c r="Y250" s="87"/>
      <c r="Z250" s="88"/>
      <c r="AA250" s="88"/>
      <c r="AB250" s="88"/>
      <c r="AC250" s="89"/>
      <c r="AD250" s="87"/>
      <c r="AE250" s="88"/>
      <c r="AF250" s="88"/>
      <c r="AG250" s="88"/>
      <c r="AH250" s="89"/>
      <c r="AI250" s="87"/>
      <c r="AJ250" s="88"/>
      <c r="AK250" s="88"/>
      <c r="AL250" s="88"/>
      <c r="AM250" s="89"/>
      <c r="AN250" s="87"/>
      <c r="AO250" s="88"/>
      <c r="AP250" s="88"/>
      <c r="AQ250" s="88"/>
      <c r="AR250" s="89"/>
      <c r="AS250" s="159"/>
      <c r="AT250" s="88"/>
      <c r="AU250" s="88"/>
      <c r="AV250" s="88"/>
      <c r="AW250" s="89"/>
      <c r="AX250" s="271">
        <v>46</v>
      </c>
      <c r="AY250" s="87"/>
      <c r="AZ250" s="88"/>
      <c r="BA250" s="88"/>
      <c r="BB250" s="88"/>
      <c r="BC250" s="89"/>
      <c r="BD250" s="87"/>
      <c r="BE250" s="88"/>
      <c r="BF250" s="88"/>
      <c r="BG250" s="88"/>
      <c r="BH250" s="89"/>
      <c r="BI250" s="87"/>
      <c r="BJ250" s="88"/>
      <c r="BK250" s="88"/>
      <c r="BL250" s="88"/>
      <c r="BM250" s="89"/>
      <c r="BN250" s="87"/>
      <c r="BO250" s="88"/>
      <c r="BP250" s="88"/>
      <c r="BQ250" s="88"/>
      <c r="BR250" s="89"/>
      <c r="BS250" s="87"/>
      <c r="BT250" s="88"/>
      <c r="BU250" s="88"/>
      <c r="BV250" s="88"/>
      <c r="BW250" s="89"/>
      <c r="BX250" s="87"/>
      <c r="BY250" s="88"/>
      <c r="BZ250" s="88"/>
      <c r="CA250" s="88"/>
      <c r="CB250" s="89"/>
      <c r="CC250" s="87"/>
      <c r="CD250" s="88"/>
      <c r="CE250" s="88"/>
      <c r="CF250" s="88"/>
      <c r="CG250" s="89"/>
      <c r="CH250" s="87"/>
      <c r="CI250" s="88"/>
      <c r="CJ250" s="88"/>
      <c r="CK250" s="88"/>
      <c r="CL250" s="89"/>
      <c r="CM250" s="87"/>
      <c r="CN250" s="88"/>
      <c r="CO250" s="88"/>
      <c r="CP250" s="88"/>
      <c r="CQ250" s="89"/>
      <c r="CR250" s="87"/>
      <c r="CS250" s="88"/>
      <c r="CT250" s="88"/>
      <c r="CU250" s="88"/>
      <c r="CV250" s="89"/>
      <c r="CW250" s="159"/>
      <c r="CX250" s="88"/>
      <c r="CY250" s="88"/>
      <c r="CZ250" s="88"/>
      <c r="DA250" s="89"/>
      <c r="DB250" s="230"/>
      <c r="DC250" s="75"/>
      <c r="DD250" s="90"/>
      <c r="DE250" s="2"/>
    </row>
    <row r="251" spans="1:109" ht="15.75" customHeight="1" thickBot="1">
      <c r="A251" s="69">
        <v>6</v>
      </c>
      <c r="B251" s="388" t="s">
        <v>147</v>
      </c>
      <c r="C251" s="388"/>
      <c r="D251" s="388"/>
      <c r="E251" s="388"/>
      <c r="F251" s="388"/>
      <c r="G251" s="388"/>
      <c r="H251" s="388"/>
      <c r="I251" s="388"/>
      <c r="J251" s="388"/>
      <c r="K251" s="388"/>
      <c r="L251" s="388"/>
      <c r="M251" s="388"/>
      <c r="N251" s="388"/>
      <c r="O251" s="388"/>
      <c r="P251" s="388"/>
      <c r="Q251" s="388"/>
      <c r="R251" s="388"/>
      <c r="S251" s="388"/>
      <c r="T251" s="388"/>
      <c r="U251" s="388"/>
      <c r="V251" s="388"/>
      <c r="W251" s="388"/>
      <c r="X251" s="388"/>
      <c r="Y251" s="388"/>
      <c r="Z251" s="388"/>
      <c r="AA251" s="388"/>
      <c r="AB251" s="388"/>
      <c r="AC251" s="388"/>
      <c r="AD251" s="388"/>
      <c r="AE251" s="388"/>
      <c r="AF251" s="388"/>
      <c r="AG251" s="388"/>
      <c r="AH251" s="388"/>
      <c r="AI251" s="388"/>
      <c r="AJ251" s="388"/>
      <c r="AK251" s="388"/>
      <c r="AL251" s="388"/>
      <c r="AM251" s="388"/>
      <c r="AN251" s="388"/>
      <c r="AO251" s="388"/>
      <c r="AP251" s="388"/>
      <c r="AQ251" s="388"/>
      <c r="AR251" s="388"/>
      <c r="AS251" s="388"/>
      <c r="AT251" s="388"/>
      <c r="AU251" s="388"/>
      <c r="AV251" s="388"/>
      <c r="AW251" s="388"/>
      <c r="AX251" s="379" t="s">
        <v>147</v>
      </c>
      <c r="AY251" s="379"/>
      <c r="AZ251" s="379"/>
      <c r="BA251" s="379"/>
      <c r="BB251" s="379"/>
      <c r="BC251" s="379"/>
      <c r="BD251" s="379"/>
      <c r="BE251" s="379"/>
      <c r="BF251" s="379"/>
      <c r="BG251" s="379"/>
      <c r="BH251" s="379"/>
      <c r="BI251" s="379"/>
      <c r="BJ251" s="379"/>
      <c r="BK251" s="379"/>
      <c r="BL251" s="379"/>
      <c r="BM251" s="379"/>
      <c r="BN251" s="379"/>
      <c r="BO251" s="379"/>
      <c r="BP251" s="379"/>
      <c r="BQ251" s="379"/>
      <c r="BR251" s="379"/>
      <c r="BS251" s="379"/>
      <c r="BT251" s="379"/>
      <c r="BU251" s="379"/>
      <c r="BV251" s="379"/>
      <c r="BW251" s="379"/>
      <c r="BX251" s="379"/>
      <c r="BY251" s="379"/>
      <c r="BZ251" s="379"/>
      <c r="CA251" s="379"/>
      <c r="CB251" s="379"/>
      <c r="CC251" s="379"/>
      <c r="CD251" s="379"/>
      <c r="CE251" s="379"/>
      <c r="CF251" s="379"/>
      <c r="CG251" s="379"/>
      <c r="CH251" s="379"/>
      <c r="CI251" s="379"/>
      <c r="CJ251" s="379"/>
      <c r="CK251" s="379"/>
      <c r="CL251" s="379"/>
      <c r="CM251" s="379"/>
      <c r="CN251" s="379"/>
      <c r="CO251" s="379"/>
      <c r="CP251" s="379"/>
      <c r="CQ251" s="379"/>
      <c r="CR251" s="379"/>
      <c r="CS251" s="379"/>
      <c r="CT251" s="379"/>
      <c r="CU251" s="379"/>
      <c r="CV251" s="379"/>
      <c r="CW251" s="379"/>
      <c r="CX251" s="379"/>
      <c r="CY251" s="379"/>
      <c r="CZ251" s="379"/>
      <c r="DA251" s="379"/>
      <c r="DB251" s="379"/>
      <c r="DC251" s="379"/>
      <c r="DD251" s="379"/>
      <c r="DE251" s="362">
        <v>6</v>
      </c>
    </row>
    <row r="252" spans="1:109" ht="15.75" customHeight="1">
      <c r="A252" s="380" t="s">
        <v>0</v>
      </c>
      <c r="B252" s="380" t="s">
        <v>1</v>
      </c>
      <c r="C252" s="376" t="s">
        <v>2</v>
      </c>
      <c r="D252" s="167" t="s">
        <v>148</v>
      </c>
      <c r="E252" s="376">
        <v>1</v>
      </c>
      <c r="F252" s="377"/>
      <c r="G252" s="377"/>
      <c r="H252" s="377"/>
      <c r="I252" s="378"/>
      <c r="J252" s="376">
        <v>2</v>
      </c>
      <c r="K252" s="377"/>
      <c r="L252" s="377"/>
      <c r="M252" s="377"/>
      <c r="N252" s="378"/>
      <c r="O252" s="376">
        <v>3</v>
      </c>
      <c r="P252" s="377"/>
      <c r="Q252" s="377"/>
      <c r="R252" s="377"/>
      <c r="S252" s="378"/>
      <c r="T252" s="376">
        <v>4</v>
      </c>
      <c r="U252" s="377"/>
      <c r="V252" s="377"/>
      <c r="W252" s="377"/>
      <c r="X252" s="378"/>
      <c r="Y252" s="376">
        <v>5</v>
      </c>
      <c r="Z252" s="377"/>
      <c r="AA252" s="377"/>
      <c r="AB252" s="377"/>
      <c r="AC252" s="378"/>
      <c r="AD252" s="376">
        <v>6</v>
      </c>
      <c r="AE252" s="377"/>
      <c r="AF252" s="377"/>
      <c r="AG252" s="377"/>
      <c r="AH252" s="378"/>
      <c r="AI252" s="376">
        <v>7</v>
      </c>
      <c r="AJ252" s="377"/>
      <c r="AK252" s="377"/>
      <c r="AL252" s="377"/>
      <c r="AM252" s="378"/>
      <c r="AN252" s="376">
        <v>8</v>
      </c>
      <c r="AO252" s="377"/>
      <c r="AP252" s="377"/>
      <c r="AQ252" s="377"/>
      <c r="AR252" s="378"/>
      <c r="AS252" s="385">
        <v>9</v>
      </c>
      <c r="AT252" s="377"/>
      <c r="AU252" s="377"/>
      <c r="AV252" s="377"/>
      <c r="AW252" s="378"/>
      <c r="AX252" s="373" t="s">
        <v>0</v>
      </c>
      <c r="AY252" s="376">
        <v>10</v>
      </c>
      <c r="AZ252" s="377"/>
      <c r="BA252" s="377"/>
      <c r="BB252" s="377"/>
      <c r="BC252" s="378"/>
      <c r="BD252" s="376">
        <v>11</v>
      </c>
      <c r="BE252" s="377"/>
      <c r="BF252" s="377"/>
      <c r="BG252" s="377"/>
      <c r="BH252" s="378"/>
      <c r="BI252" s="370">
        <v>12</v>
      </c>
      <c r="BJ252" s="371"/>
      <c r="BK252" s="371"/>
      <c r="BL252" s="371"/>
      <c r="BM252" s="372"/>
      <c r="BN252" s="370">
        <v>13</v>
      </c>
      <c r="BO252" s="371"/>
      <c r="BP252" s="371"/>
      <c r="BQ252" s="371"/>
      <c r="BR252" s="372"/>
      <c r="BS252" s="370">
        <v>14</v>
      </c>
      <c r="BT252" s="371"/>
      <c r="BU252" s="371"/>
      <c r="BV252" s="371"/>
      <c r="BW252" s="372"/>
      <c r="BX252" s="370">
        <v>15</v>
      </c>
      <c r="BY252" s="371"/>
      <c r="BZ252" s="371"/>
      <c r="CA252" s="371"/>
      <c r="CB252" s="372"/>
      <c r="CC252" s="370">
        <v>16</v>
      </c>
      <c r="CD252" s="371"/>
      <c r="CE252" s="371"/>
      <c r="CF252" s="371"/>
      <c r="CG252" s="372"/>
      <c r="CH252" s="370">
        <v>17</v>
      </c>
      <c r="CI252" s="371"/>
      <c r="CJ252" s="371"/>
      <c r="CK252" s="371"/>
      <c r="CL252" s="372"/>
      <c r="CM252" s="370">
        <v>18</v>
      </c>
      <c r="CN252" s="371"/>
      <c r="CO252" s="371"/>
      <c r="CP252" s="371"/>
      <c r="CQ252" s="372"/>
      <c r="CR252" s="370">
        <v>19</v>
      </c>
      <c r="CS252" s="371"/>
      <c r="CT252" s="371"/>
      <c r="CU252" s="371"/>
      <c r="CV252" s="372"/>
      <c r="CW252" s="371">
        <v>20</v>
      </c>
      <c r="CX252" s="371"/>
      <c r="CY252" s="371"/>
      <c r="CZ252" s="371"/>
      <c r="DA252" s="372"/>
      <c r="DB252" s="376" t="s">
        <v>17</v>
      </c>
      <c r="DC252" s="377"/>
      <c r="DD252" s="378"/>
      <c r="DE252" s="362"/>
    </row>
    <row r="253" spans="1:109" ht="15.75" customHeight="1">
      <c r="A253" s="381"/>
      <c r="B253" s="381"/>
      <c r="C253" s="383"/>
      <c r="D253" s="168" t="s">
        <v>149</v>
      </c>
      <c r="E253" s="367"/>
      <c r="F253" s="368"/>
      <c r="G253" s="368"/>
      <c r="H253" s="368"/>
      <c r="I253" s="369"/>
      <c r="J253" s="367"/>
      <c r="K253" s="368"/>
      <c r="L253" s="368"/>
      <c r="M253" s="368"/>
      <c r="N253" s="369"/>
      <c r="O253" s="367"/>
      <c r="P253" s="368"/>
      <c r="Q253" s="368"/>
      <c r="R253" s="368"/>
      <c r="S253" s="369"/>
      <c r="T253" s="367"/>
      <c r="U253" s="368"/>
      <c r="V253" s="368"/>
      <c r="W253" s="368"/>
      <c r="X253" s="369"/>
      <c r="Y253" s="367"/>
      <c r="Z253" s="368"/>
      <c r="AA253" s="368"/>
      <c r="AB253" s="368"/>
      <c r="AC253" s="369"/>
      <c r="AD253" s="367"/>
      <c r="AE253" s="368"/>
      <c r="AF253" s="368"/>
      <c r="AG253" s="368"/>
      <c r="AH253" s="369"/>
      <c r="AI253" s="367"/>
      <c r="AJ253" s="368"/>
      <c r="AK253" s="368"/>
      <c r="AL253" s="368"/>
      <c r="AM253" s="369"/>
      <c r="AN253" s="367"/>
      <c r="AO253" s="368"/>
      <c r="AP253" s="368"/>
      <c r="AQ253" s="368"/>
      <c r="AR253" s="369"/>
      <c r="AS253" s="368"/>
      <c r="AT253" s="368"/>
      <c r="AU253" s="368"/>
      <c r="AV253" s="368"/>
      <c r="AW253" s="369"/>
      <c r="AX253" s="374"/>
      <c r="AY253" s="367"/>
      <c r="AZ253" s="368"/>
      <c r="BA253" s="368"/>
      <c r="BB253" s="368"/>
      <c r="BC253" s="369"/>
      <c r="BD253" s="367"/>
      <c r="BE253" s="368"/>
      <c r="BF253" s="368"/>
      <c r="BG253" s="368"/>
      <c r="BH253" s="369"/>
      <c r="BI253" s="367"/>
      <c r="BJ253" s="368"/>
      <c r="BK253" s="368"/>
      <c r="BL253" s="368"/>
      <c r="BM253" s="369"/>
      <c r="BN253" s="367"/>
      <c r="BO253" s="368"/>
      <c r="BP253" s="368"/>
      <c r="BQ253" s="368"/>
      <c r="BR253" s="369"/>
      <c r="BS253" s="367"/>
      <c r="BT253" s="368"/>
      <c r="BU253" s="368"/>
      <c r="BV253" s="368"/>
      <c r="BW253" s="369"/>
      <c r="BX253" s="367"/>
      <c r="BY253" s="368"/>
      <c r="BZ253" s="368"/>
      <c r="CA253" s="368"/>
      <c r="CB253" s="369"/>
      <c r="CC253" s="367"/>
      <c r="CD253" s="368"/>
      <c r="CE253" s="368"/>
      <c r="CF253" s="368"/>
      <c r="CG253" s="369"/>
      <c r="CH253" s="367"/>
      <c r="CI253" s="368"/>
      <c r="CJ253" s="368"/>
      <c r="CK253" s="368"/>
      <c r="CL253" s="369"/>
      <c r="CM253" s="367"/>
      <c r="CN253" s="368"/>
      <c r="CO253" s="368"/>
      <c r="CP253" s="368"/>
      <c r="CQ253" s="369"/>
      <c r="CR253" s="367"/>
      <c r="CS253" s="368"/>
      <c r="CT253" s="368"/>
      <c r="CU253" s="368"/>
      <c r="CV253" s="369"/>
      <c r="CW253" s="368"/>
      <c r="CX253" s="368"/>
      <c r="CY253" s="368"/>
      <c r="CZ253" s="368"/>
      <c r="DA253" s="369"/>
      <c r="DB253" s="383"/>
      <c r="DC253" s="386"/>
      <c r="DD253" s="387"/>
      <c r="DE253" s="362"/>
    </row>
    <row r="254" spans="1:109" ht="15.75" customHeight="1" thickBot="1">
      <c r="A254" s="381"/>
      <c r="B254" s="382"/>
      <c r="C254" s="384"/>
      <c r="D254" s="169" t="s">
        <v>150</v>
      </c>
      <c r="E254" s="148"/>
      <c r="F254" s="72"/>
      <c r="G254" s="72"/>
      <c r="H254" s="72"/>
      <c r="I254" s="73"/>
      <c r="J254" s="148"/>
      <c r="K254" s="72"/>
      <c r="L254" s="72"/>
      <c r="M254" s="72"/>
      <c r="N254" s="73"/>
      <c r="O254" s="148"/>
      <c r="P254" s="72"/>
      <c r="Q254" s="72"/>
      <c r="R254" s="72"/>
      <c r="S254" s="73"/>
      <c r="T254" s="148"/>
      <c r="U254" s="72"/>
      <c r="V254" s="72"/>
      <c r="W254" s="72"/>
      <c r="X254" s="73"/>
      <c r="Y254" s="148"/>
      <c r="Z254" s="72"/>
      <c r="AA254" s="72"/>
      <c r="AB254" s="72"/>
      <c r="AC254" s="73"/>
      <c r="AD254" s="148"/>
      <c r="AE254" s="72"/>
      <c r="AF254" s="72"/>
      <c r="AG254" s="72"/>
      <c r="AH254" s="73"/>
      <c r="AI254" s="148"/>
      <c r="AJ254" s="72"/>
      <c r="AK254" s="72"/>
      <c r="AL254" s="72"/>
      <c r="AM254" s="73"/>
      <c r="AN254" s="148"/>
      <c r="AO254" s="72"/>
      <c r="AP254" s="72"/>
      <c r="AQ254" s="72"/>
      <c r="AR254" s="73"/>
      <c r="AS254" s="71"/>
      <c r="AT254" s="72"/>
      <c r="AU254" s="72"/>
      <c r="AV254" s="72"/>
      <c r="AW254" s="73"/>
      <c r="AX254" s="375"/>
      <c r="AY254" s="162"/>
      <c r="AZ254" s="74"/>
      <c r="BA254" s="74"/>
      <c r="BB254" s="74"/>
      <c r="BC254" s="73"/>
      <c r="BD254" s="148"/>
      <c r="BE254" s="72"/>
      <c r="BF254" s="72"/>
      <c r="BG254" s="72"/>
      <c r="BH254" s="73"/>
      <c r="BI254" s="148"/>
      <c r="BJ254" s="72"/>
      <c r="BK254" s="72"/>
      <c r="BL254" s="72"/>
      <c r="BM254" s="73"/>
      <c r="BN254" s="148"/>
      <c r="BO254" s="72"/>
      <c r="BP254" s="72"/>
      <c r="BQ254" s="72"/>
      <c r="BR254" s="73"/>
      <c r="BS254" s="148"/>
      <c r="BT254" s="72"/>
      <c r="BU254" s="72"/>
      <c r="BV254" s="72"/>
      <c r="BW254" s="73"/>
      <c r="BX254" s="148"/>
      <c r="BY254" s="72"/>
      <c r="BZ254" s="72"/>
      <c r="CA254" s="72"/>
      <c r="CB254" s="73"/>
      <c r="CC254" s="148"/>
      <c r="CD254" s="72"/>
      <c r="CE254" s="72"/>
      <c r="CF254" s="72"/>
      <c r="CG254" s="73"/>
      <c r="CH254" s="148"/>
      <c r="CI254" s="72"/>
      <c r="CJ254" s="72"/>
      <c r="CK254" s="72"/>
      <c r="CL254" s="73"/>
      <c r="CM254" s="148"/>
      <c r="CN254" s="72"/>
      <c r="CO254" s="72"/>
      <c r="CP254" s="72"/>
      <c r="CQ254" s="73"/>
      <c r="CR254" s="148"/>
      <c r="CS254" s="72"/>
      <c r="CT254" s="72"/>
      <c r="CU254" s="72"/>
      <c r="CV254" s="73"/>
      <c r="CW254" s="71"/>
      <c r="CX254" s="72"/>
      <c r="CY254" s="72"/>
      <c r="CZ254" s="72"/>
      <c r="DA254" s="73"/>
      <c r="DB254" s="230" t="s">
        <v>14</v>
      </c>
      <c r="DC254" s="75" t="s">
        <v>15</v>
      </c>
      <c r="DD254" s="52" t="s">
        <v>16</v>
      </c>
      <c r="DE254" s="362"/>
    </row>
    <row r="255" spans="1:109" ht="15.75" customHeight="1">
      <c r="A255" s="270">
        <v>1</v>
      </c>
      <c r="B255" s="77">
        <f>รายชื่อ!E255</f>
        <v>0</v>
      </c>
      <c r="C255" s="363">
        <f>รายชื่อ!F255</f>
        <v>0</v>
      </c>
      <c r="D255" s="364"/>
      <c r="E255" s="78"/>
      <c r="F255" s="79"/>
      <c r="G255" s="79"/>
      <c r="H255" s="79"/>
      <c r="I255" s="80"/>
      <c r="J255" s="78"/>
      <c r="K255" s="79"/>
      <c r="L255" s="79"/>
      <c r="M255" s="79"/>
      <c r="N255" s="80"/>
      <c r="O255" s="78"/>
      <c r="P255" s="79"/>
      <c r="Q255" s="79"/>
      <c r="R255" s="79"/>
      <c r="S255" s="80"/>
      <c r="T255" s="78"/>
      <c r="U255" s="79"/>
      <c r="V255" s="79"/>
      <c r="W255" s="79"/>
      <c r="X255" s="80"/>
      <c r="Y255" s="78"/>
      <c r="Z255" s="79"/>
      <c r="AA255" s="79"/>
      <c r="AB255" s="79"/>
      <c r="AC255" s="80"/>
      <c r="AD255" s="78"/>
      <c r="AE255" s="79"/>
      <c r="AF255" s="79"/>
      <c r="AG255" s="79"/>
      <c r="AH255" s="80"/>
      <c r="AI255" s="78"/>
      <c r="AJ255" s="79"/>
      <c r="AK255" s="79"/>
      <c r="AL255" s="79"/>
      <c r="AM255" s="80"/>
      <c r="AN255" s="78"/>
      <c r="AO255" s="79"/>
      <c r="AP255" s="79"/>
      <c r="AQ255" s="79"/>
      <c r="AR255" s="80"/>
      <c r="AS255" s="157"/>
      <c r="AT255" s="79"/>
      <c r="AU255" s="79"/>
      <c r="AV255" s="79"/>
      <c r="AW255" s="80"/>
      <c r="AX255" s="270">
        <v>1</v>
      </c>
      <c r="AY255" s="78"/>
      <c r="AZ255" s="79"/>
      <c r="BA255" s="79"/>
      <c r="BB255" s="79"/>
      <c r="BC255" s="80"/>
      <c r="BD255" s="78"/>
      <c r="BE255" s="79"/>
      <c r="BF255" s="79"/>
      <c r="BG255" s="79"/>
      <c r="BH255" s="80"/>
      <c r="BI255" s="78"/>
      <c r="BJ255" s="79"/>
      <c r="BK255" s="79"/>
      <c r="BL255" s="79"/>
      <c r="BM255" s="80"/>
      <c r="BN255" s="78"/>
      <c r="BO255" s="79"/>
      <c r="BP255" s="79"/>
      <c r="BQ255" s="79"/>
      <c r="BR255" s="80"/>
      <c r="BS255" s="78"/>
      <c r="BT255" s="79"/>
      <c r="BU255" s="79"/>
      <c r="BV255" s="79"/>
      <c r="BW255" s="80"/>
      <c r="BX255" s="78"/>
      <c r="BY255" s="79"/>
      <c r="BZ255" s="79"/>
      <c r="CA255" s="79"/>
      <c r="CB255" s="80"/>
      <c r="CC255" s="78"/>
      <c r="CD255" s="79"/>
      <c r="CE255" s="79"/>
      <c r="CF255" s="79"/>
      <c r="CG255" s="80"/>
      <c r="CH255" s="78"/>
      <c r="CI255" s="79"/>
      <c r="CJ255" s="79"/>
      <c r="CK255" s="79"/>
      <c r="CL255" s="80"/>
      <c r="CM255" s="78"/>
      <c r="CN255" s="79"/>
      <c r="CO255" s="79"/>
      <c r="CP255" s="79"/>
      <c r="CQ255" s="80"/>
      <c r="CR255" s="78"/>
      <c r="CS255" s="79"/>
      <c r="CT255" s="79"/>
      <c r="CU255" s="79"/>
      <c r="CV255" s="80"/>
      <c r="CW255" s="157"/>
      <c r="CX255" s="79"/>
      <c r="CY255" s="79"/>
      <c r="CZ255" s="79"/>
      <c r="DA255" s="80"/>
      <c r="DB255" s="228"/>
      <c r="DC255" s="231"/>
      <c r="DD255" s="232"/>
    </row>
    <row r="256" spans="1:109" ht="15.75" customHeight="1">
      <c r="A256" s="270">
        <v>2</v>
      </c>
      <c r="B256" s="77">
        <f>รายชื่อ!E256</f>
        <v>0</v>
      </c>
      <c r="C256" s="363">
        <f>รายชื่อ!F256</f>
        <v>0</v>
      </c>
      <c r="D256" s="364"/>
      <c r="E256" s="82"/>
      <c r="F256" s="83"/>
      <c r="G256" s="83"/>
      <c r="H256" s="83"/>
      <c r="I256" s="84"/>
      <c r="J256" s="82"/>
      <c r="K256" s="83"/>
      <c r="L256" s="83"/>
      <c r="M256" s="83"/>
      <c r="N256" s="84"/>
      <c r="O256" s="82"/>
      <c r="P256" s="83"/>
      <c r="Q256" s="83"/>
      <c r="R256" s="83"/>
      <c r="S256" s="84"/>
      <c r="T256" s="82"/>
      <c r="U256" s="83"/>
      <c r="V256" s="83"/>
      <c r="W256" s="83"/>
      <c r="X256" s="84"/>
      <c r="Y256" s="82"/>
      <c r="Z256" s="83"/>
      <c r="AA256" s="83"/>
      <c r="AB256" s="83"/>
      <c r="AC256" s="84"/>
      <c r="AD256" s="82"/>
      <c r="AE256" s="83"/>
      <c r="AF256" s="83"/>
      <c r="AG256" s="83"/>
      <c r="AH256" s="84"/>
      <c r="AI256" s="82"/>
      <c r="AJ256" s="83"/>
      <c r="AK256" s="83"/>
      <c r="AL256" s="83"/>
      <c r="AM256" s="84"/>
      <c r="AN256" s="82"/>
      <c r="AO256" s="83"/>
      <c r="AP256" s="83"/>
      <c r="AQ256" s="83"/>
      <c r="AR256" s="84"/>
      <c r="AS256" s="158"/>
      <c r="AT256" s="83"/>
      <c r="AU256" s="83"/>
      <c r="AV256" s="83"/>
      <c r="AW256" s="84"/>
      <c r="AX256" s="270">
        <v>2</v>
      </c>
      <c r="AY256" s="82"/>
      <c r="AZ256" s="83"/>
      <c r="BA256" s="83"/>
      <c r="BB256" s="83"/>
      <c r="BC256" s="84"/>
      <c r="BD256" s="82"/>
      <c r="BE256" s="83"/>
      <c r="BF256" s="83"/>
      <c r="BG256" s="83"/>
      <c r="BH256" s="84"/>
      <c r="BI256" s="82"/>
      <c r="BJ256" s="83"/>
      <c r="BK256" s="83"/>
      <c r="BL256" s="83"/>
      <c r="BM256" s="84"/>
      <c r="BN256" s="82"/>
      <c r="BO256" s="83"/>
      <c r="BP256" s="83"/>
      <c r="BQ256" s="83"/>
      <c r="BR256" s="84"/>
      <c r="BS256" s="82"/>
      <c r="BT256" s="83"/>
      <c r="BU256" s="83"/>
      <c r="BV256" s="83"/>
      <c r="BW256" s="84"/>
      <c r="BX256" s="82"/>
      <c r="BY256" s="83"/>
      <c r="BZ256" s="83"/>
      <c r="CA256" s="83"/>
      <c r="CB256" s="84"/>
      <c r="CC256" s="82"/>
      <c r="CD256" s="83"/>
      <c r="CE256" s="83"/>
      <c r="CF256" s="83"/>
      <c r="CG256" s="84"/>
      <c r="CH256" s="82"/>
      <c r="CI256" s="83"/>
      <c r="CJ256" s="83"/>
      <c r="CK256" s="83"/>
      <c r="CL256" s="84"/>
      <c r="CM256" s="82"/>
      <c r="CN256" s="83"/>
      <c r="CO256" s="83"/>
      <c r="CP256" s="83"/>
      <c r="CQ256" s="84"/>
      <c r="CR256" s="82"/>
      <c r="CS256" s="83"/>
      <c r="CT256" s="83"/>
      <c r="CU256" s="83"/>
      <c r="CV256" s="84"/>
      <c r="CW256" s="158"/>
      <c r="CX256" s="83"/>
      <c r="CY256" s="83"/>
      <c r="CZ256" s="83"/>
      <c r="DA256" s="84"/>
      <c r="DB256" s="229"/>
      <c r="DC256" s="233"/>
      <c r="DD256" s="234"/>
    </row>
    <row r="257" spans="1:109" ht="15.75" customHeight="1">
      <c r="A257" s="270">
        <v>3</v>
      </c>
      <c r="B257" s="77">
        <f>รายชื่อ!E257</f>
        <v>0</v>
      </c>
      <c r="C257" s="363">
        <f>รายชื่อ!F257</f>
        <v>0</v>
      </c>
      <c r="D257" s="364"/>
      <c r="E257" s="82"/>
      <c r="F257" s="83"/>
      <c r="G257" s="83"/>
      <c r="H257" s="83"/>
      <c r="I257" s="84"/>
      <c r="J257" s="82"/>
      <c r="K257" s="83"/>
      <c r="L257" s="83"/>
      <c r="M257" s="83"/>
      <c r="N257" s="84"/>
      <c r="O257" s="82"/>
      <c r="P257" s="83"/>
      <c r="Q257" s="83"/>
      <c r="R257" s="83"/>
      <c r="S257" s="84"/>
      <c r="T257" s="82"/>
      <c r="U257" s="83"/>
      <c r="V257" s="83"/>
      <c r="W257" s="83"/>
      <c r="X257" s="84"/>
      <c r="Y257" s="82"/>
      <c r="Z257" s="83"/>
      <c r="AA257" s="83"/>
      <c r="AB257" s="83"/>
      <c r="AC257" s="84"/>
      <c r="AD257" s="82"/>
      <c r="AE257" s="83"/>
      <c r="AF257" s="83"/>
      <c r="AG257" s="83"/>
      <c r="AH257" s="84"/>
      <c r="AI257" s="82"/>
      <c r="AJ257" s="83"/>
      <c r="AK257" s="83"/>
      <c r="AL257" s="83"/>
      <c r="AM257" s="84"/>
      <c r="AN257" s="82"/>
      <c r="AO257" s="83"/>
      <c r="AP257" s="83"/>
      <c r="AQ257" s="83"/>
      <c r="AR257" s="84"/>
      <c r="AS257" s="158"/>
      <c r="AT257" s="83"/>
      <c r="AU257" s="83"/>
      <c r="AV257" s="83"/>
      <c r="AW257" s="84"/>
      <c r="AX257" s="270">
        <v>3</v>
      </c>
      <c r="AY257" s="82"/>
      <c r="AZ257" s="83"/>
      <c r="BA257" s="83"/>
      <c r="BB257" s="83"/>
      <c r="BC257" s="84"/>
      <c r="BD257" s="82"/>
      <c r="BE257" s="83"/>
      <c r="BF257" s="83"/>
      <c r="BG257" s="83"/>
      <c r="BH257" s="84"/>
      <c r="BI257" s="82"/>
      <c r="BJ257" s="83"/>
      <c r="BK257" s="83"/>
      <c r="BL257" s="83"/>
      <c r="BM257" s="84"/>
      <c r="BN257" s="82"/>
      <c r="BO257" s="83"/>
      <c r="BP257" s="83"/>
      <c r="BQ257" s="83"/>
      <c r="BR257" s="84"/>
      <c r="BS257" s="82"/>
      <c r="BT257" s="83"/>
      <c r="BU257" s="83"/>
      <c r="BV257" s="83"/>
      <c r="BW257" s="84"/>
      <c r="BX257" s="82"/>
      <c r="BY257" s="83"/>
      <c r="BZ257" s="83"/>
      <c r="CA257" s="83"/>
      <c r="CB257" s="84"/>
      <c r="CC257" s="82"/>
      <c r="CD257" s="83"/>
      <c r="CE257" s="83"/>
      <c r="CF257" s="83"/>
      <c r="CG257" s="84"/>
      <c r="CH257" s="82"/>
      <c r="CI257" s="83"/>
      <c r="CJ257" s="83"/>
      <c r="CK257" s="83"/>
      <c r="CL257" s="84"/>
      <c r="CM257" s="82"/>
      <c r="CN257" s="83"/>
      <c r="CO257" s="83"/>
      <c r="CP257" s="83"/>
      <c r="CQ257" s="84"/>
      <c r="CR257" s="82"/>
      <c r="CS257" s="83"/>
      <c r="CT257" s="83"/>
      <c r="CU257" s="83"/>
      <c r="CV257" s="84"/>
      <c r="CW257" s="158"/>
      <c r="CX257" s="83"/>
      <c r="CY257" s="83"/>
      <c r="CZ257" s="83"/>
      <c r="DA257" s="84"/>
      <c r="DB257" s="229"/>
      <c r="DC257" s="233"/>
      <c r="DD257" s="234"/>
    </row>
    <row r="258" spans="1:109" ht="15.75" customHeight="1">
      <c r="A258" s="270">
        <v>4</v>
      </c>
      <c r="B258" s="77">
        <f>รายชื่อ!E258</f>
        <v>0</v>
      </c>
      <c r="C258" s="363">
        <f>รายชื่อ!F258</f>
        <v>0</v>
      </c>
      <c r="D258" s="364"/>
      <c r="E258" s="82"/>
      <c r="F258" s="83"/>
      <c r="G258" s="83"/>
      <c r="H258" s="83"/>
      <c r="I258" s="84"/>
      <c r="J258" s="82"/>
      <c r="K258" s="83"/>
      <c r="L258" s="83"/>
      <c r="M258" s="83"/>
      <c r="N258" s="84"/>
      <c r="O258" s="82"/>
      <c r="P258" s="83"/>
      <c r="Q258" s="83"/>
      <c r="R258" s="83"/>
      <c r="S258" s="84"/>
      <c r="T258" s="82"/>
      <c r="U258" s="83"/>
      <c r="V258" s="83"/>
      <c r="W258" s="83"/>
      <c r="X258" s="84"/>
      <c r="Y258" s="82"/>
      <c r="Z258" s="83"/>
      <c r="AA258" s="83"/>
      <c r="AB258" s="83"/>
      <c r="AC258" s="84"/>
      <c r="AD258" s="82"/>
      <c r="AE258" s="83"/>
      <c r="AF258" s="83"/>
      <c r="AG258" s="83"/>
      <c r="AH258" s="84"/>
      <c r="AI258" s="82"/>
      <c r="AJ258" s="83"/>
      <c r="AK258" s="83"/>
      <c r="AL258" s="83"/>
      <c r="AM258" s="84"/>
      <c r="AN258" s="82"/>
      <c r="AO258" s="83"/>
      <c r="AP258" s="83"/>
      <c r="AQ258" s="83"/>
      <c r="AR258" s="84"/>
      <c r="AS258" s="158"/>
      <c r="AT258" s="83"/>
      <c r="AU258" s="83"/>
      <c r="AV258" s="83"/>
      <c r="AW258" s="84"/>
      <c r="AX258" s="270">
        <v>4</v>
      </c>
      <c r="AY258" s="82"/>
      <c r="AZ258" s="83"/>
      <c r="BA258" s="83"/>
      <c r="BB258" s="83"/>
      <c r="BC258" s="84"/>
      <c r="BD258" s="82"/>
      <c r="BE258" s="83"/>
      <c r="BF258" s="83"/>
      <c r="BG258" s="83"/>
      <c r="BH258" s="84"/>
      <c r="BI258" s="82"/>
      <c r="BJ258" s="83"/>
      <c r="BK258" s="83"/>
      <c r="BL258" s="83"/>
      <c r="BM258" s="84"/>
      <c r="BN258" s="82"/>
      <c r="BO258" s="83"/>
      <c r="BP258" s="83"/>
      <c r="BQ258" s="83"/>
      <c r="BR258" s="84"/>
      <c r="BS258" s="82"/>
      <c r="BT258" s="83"/>
      <c r="BU258" s="83"/>
      <c r="BV258" s="83"/>
      <c r="BW258" s="84"/>
      <c r="BX258" s="82"/>
      <c r="BY258" s="83"/>
      <c r="BZ258" s="83"/>
      <c r="CA258" s="83"/>
      <c r="CB258" s="84"/>
      <c r="CC258" s="82"/>
      <c r="CD258" s="83"/>
      <c r="CE258" s="83"/>
      <c r="CF258" s="83"/>
      <c r="CG258" s="84"/>
      <c r="CH258" s="82"/>
      <c r="CI258" s="83"/>
      <c r="CJ258" s="83"/>
      <c r="CK258" s="83"/>
      <c r="CL258" s="84"/>
      <c r="CM258" s="82"/>
      <c r="CN258" s="83"/>
      <c r="CO258" s="83"/>
      <c r="CP258" s="83"/>
      <c r="CQ258" s="84"/>
      <c r="CR258" s="82"/>
      <c r="CS258" s="83"/>
      <c r="CT258" s="83"/>
      <c r="CU258" s="83"/>
      <c r="CV258" s="84"/>
      <c r="CW258" s="158"/>
      <c r="CX258" s="83"/>
      <c r="CY258" s="83"/>
      <c r="CZ258" s="83"/>
      <c r="DA258" s="84"/>
      <c r="DB258" s="229"/>
      <c r="DC258" s="233"/>
      <c r="DD258" s="234"/>
    </row>
    <row r="259" spans="1:109" ht="15.75" customHeight="1">
      <c r="A259" s="270">
        <v>5</v>
      </c>
      <c r="B259" s="77">
        <f>รายชื่อ!E259</f>
        <v>0</v>
      </c>
      <c r="C259" s="363">
        <f>รายชื่อ!F259</f>
        <v>0</v>
      </c>
      <c r="D259" s="364"/>
      <c r="E259" s="82"/>
      <c r="F259" s="83"/>
      <c r="G259" s="83"/>
      <c r="H259" s="83"/>
      <c r="I259" s="84"/>
      <c r="J259" s="82"/>
      <c r="K259" s="83"/>
      <c r="L259" s="83"/>
      <c r="M259" s="83"/>
      <c r="N259" s="84"/>
      <c r="O259" s="82"/>
      <c r="P259" s="83"/>
      <c r="Q259" s="83"/>
      <c r="R259" s="83"/>
      <c r="S259" s="84"/>
      <c r="T259" s="82"/>
      <c r="U259" s="83"/>
      <c r="V259" s="83"/>
      <c r="W259" s="83"/>
      <c r="X259" s="84"/>
      <c r="Y259" s="82"/>
      <c r="Z259" s="83"/>
      <c r="AA259" s="83"/>
      <c r="AB259" s="83"/>
      <c r="AC259" s="84"/>
      <c r="AD259" s="82"/>
      <c r="AE259" s="83"/>
      <c r="AF259" s="83"/>
      <c r="AG259" s="83"/>
      <c r="AH259" s="84"/>
      <c r="AI259" s="82"/>
      <c r="AJ259" s="83"/>
      <c r="AK259" s="83"/>
      <c r="AL259" s="83"/>
      <c r="AM259" s="84"/>
      <c r="AN259" s="82"/>
      <c r="AO259" s="83"/>
      <c r="AP259" s="83"/>
      <c r="AQ259" s="83"/>
      <c r="AR259" s="84"/>
      <c r="AS259" s="158"/>
      <c r="AT259" s="83"/>
      <c r="AU259" s="83"/>
      <c r="AV259" s="83"/>
      <c r="AW259" s="84"/>
      <c r="AX259" s="270">
        <v>5</v>
      </c>
      <c r="AY259" s="82"/>
      <c r="AZ259" s="83"/>
      <c r="BA259" s="83"/>
      <c r="BB259" s="83"/>
      <c r="BC259" s="84"/>
      <c r="BD259" s="82"/>
      <c r="BE259" s="83"/>
      <c r="BF259" s="83"/>
      <c r="BG259" s="83"/>
      <c r="BH259" s="84"/>
      <c r="BI259" s="82"/>
      <c r="BJ259" s="83"/>
      <c r="BK259" s="83"/>
      <c r="BL259" s="83"/>
      <c r="BM259" s="84"/>
      <c r="BN259" s="82"/>
      <c r="BO259" s="83"/>
      <c r="BP259" s="83"/>
      <c r="BQ259" s="83"/>
      <c r="BR259" s="84"/>
      <c r="BS259" s="82"/>
      <c r="BT259" s="83"/>
      <c r="BU259" s="83"/>
      <c r="BV259" s="83"/>
      <c r="BW259" s="84"/>
      <c r="BX259" s="82"/>
      <c r="BY259" s="83"/>
      <c r="BZ259" s="83"/>
      <c r="CA259" s="83"/>
      <c r="CB259" s="84"/>
      <c r="CC259" s="82"/>
      <c r="CD259" s="83"/>
      <c r="CE259" s="83"/>
      <c r="CF259" s="83"/>
      <c r="CG259" s="84"/>
      <c r="CH259" s="82"/>
      <c r="CI259" s="83"/>
      <c r="CJ259" s="83"/>
      <c r="CK259" s="83"/>
      <c r="CL259" s="84"/>
      <c r="CM259" s="82"/>
      <c r="CN259" s="83"/>
      <c r="CO259" s="83"/>
      <c r="CP259" s="83"/>
      <c r="CQ259" s="84"/>
      <c r="CR259" s="82"/>
      <c r="CS259" s="83"/>
      <c r="CT259" s="83"/>
      <c r="CU259" s="83"/>
      <c r="CV259" s="84"/>
      <c r="CW259" s="158"/>
      <c r="CX259" s="83"/>
      <c r="CY259" s="83"/>
      <c r="CZ259" s="83"/>
      <c r="DA259" s="84"/>
      <c r="DB259" s="229"/>
      <c r="DC259" s="233"/>
      <c r="DD259" s="234"/>
    </row>
    <row r="260" spans="1:109" ht="15.75" customHeight="1">
      <c r="A260" s="270">
        <v>6</v>
      </c>
      <c r="B260" s="77">
        <f>รายชื่อ!E260</f>
        <v>0</v>
      </c>
      <c r="C260" s="363">
        <f>รายชื่อ!F260</f>
        <v>0</v>
      </c>
      <c r="D260" s="364"/>
      <c r="E260" s="82"/>
      <c r="F260" s="83"/>
      <c r="G260" s="83"/>
      <c r="H260" s="83"/>
      <c r="I260" s="84"/>
      <c r="J260" s="82"/>
      <c r="K260" s="83"/>
      <c r="L260" s="83"/>
      <c r="M260" s="83"/>
      <c r="N260" s="84"/>
      <c r="O260" s="82"/>
      <c r="P260" s="83"/>
      <c r="Q260" s="83"/>
      <c r="R260" s="83"/>
      <c r="S260" s="84"/>
      <c r="T260" s="82"/>
      <c r="U260" s="83"/>
      <c r="V260" s="83"/>
      <c r="W260" s="83"/>
      <c r="X260" s="84"/>
      <c r="Y260" s="82"/>
      <c r="Z260" s="83"/>
      <c r="AA260" s="83"/>
      <c r="AB260" s="83"/>
      <c r="AC260" s="84"/>
      <c r="AD260" s="82"/>
      <c r="AE260" s="83"/>
      <c r="AF260" s="83"/>
      <c r="AG260" s="83"/>
      <c r="AH260" s="84"/>
      <c r="AI260" s="82"/>
      <c r="AJ260" s="83"/>
      <c r="AK260" s="83"/>
      <c r="AL260" s="83"/>
      <c r="AM260" s="84"/>
      <c r="AN260" s="82"/>
      <c r="AO260" s="83"/>
      <c r="AP260" s="83"/>
      <c r="AQ260" s="83"/>
      <c r="AR260" s="84"/>
      <c r="AS260" s="158"/>
      <c r="AT260" s="83"/>
      <c r="AU260" s="83"/>
      <c r="AV260" s="83"/>
      <c r="AW260" s="84"/>
      <c r="AX260" s="270">
        <v>6</v>
      </c>
      <c r="AY260" s="82"/>
      <c r="AZ260" s="83"/>
      <c r="BA260" s="83"/>
      <c r="BB260" s="83"/>
      <c r="BC260" s="84"/>
      <c r="BD260" s="82"/>
      <c r="BE260" s="83"/>
      <c r="BF260" s="83"/>
      <c r="BG260" s="83"/>
      <c r="BH260" s="84"/>
      <c r="BI260" s="82"/>
      <c r="BJ260" s="83"/>
      <c r="BK260" s="83"/>
      <c r="BL260" s="83"/>
      <c r="BM260" s="84"/>
      <c r="BN260" s="82"/>
      <c r="BO260" s="83"/>
      <c r="BP260" s="83"/>
      <c r="BQ260" s="83"/>
      <c r="BR260" s="84"/>
      <c r="BS260" s="82"/>
      <c r="BT260" s="83"/>
      <c r="BU260" s="83"/>
      <c r="BV260" s="83"/>
      <c r="BW260" s="84"/>
      <c r="BX260" s="82"/>
      <c r="BY260" s="83"/>
      <c r="BZ260" s="83"/>
      <c r="CA260" s="83"/>
      <c r="CB260" s="84"/>
      <c r="CC260" s="82"/>
      <c r="CD260" s="83"/>
      <c r="CE260" s="83"/>
      <c r="CF260" s="83"/>
      <c r="CG260" s="84"/>
      <c r="CH260" s="82"/>
      <c r="CI260" s="83"/>
      <c r="CJ260" s="83"/>
      <c r="CK260" s="83"/>
      <c r="CL260" s="84"/>
      <c r="CM260" s="82"/>
      <c r="CN260" s="83"/>
      <c r="CO260" s="83"/>
      <c r="CP260" s="83"/>
      <c r="CQ260" s="84"/>
      <c r="CR260" s="82"/>
      <c r="CS260" s="83"/>
      <c r="CT260" s="83"/>
      <c r="CU260" s="83"/>
      <c r="CV260" s="84"/>
      <c r="CW260" s="158"/>
      <c r="CX260" s="83"/>
      <c r="CY260" s="83"/>
      <c r="CZ260" s="83"/>
      <c r="DA260" s="84"/>
      <c r="DB260" s="229"/>
      <c r="DC260" s="233"/>
      <c r="DD260" s="85"/>
    </row>
    <row r="261" spans="1:109" ht="15.75" customHeight="1">
      <c r="A261" s="270">
        <v>7</v>
      </c>
      <c r="B261" s="77">
        <f>รายชื่อ!E261</f>
        <v>0</v>
      </c>
      <c r="C261" s="363">
        <f>รายชื่อ!F261</f>
        <v>0</v>
      </c>
      <c r="D261" s="364"/>
      <c r="E261" s="82"/>
      <c r="F261" s="83"/>
      <c r="G261" s="83"/>
      <c r="H261" s="83"/>
      <c r="I261" s="84"/>
      <c r="J261" s="82"/>
      <c r="K261" s="83"/>
      <c r="L261" s="83"/>
      <c r="M261" s="83"/>
      <c r="N261" s="84"/>
      <c r="O261" s="82"/>
      <c r="P261" s="83"/>
      <c r="Q261" s="83"/>
      <c r="R261" s="83"/>
      <c r="S261" s="84"/>
      <c r="T261" s="82"/>
      <c r="U261" s="83"/>
      <c r="V261" s="83"/>
      <c r="W261" s="83"/>
      <c r="X261" s="84"/>
      <c r="Y261" s="82"/>
      <c r="Z261" s="83"/>
      <c r="AA261" s="83"/>
      <c r="AB261" s="83"/>
      <c r="AC261" s="84"/>
      <c r="AD261" s="82"/>
      <c r="AE261" s="83"/>
      <c r="AF261" s="83"/>
      <c r="AG261" s="83"/>
      <c r="AH261" s="84"/>
      <c r="AI261" s="82"/>
      <c r="AJ261" s="83"/>
      <c r="AK261" s="83"/>
      <c r="AL261" s="83"/>
      <c r="AM261" s="84"/>
      <c r="AN261" s="82"/>
      <c r="AO261" s="83"/>
      <c r="AP261" s="83"/>
      <c r="AQ261" s="83"/>
      <c r="AR261" s="84"/>
      <c r="AS261" s="158"/>
      <c r="AT261" s="83"/>
      <c r="AU261" s="83"/>
      <c r="AV261" s="83"/>
      <c r="AW261" s="84"/>
      <c r="AX261" s="270">
        <v>7</v>
      </c>
      <c r="AY261" s="82"/>
      <c r="AZ261" s="83"/>
      <c r="BA261" s="83"/>
      <c r="BB261" s="83"/>
      <c r="BC261" s="84"/>
      <c r="BD261" s="82"/>
      <c r="BE261" s="83"/>
      <c r="BF261" s="83"/>
      <c r="BG261" s="83"/>
      <c r="BH261" s="84"/>
      <c r="BI261" s="82"/>
      <c r="BJ261" s="83"/>
      <c r="BK261" s="83"/>
      <c r="BL261" s="83"/>
      <c r="BM261" s="84"/>
      <c r="BN261" s="82"/>
      <c r="BO261" s="83"/>
      <c r="BP261" s="83"/>
      <c r="BQ261" s="83"/>
      <c r="BR261" s="84"/>
      <c r="BS261" s="82"/>
      <c r="BT261" s="83"/>
      <c r="BU261" s="83"/>
      <c r="BV261" s="83"/>
      <c r="BW261" s="84"/>
      <c r="BX261" s="82"/>
      <c r="BY261" s="83"/>
      <c r="BZ261" s="83"/>
      <c r="CA261" s="83"/>
      <c r="CB261" s="84"/>
      <c r="CC261" s="82"/>
      <c r="CD261" s="83"/>
      <c r="CE261" s="83"/>
      <c r="CF261" s="83"/>
      <c r="CG261" s="84"/>
      <c r="CH261" s="82"/>
      <c r="CI261" s="83"/>
      <c r="CJ261" s="83"/>
      <c r="CK261" s="83"/>
      <c r="CL261" s="84"/>
      <c r="CM261" s="82"/>
      <c r="CN261" s="83"/>
      <c r="CO261" s="83"/>
      <c r="CP261" s="83"/>
      <c r="CQ261" s="84"/>
      <c r="CR261" s="82"/>
      <c r="CS261" s="83"/>
      <c r="CT261" s="83"/>
      <c r="CU261" s="83"/>
      <c r="CV261" s="84"/>
      <c r="CW261" s="158"/>
      <c r="CX261" s="83"/>
      <c r="CY261" s="83"/>
      <c r="CZ261" s="83"/>
      <c r="DA261" s="84"/>
      <c r="DB261" s="229"/>
      <c r="DC261" s="233"/>
      <c r="DD261" s="234"/>
      <c r="DE261" s="2"/>
    </row>
    <row r="262" spans="1:109" ht="15.75" customHeight="1">
      <c r="A262" s="270">
        <v>8</v>
      </c>
      <c r="B262" s="77">
        <f>รายชื่อ!E262</f>
        <v>0</v>
      </c>
      <c r="C262" s="363">
        <f>รายชื่อ!F262</f>
        <v>0</v>
      </c>
      <c r="D262" s="364"/>
      <c r="E262" s="82"/>
      <c r="F262" s="83"/>
      <c r="G262" s="83"/>
      <c r="H262" s="83"/>
      <c r="I262" s="84"/>
      <c r="J262" s="82"/>
      <c r="K262" s="83"/>
      <c r="L262" s="83"/>
      <c r="M262" s="83"/>
      <c r="N262" s="84"/>
      <c r="O262" s="82"/>
      <c r="P262" s="83"/>
      <c r="Q262" s="83"/>
      <c r="R262" s="83"/>
      <c r="S262" s="84"/>
      <c r="T262" s="82"/>
      <c r="U262" s="83"/>
      <c r="V262" s="83"/>
      <c r="W262" s="83"/>
      <c r="X262" s="84"/>
      <c r="Y262" s="82"/>
      <c r="Z262" s="83"/>
      <c r="AA262" s="83"/>
      <c r="AB262" s="83"/>
      <c r="AC262" s="84"/>
      <c r="AD262" s="82"/>
      <c r="AE262" s="83"/>
      <c r="AF262" s="83"/>
      <c r="AG262" s="83"/>
      <c r="AH262" s="84"/>
      <c r="AI262" s="82"/>
      <c r="AJ262" s="83"/>
      <c r="AK262" s="83"/>
      <c r="AL262" s="83"/>
      <c r="AM262" s="84"/>
      <c r="AN262" s="82"/>
      <c r="AO262" s="83"/>
      <c r="AP262" s="83"/>
      <c r="AQ262" s="83"/>
      <c r="AR262" s="84"/>
      <c r="AS262" s="158"/>
      <c r="AT262" s="83"/>
      <c r="AU262" s="83"/>
      <c r="AV262" s="83"/>
      <c r="AW262" s="84"/>
      <c r="AX262" s="270">
        <v>8</v>
      </c>
      <c r="AY262" s="82"/>
      <c r="AZ262" s="83"/>
      <c r="BA262" s="83"/>
      <c r="BB262" s="83"/>
      <c r="BC262" s="84"/>
      <c r="BD262" s="82"/>
      <c r="BE262" s="83"/>
      <c r="BF262" s="83"/>
      <c r="BG262" s="83"/>
      <c r="BH262" s="84"/>
      <c r="BI262" s="82"/>
      <c r="BJ262" s="83"/>
      <c r="BK262" s="83"/>
      <c r="BL262" s="83"/>
      <c r="BM262" s="84"/>
      <c r="BN262" s="82"/>
      <c r="BO262" s="83"/>
      <c r="BP262" s="83"/>
      <c r="BQ262" s="83"/>
      <c r="BR262" s="84"/>
      <c r="BS262" s="82"/>
      <c r="BT262" s="83"/>
      <c r="BU262" s="83"/>
      <c r="BV262" s="83"/>
      <c r="BW262" s="84"/>
      <c r="BX262" s="82"/>
      <c r="BY262" s="83"/>
      <c r="BZ262" s="83"/>
      <c r="CA262" s="83"/>
      <c r="CB262" s="84"/>
      <c r="CC262" s="82"/>
      <c r="CD262" s="83"/>
      <c r="CE262" s="83"/>
      <c r="CF262" s="83"/>
      <c r="CG262" s="84"/>
      <c r="CH262" s="82"/>
      <c r="CI262" s="83"/>
      <c r="CJ262" s="83"/>
      <c r="CK262" s="83"/>
      <c r="CL262" s="84"/>
      <c r="CM262" s="82"/>
      <c r="CN262" s="83"/>
      <c r="CO262" s="83"/>
      <c r="CP262" s="83"/>
      <c r="CQ262" s="84"/>
      <c r="CR262" s="82"/>
      <c r="CS262" s="83"/>
      <c r="CT262" s="83"/>
      <c r="CU262" s="83"/>
      <c r="CV262" s="84"/>
      <c r="CW262" s="158"/>
      <c r="CX262" s="83"/>
      <c r="CY262" s="83"/>
      <c r="CZ262" s="83"/>
      <c r="DA262" s="84"/>
      <c r="DB262" s="229"/>
      <c r="DC262" s="233"/>
      <c r="DD262" s="234"/>
      <c r="DE262" s="2"/>
    </row>
    <row r="263" spans="1:109" ht="15.75" customHeight="1">
      <c r="A263" s="270">
        <v>9</v>
      </c>
      <c r="B263" s="77">
        <f>รายชื่อ!E263</f>
        <v>0</v>
      </c>
      <c r="C263" s="363">
        <f>รายชื่อ!F263</f>
        <v>0</v>
      </c>
      <c r="D263" s="364"/>
      <c r="E263" s="82"/>
      <c r="F263" s="83"/>
      <c r="G263" s="83"/>
      <c r="H263" s="83"/>
      <c r="I263" s="84"/>
      <c r="J263" s="82"/>
      <c r="K263" s="83"/>
      <c r="L263" s="83"/>
      <c r="M263" s="83"/>
      <c r="N263" s="84"/>
      <c r="O263" s="82"/>
      <c r="P263" s="83"/>
      <c r="Q263" s="83"/>
      <c r="R263" s="83"/>
      <c r="S263" s="84"/>
      <c r="T263" s="82"/>
      <c r="U263" s="83"/>
      <c r="V263" s="83"/>
      <c r="W263" s="83"/>
      <c r="X263" s="84"/>
      <c r="Y263" s="82"/>
      <c r="Z263" s="83"/>
      <c r="AA263" s="83"/>
      <c r="AB263" s="83"/>
      <c r="AC263" s="84"/>
      <c r="AD263" s="82"/>
      <c r="AE263" s="83"/>
      <c r="AF263" s="83"/>
      <c r="AG263" s="83"/>
      <c r="AH263" s="84"/>
      <c r="AI263" s="82"/>
      <c r="AJ263" s="83"/>
      <c r="AK263" s="83"/>
      <c r="AL263" s="83"/>
      <c r="AM263" s="84"/>
      <c r="AN263" s="82"/>
      <c r="AO263" s="83"/>
      <c r="AP263" s="83"/>
      <c r="AQ263" s="83"/>
      <c r="AR263" s="84"/>
      <c r="AS263" s="158"/>
      <c r="AT263" s="83"/>
      <c r="AU263" s="83"/>
      <c r="AV263" s="83"/>
      <c r="AW263" s="84"/>
      <c r="AX263" s="270">
        <v>9</v>
      </c>
      <c r="AY263" s="82"/>
      <c r="AZ263" s="83"/>
      <c r="BA263" s="83"/>
      <c r="BB263" s="83"/>
      <c r="BC263" s="84"/>
      <c r="BD263" s="82"/>
      <c r="BE263" s="83"/>
      <c r="BF263" s="83"/>
      <c r="BG263" s="83"/>
      <c r="BH263" s="84"/>
      <c r="BI263" s="82"/>
      <c r="BJ263" s="83"/>
      <c r="BK263" s="83"/>
      <c r="BL263" s="83"/>
      <c r="BM263" s="84"/>
      <c r="BN263" s="82"/>
      <c r="BO263" s="83"/>
      <c r="BP263" s="83"/>
      <c r="BQ263" s="83"/>
      <c r="BR263" s="84"/>
      <c r="BS263" s="82"/>
      <c r="BT263" s="83"/>
      <c r="BU263" s="83"/>
      <c r="BV263" s="83"/>
      <c r="BW263" s="84"/>
      <c r="BX263" s="82"/>
      <c r="BY263" s="83"/>
      <c r="BZ263" s="83"/>
      <c r="CA263" s="83"/>
      <c r="CB263" s="84"/>
      <c r="CC263" s="82"/>
      <c r="CD263" s="83"/>
      <c r="CE263" s="83"/>
      <c r="CF263" s="83"/>
      <c r="CG263" s="84"/>
      <c r="CH263" s="82"/>
      <c r="CI263" s="83"/>
      <c r="CJ263" s="83"/>
      <c r="CK263" s="83"/>
      <c r="CL263" s="84"/>
      <c r="CM263" s="82"/>
      <c r="CN263" s="83"/>
      <c r="CO263" s="83"/>
      <c r="CP263" s="83"/>
      <c r="CQ263" s="84"/>
      <c r="CR263" s="82"/>
      <c r="CS263" s="83"/>
      <c r="CT263" s="83"/>
      <c r="CU263" s="83"/>
      <c r="CV263" s="84"/>
      <c r="CW263" s="158"/>
      <c r="CX263" s="83"/>
      <c r="CY263" s="83"/>
      <c r="CZ263" s="83"/>
      <c r="DA263" s="84"/>
      <c r="DB263" s="229"/>
      <c r="DC263" s="233"/>
      <c r="DD263" s="234"/>
      <c r="DE263" s="2"/>
    </row>
    <row r="264" spans="1:109" ht="15.75" customHeight="1">
      <c r="A264" s="270">
        <v>10</v>
      </c>
      <c r="B264" s="77">
        <f>รายชื่อ!E264</f>
        <v>0</v>
      </c>
      <c r="C264" s="363">
        <f>รายชื่อ!F264</f>
        <v>0</v>
      </c>
      <c r="D264" s="364"/>
      <c r="E264" s="82"/>
      <c r="F264" s="83"/>
      <c r="G264" s="83"/>
      <c r="H264" s="83"/>
      <c r="I264" s="84"/>
      <c r="J264" s="82"/>
      <c r="K264" s="83"/>
      <c r="L264" s="83"/>
      <c r="M264" s="83"/>
      <c r="N264" s="84"/>
      <c r="O264" s="82"/>
      <c r="P264" s="83"/>
      <c r="Q264" s="83"/>
      <c r="R264" s="83"/>
      <c r="S264" s="84"/>
      <c r="T264" s="82"/>
      <c r="U264" s="83"/>
      <c r="V264" s="83"/>
      <c r="W264" s="83"/>
      <c r="X264" s="84"/>
      <c r="Y264" s="82"/>
      <c r="Z264" s="83"/>
      <c r="AA264" s="83"/>
      <c r="AB264" s="83"/>
      <c r="AC264" s="84"/>
      <c r="AD264" s="82"/>
      <c r="AE264" s="83"/>
      <c r="AF264" s="83"/>
      <c r="AG264" s="83"/>
      <c r="AH264" s="84"/>
      <c r="AI264" s="82"/>
      <c r="AJ264" s="83"/>
      <c r="AK264" s="83"/>
      <c r="AL264" s="83"/>
      <c r="AM264" s="84"/>
      <c r="AN264" s="82"/>
      <c r="AO264" s="83"/>
      <c r="AP264" s="83"/>
      <c r="AQ264" s="83"/>
      <c r="AR264" s="84"/>
      <c r="AS264" s="158"/>
      <c r="AT264" s="83"/>
      <c r="AU264" s="83"/>
      <c r="AV264" s="83"/>
      <c r="AW264" s="84"/>
      <c r="AX264" s="270">
        <v>10</v>
      </c>
      <c r="AY264" s="82"/>
      <c r="AZ264" s="83"/>
      <c r="BA264" s="83"/>
      <c r="BB264" s="83"/>
      <c r="BC264" s="84"/>
      <c r="BD264" s="82"/>
      <c r="BE264" s="83"/>
      <c r="BF264" s="83"/>
      <c r="BG264" s="83"/>
      <c r="BH264" s="84"/>
      <c r="BI264" s="82"/>
      <c r="BJ264" s="83"/>
      <c r="BK264" s="83"/>
      <c r="BL264" s="83"/>
      <c r="BM264" s="84"/>
      <c r="BN264" s="82"/>
      <c r="BO264" s="83"/>
      <c r="BP264" s="83"/>
      <c r="BQ264" s="83"/>
      <c r="BR264" s="84"/>
      <c r="BS264" s="82"/>
      <c r="BT264" s="83"/>
      <c r="BU264" s="83"/>
      <c r="BV264" s="83"/>
      <c r="BW264" s="84"/>
      <c r="BX264" s="82"/>
      <c r="BY264" s="83"/>
      <c r="BZ264" s="83"/>
      <c r="CA264" s="83"/>
      <c r="CB264" s="84"/>
      <c r="CC264" s="82"/>
      <c r="CD264" s="83"/>
      <c r="CE264" s="83"/>
      <c r="CF264" s="83"/>
      <c r="CG264" s="84"/>
      <c r="CH264" s="82"/>
      <c r="CI264" s="83"/>
      <c r="CJ264" s="83"/>
      <c r="CK264" s="83"/>
      <c r="CL264" s="84"/>
      <c r="CM264" s="82"/>
      <c r="CN264" s="83"/>
      <c r="CO264" s="83"/>
      <c r="CP264" s="83"/>
      <c r="CQ264" s="84"/>
      <c r="CR264" s="82"/>
      <c r="CS264" s="83"/>
      <c r="CT264" s="83"/>
      <c r="CU264" s="83"/>
      <c r="CV264" s="84"/>
      <c r="CW264" s="158"/>
      <c r="CX264" s="83"/>
      <c r="CY264" s="83"/>
      <c r="CZ264" s="83"/>
      <c r="DA264" s="84"/>
      <c r="DB264" s="229"/>
      <c r="DC264" s="233"/>
      <c r="DD264" s="234"/>
    </row>
    <row r="265" spans="1:109" ht="15.75" customHeight="1">
      <c r="A265" s="270">
        <v>11</v>
      </c>
      <c r="B265" s="77">
        <f>รายชื่อ!E265</f>
        <v>0</v>
      </c>
      <c r="C265" s="363">
        <f>รายชื่อ!F265</f>
        <v>0</v>
      </c>
      <c r="D265" s="364"/>
      <c r="E265" s="82"/>
      <c r="F265" s="83"/>
      <c r="G265" s="83"/>
      <c r="H265" s="83"/>
      <c r="I265" s="84"/>
      <c r="J265" s="82"/>
      <c r="K265" s="83"/>
      <c r="L265" s="83"/>
      <c r="M265" s="83"/>
      <c r="N265" s="84"/>
      <c r="O265" s="82"/>
      <c r="P265" s="83"/>
      <c r="Q265" s="83"/>
      <c r="R265" s="83"/>
      <c r="S265" s="84"/>
      <c r="T265" s="82"/>
      <c r="U265" s="83"/>
      <c r="V265" s="83"/>
      <c r="W265" s="83"/>
      <c r="X265" s="84"/>
      <c r="Y265" s="82"/>
      <c r="Z265" s="83"/>
      <c r="AA265" s="83"/>
      <c r="AB265" s="83"/>
      <c r="AC265" s="84"/>
      <c r="AD265" s="82"/>
      <c r="AE265" s="83"/>
      <c r="AF265" s="83"/>
      <c r="AG265" s="83"/>
      <c r="AH265" s="84"/>
      <c r="AI265" s="82"/>
      <c r="AJ265" s="83"/>
      <c r="AK265" s="83"/>
      <c r="AL265" s="83"/>
      <c r="AM265" s="84"/>
      <c r="AN265" s="82"/>
      <c r="AO265" s="83"/>
      <c r="AP265" s="83"/>
      <c r="AQ265" s="83"/>
      <c r="AR265" s="84"/>
      <c r="AS265" s="158"/>
      <c r="AT265" s="83"/>
      <c r="AU265" s="83"/>
      <c r="AV265" s="83"/>
      <c r="AW265" s="84"/>
      <c r="AX265" s="270">
        <v>11</v>
      </c>
      <c r="AY265" s="82"/>
      <c r="AZ265" s="83"/>
      <c r="BA265" s="83"/>
      <c r="BB265" s="83"/>
      <c r="BC265" s="84"/>
      <c r="BD265" s="82"/>
      <c r="BE265" s="83"/>
      <c r="BF265" s="83"/>
      <c r="BG265" s="83"/>
      <c r="BH265" s="84"/>
      <c r="BI265" s="82"/>
      <c r="BJ265" s="83"/>
      <c r="BK265" s="83"/>
      <c r="BL265" s="83"/>
      <c r="BM265" s="84"/>
      <c r="BN265" s="82"/>
      <c r="BO265" s="83"/>
      <c r="BP265" s="83"/>
      <c r="BQ265" s="83"/>
      <c r="BR265" s="84"/>
      <c r="BS265" s="82"/>
      <c r="BT265" s="83"/>
      <c r="BU265" s="83"/>
      <c r="BV265" s="83"/>
      <c r="BW265" s="84"/>
      <c r="BX265" s="82"/>
      <c r="BY265" s="83"/>
      <c r="BZ265" s="83"/>
      <c r="CA265" s="83"/>
      <c r="CB265" s="84"/>
      <c r="CC265" s="82"/>
      <c r="CD265" s="83"/>
      <c r="CE265" s="83"/>
      <c r="CF265" s="83"/>
      <c r="CG265" s="84"/>
      <c r="CH265" s="82"/>
      <c r="CI265" s="83"/>
      <c r="CJ265" s="83"/>
      <c r="CK265" s="83"/>
      <c r="CL265" s="84"/>
      <c r="CM265" s="82"/>
      <c r="CN265" s="83"/>
      <c r="CO265" s="83"/>
      <c r="CP265" s="83"/>
      <c r="CQ265" s="84"/>
      <c r="CR265" s="82"/>
      <c r="CS265" s="83"/>
      <c r="CT265" s="83"/>
      <c r="CU265" s="83"/>
      <c r="CV265" s="84"/>
      <c r="CW265" s="158"/>
      <c r="CX265" s="83"/>
      <c r="CY265" s="83"/>
      <c r="CZ265" s="83"/>
      <c r="DA265" s="84"/>
      <c r="DB265" s="229"/>
      <c r="DC265" s="233"/>
      <c r="DD265" s="85"/>
      <c r="DE265" s="2"/>
    </row>
    <row r="266" spans="1:109" ht="15.75" customHeight="1">
      <c r="A266" s="270">
        <v>12</v>
      </c>
      <c r="B266" s="77">
        <f>รายชื่อ!E266</f>
        <v>0</v>
      </c>
      <c r="C266" s="363">
        <f>รายชื่อ!F266</f>
        <v>0</v>
      </c>
      <c r="D266" s="364"/>
      <c r="E266" s="82"/>
      <c r="F266" s="83"/>
      <c r="G266" s="83"/>
      <c r="H266" s="83"/>
      <c r="I266" s="84"/>
      <c r="J266" s="82"/>
      <c r="K266" s="83"/>
      <c r="L266" s="83"/>
      <c r="M266" s="83"/>
      <c r="N266" s="84"/>
      <c r="O266" s="82"/>
      <c r="P266" s="83"/>
      <c r="Q266" s="83"/>
      <c r="R266" s="83"/>
      <c r="S266" s="84"/>
      <c r="T266" s="82"/>
      <c r="U266" s="83"/>
      <c r="V266" s="83"/>
      <c r="W266" s="83"/>
      <c r="X266" s="84"/>
      <c r="Y266" s="82"/>
      <c r="Z266" s="83"/>
      <c r="AA266" s="83"/>
      <c r="AB266" s="83"/>
      <c r="AC266" s="84"/>
      <c r="AD266" s="82"/>
      <c r="AE266" s="83"/>
      <c r="AF266" s="83"/>
      <c r="AG266" s="83"/>
      <c r="AH266" s="84"/>
      <c r="AI266" s="82"/>
      <c r="AJ266" s="83"/>
      <c r="AK266" s="83"/>
      <c r="AL266" s="83"/>
      <c r="AM266" s="84"/>
      <c r="AN266" s="82"/>
      <c r="AO266" s="83"/>
      <c r="AP266" s="83"/>
      <c r="AQ266" s="83"/>
      <c r="AR266" s="84"/>
      <c r="AS266" s="158"/>
      <c r="AT266" s="83"/>
      <c r="AU266" s="83"/>
      <c r="AV266" s="83"/>
      <c r="AW266" s="84"/>
      <c r="AX266" s="270">
        <v>12</v>
      </c>
      <c r="AY266" s="82"/>
      <c r="AZ266" s="83"/>
      <c r="BA266" s="83"/>
      <c r="BB266" s="83"/>
      <c r="BC266" s="84"/>
      <c r="BD266" s="82"/>
      <c r="BE266" s="83"/>
      <c r="BF266" s="83"/>
      <c r="BG266" s="83"/>
      <c r="BH266" s="84"/>
      <c r="BI266" s="82"/>
      <c r="BJ266" s="83"/>
      <c r="BK266" s="83"/>
      <c r="BL266" s="83"/>
      <c r="BM266" s="84"/>
      <c r="BN266" s="82"/>
      <c r="BO266" s="83"/>
      <c r="BP266" s="83"/>
      <c r="BQ266" s="83"/>
      <c r="BR266" s="84"/>
      <c r="BS266" s="82"/>
      <c r="BT266" s="83"/>
      <c r="BU266" s="83"/>
      <c r="BV266" s="83"/>
      <c r="BW266" s="84"/>
      <c r="BX266" s="82"/>
      <c r="BY266" s="83"/>
      <c r="BZ266" s="83"/>
      <c r="CA266" s="83"/>
      <c r="CB266" s="84"/>
      <c r="CC266" s="82"/>
      <c r="CD266" s="83"/>
      <c r="CE266" s="83"/>
      <c r="CF266" s="83"/>
      <c r="CG266" s="84"/>
      <c r="CH266" s="82"/>
      <c r="CI266" s="83"/>
      <c r="CJ266" s="83"/>
      <c r="CK266" s="83"/>
      <c r="CL266" s="84"/>
      <c r="CM266" s="82"/>
      <c r="CN266" s="83"/>
      <c r="CO266" s="83"/>
      <c r="CP266" s="83"/>
      <c r="CQ266" s="84"/>
      <c r="CR266" s="82"/>
      <c r="CS266" s="83"/>
      <c r="CT266" s="83"/>
      <c r="CU266" s="83"/>
      <c r="CV266" s="84"/>
      <c r="CW266" s="158"/>
      <c r="CX266" s="83"/>
      <c r="CY266" s="83"/>
      <c r="CZ266" s="83"/>
      <c r="DA266" s="84"/>
      <c r="DB266" s="229"/>
      <c r="DC266" s="233"/>
      <c r="DD266" s="234"/>
      <c r="DE266" s="2"/>
    </row>
    <row r="267" spans="1:109" ht="15.75" customHeight="1">
      <c r="A267" s="270">
        <v>13</v>
      </c>
      <c r="B267" s="77">
        <f>รายชื่อ!E267</f>
        <v>0</v>
      </c>
      <c r="C267" s="363">
        <f>รายชื่อ!F267</f>
        <v>0</v>
      </c>
      <c r="D267" s="364"/>
      <c r="E267" s="82"/>
      <c r="F267" s="83"/>
      <c r="G267" s="83"/>
      <c r="H267" s="83"/>
      <c r="I267" s="84"/>
      <c r="J267" s="82"/>
      <c r="K267" s="83"/>
      <c r="L267" s="83"/>
      <c r="M267" s="83"/>
      <c r="N267" s="84"/>
      <c r="O267" s="82"/>
      <c r="P267" s="83"/>
      <c r="Q267" s="83"/>
      <c r="R267" s="83"/>
      <c r="S267" s="84"/>
      <c r="T267" s="82"/>
      <c r="U267" s="83"/>
      <c r="V267" s="83"/>
      <c r="W267" s="83"/>
      <c r="X267" s="84"/>
      <c r="Y267" s="82"/>
      <c r="Z267" s="83"/>
      <c r="AA267" s="83"/>
      <c r="AB267" s="83"/>
      <c r="AC267" s="84"/>
      <c r="AD267" s="82"/>
      <c r="AE267" s="83"/>
      <c r="AF267" s="83"/>
      <c r="AG267" s="83"/>
      <c r="AH267" s="84"/>
      <c r="AI267" s="82"/>
      <c r="AJ267" s="83"/>
      <c r="AK267" s="83"/>
      <c r="AL267" s="83"/>
      <c r="AM267" s="84"/>
      <c r="AN267" s="82"/>
      <c r="AO267" s="83"/>
      <c r="AP267" s="83"/>
      <c r="AQ267" s="83"/>
      <c r="AR267" s="84"/>
      <c r="AS267" s="158"/>
      <c r="AT267" s="83"/>
      <c r="AU267" s="83"/>
      <c r="AV267" s="83"/>
      <c r="AW267" s="84"/>
      <c r="AX267" s="270">
        <v>13</v>
      </c>
      <c r="AY267" s="82"/>
      <c r="AZ267" s="83"/>
      <c r="BA267" s="83"/>
      <c r="BB267" s="83"/>
      <c r="BC267" s="84"/>
      <c r="BD267" s="82"/>
      <c r="BE267" s="83"/>
      <c r="BF267" s="83"/>
      <c r="BG267" s="83"/>
      <c r="BH267" s="84"/>
      <c r="BI267" s="82"/>
      <c r="BJ267" s="83"/>
      <c r="BK267" s="83"/>
      <c r="BL267" s="83"/>
      <c r="BM267" s="84"/>
      <c r="BN267" s="82"/>
      <c r="BO267" s="83"/>
      <c r="BP267" s="83"/>
      <c r="BQ267" s="83"/>
      <c r="BR267" s="84"/>
      <c r="BS267" s="82"/>
      <c r="BT267" s="83"/>
      <c r="BU267" s="83"/>
      <c r="BV267" s="83"/>
      <c r="BW267" s="84"/>
      <c r="BX267" s="82"/>
      <c r="BY267" s="83"/>
      <c r="BZ267" s="83"/>
      <c r="CA267" s="83"/>
      <c r="CB267" s="84"/>
      <c r="CC267" s="82"/>
      <c r="CD267" s="83"/>
      <c r="CE267" s="83"/>
      <c r="CF267" s="83"/>
      <c r="CG267" s="84"/>
      <c r="CH267" s="82"/>
      <c r="CI267" s="83"/>
      <c r="CJ267" s="83"/>
      <c r="CK267" s="83"/>
      <c r="CL267" s="84"/>
      <c r="CM267" s="82"/>
      <c r="CN267" s="83"/>
      <c r="CO267" s="83"/>
      <c r="CP267" s="83"/>
      <c r="CQ267" s="84"/>
      <c r="CR267" s="82"/>
      <c r="CS267" s="83"/>
      <c r="CT267" s="83"/>
      <c r="CU267" s="83"/>
      <c r="CV267" s="84"/>
      <c r="CW267" s="158"/>
      <c r="CX267" s="83"/>
      <c r="CY267" s="83"/>
      <c r="CZ267" s="83"/>
      <c r="DA267" s="84"/>
      <c r="DB267" s="229"/>
      <c r="DC267" s="233"/>
      <c r="DD267" s="234"/>
      <c r="DE267" s="246"/>
    </row>
    <row r="268" spans="1:109" ht="15.75" customHeight="1">
      <c r="A268" s="270">
        <v>14</v>
      </c>
      <c r="B268" s="77">
        <f>รายชื่อ!E268</f>
        <v>0</v>
      </c>
      <c r="C268" s="363">
        <f>รายชื่อ!F268</f>
        <v>0</v>
      </c>
      <c r="D268" s="364"/>
      <c r="E268" s="82"/>
      <c r="F268" s="83"/>
      <c r="G268" s="83"/>
      <c r="H268" s="83"/>
      <c r="I268" s="84"/>
      <c r="J268" s="82"/>
      <c r="K268" s="83"/>
      <c r="L268" s="83"/>
      <c r="M268" s="83"/>
      <c r="N268" s="84"/>
      <c r="O268" s="82"/>
      <c r="P268" s="83"/>
      <c r="Q268" s="83"/>
      <c r="R268" s="83"/>
      <c r="S268" s="84"/>
      <c r="T268" s="82"/>
      <c r="U268" s="83"/>
      <c r="V268" s="83"/>
      <c r="W268" s="83"/>
      <c r="X268" s="84"/>
      <c r="Y268" s="82"/>
      <c r="Z268" s="83"/>
      <c r="AA268" s="83"/>
      <c r="AB268" s="83"/>
      <c r="AC268" s="84"/>
      <c r="AD268" s="82"/>
      <c r="AE268" s="83"/>
      <c r="AF268" s="83"/>
      <c r="AG268" s="83"/>
      <c r="AH268" s="84"/>
      <c r="AI268" s="82"/>
      <c r="AJ268" s="83"/>
      <c r="AK268" s="83"/>
      <c r="AL268" s="83"/>
      <c r="AM268" s="84"/>
      <c r="AN268" s="82"/>
      <c r="AO268" s="83"/>
      <c r="AP268" s="83"/>
      <c r="AQ268" s="83"/>
      <c r="AR268" s="84"/>
      <c r="AS268" s="158"/>
      <c r="AT268" s="83"/>
      <c r="AU268" s="83"/>
      <c r="AV268" s="83"/>
      <c r="AW268" s="84"/>
      <c r="AX268" s="270">
        <v>14</v>
      </c>
      <c r="AY268" s="82"/>
      <c r="AZ268" s="83"/>
      <c r="BA268" s="83"/>
      <c r="BB268" s="83"/>
      <c r="BC268" s="84"/>
      <c r="BD268" s="82"/>
      <c r="BE268" s="83"/>
      <c r="BF268" s="83"/>
      <c r="BG268" s="83"/>
      <c r="BH268" s="84"/>
      <c r="BI268" s="82"/>
      <c r="BJ268" s="83"/>
      <c r="BK268" s="83"/>
      <c r="BL268" s="83"/>
      <c r="BM268" s="84"/>
      <c r="BN268" s="82"/>
      <c r="BO268" s="83"/>
      <c r="BP268" s="83"/>
      <c r="BQ268" s="83"/>
      <c r="BR268" s="84"/>
      <c r="BS268" s="82"/>
      <c r="BT268" s="83"/>
      <c r="BU268" s="83"/>
      <c r="BV268" s="83"/>
      <c r="BW268" s="84"/>
      <c r="BX268" s="82"/>
      <c r="BY268" s="83"/>
      <c r="BZ268" s="83"/>
      <c r="CA268" s="83"/>
      <c r="CB268" s="84"/>
      <c r="CC268" s="82"/>
      <c r="CD268" s="83"/>
      <c r="CE268" s="83"/>
      <c r="CF268" s="83"/>
      <c r="CG268" s="84"/>
      <c r="CH268" s="82"/>
      <c r="CI268" s="83"/>
      <c r="CJ268" s="83"/>
      <c r="CK268" s="83"/>
      <c r="CL268" s="84"/>
      <c r="CM268" s="82"/>
      <c r="CN268" s="83"/>
      <c r="CO268" s="83"/>
      <c r="CP268" s="83"/>
      <c r="CQ268" s="84"/>
      <c r="CR268" s="82"/>
      <c r="CS268" s="83"/>
      <c r="CT268" s="83"/>
      <c r="CU268" s="83"/>
      <c r="CV268" s="84"/>
      <c r="CW268" s="158"/>
      <c r="CX268" s="83"/>
      <c r="CY268" s="83"/>
      <c r="CZ268" s="83"/>
      <c r="DA268" s="84"/>
      <c r="DB268" s="229"/>
      <c r="DC268" s="233"/>
      <c r="DD268" s="234"/>
      <c r="DE268" s="2"/>
    </row>
    <row r="269" spans="1:109" ht="15.75" customHeight="1">
      <c r="A269" s="270">
        <v>15</v>
      </c>
      <c r="B269" s="77">
        <f>รายชื่อ!E269</f>
        <v>0</v>
      </c>
      <c r="C269" s="363">
        <f>รายชื่อ!F269</f>
        <v>0</v>
      </c>
      <c r="D269" s="364"/>
      <c r="E269" s="82"/>
      <c r="F269" s="83"/>
      <c r="G269" s="83"/>
      <c r="H269" s="83"/>
      <c r="I269" s="84"/>
      <c r="J269" s="82"/>
      <c r="K269" s="83"/>
      <c r="L269" s="83"/>
      <c r="M269" s="83"/>
      <c r="N269" s="84"/>
      <c r="O269" s="82"/>
      <c r="P269" s="83"/>
      <c r="Q269" s="83"/>
      <c r="R269" s="83"/>
      <c r="S269" s="84"/>
      <c r="T269" s="82"/>
      <c r="U269" s="83"/>
      <c r="V269" s="83"/>
      <c r="W269" s="83"/>
      <c r="X269" s="84"/>
      <c r="Y269" s="82"/>
      <c r="Z269" s="83"/>
      <c r="AA269" s="83"/>
      <c r="AB269" s="83"/>
      <c r="AC269" s="84"/>
      <c r="AD269" s="82"/>
      <c r="AE269" s="83"/>
      <c r="AF269" s="83"/>
      <c r="AG269" s="83"/>
      <c r="AH269" s="84"/>
      <c r="AI269" s="82"/>
      <c r="AJ269" s="83"/>
      <c r="AK269" s="83"/>
      <c r="AL269" s="83"/>
      <c r="AM269" s="84"/>
      <c r="AN269" s="82"/>
      <c r="AO269" s="83"/>
      <c r="AP269" s="83"/>
      <c r="AQ269" s="83"/>
      <c r="AR269" s="84"/>
      <c r="AS269" s="158"/>
      <c r="AT269" s="83"/>
      <c r="AU269" s="83"/>
      <c r="AV269" s="83"/>
      <c r="AW269" s="84"/>
      <c r="AX269" s="270">
        <v>15</v>
      </c>
      <c r="AY269" s="82"/>
      <c r="AZ269" s="83"/>
      <c r="BA269" s="83"/>
      <c r="BB269" s="83"/>
      <c r="BC269" s="84"/>
      <c r="BD269" s="82"/>
      <c r="BE269" s="83"/>
      <c r="BF269" s="83"/>
      <c r="BG269" s="83"/>
      <c r="BH269" s="84"/>
      <c r="BI269" s="82"/>
      <c r="BJ269" s="83"/>
      <c r="BK269" s="83"/>
      <c r="BL269" s="83"/>
      <c r="BM269" s="84"/>
      <c r="BN269" s="82"/>
      <c r="BO269" s="83"/>
      <c r="BP269" s="83"/>
      <c r="BQ269" s="83"/>
      <c r="BR269" s="84"/>
      <c r="BS269" s="82"/>
      <c r="BT269" s="83"/>
      <c r="BU269" s="83"/>
      <c r="BV269" s="83"/>
      <c r="BW269" s="84"/>
      <c r="BX269" s="82"/>
      <c r="BY269" s="83"/>
      <c r="BZ269" s="83"/>
      <c r="CA269" s="83"/>
      <c r="CB269" s="84"/>
      <c r="CC269" s="82"/>
      <c r="CD269" s="83"/>
      <c r="CE269" s="83"/>
      <c r="CF269" s="83"/>
      <c r="CG269" s="84"/>
      <c r="CH269" s="82"/>
      <c r="CI269" s="83"/>
      <c r="CJ269" s="83"/>
      <c r="CK269" s="83"/>
      <c r="CL269" s="84"/>
      <c r="CM269" s="82"/>
      <c r="CN269" s="83"/>
      <c r="CO269" s="83"/>
      <c r="CP269" s="83"/>
      <c r="CQ269" s="84"/>
      <c r="CR269" s="82"/>
      <c r="CS269" s="83"/>
      <c r="CT269" s="83"/>
      <c r="CU269" s="83"/>
      <c r="CV269" s="84"/>
      <c r="CW269" s="158"/>
      <c r="CX269" s="83"/>
      <c r="CY269" s="83"/>
      <c r="CZ269" s="83"/>
      <c r="DA269" s="84"/>
      <c r="DB269" s="229"/>
      <c r="DC269" s="233"/>
      <c r="DD269" s="234"/>
      <c r="DE269" s="2"/>
    </row>
    <row r="270" spans="1:109" ht="15.75" customHeight="1">
      <c r="A270" s="270">
        <v>16</v>
      </c>
      <c r="B270" s="77">
        <f>รายชื่อ!E270</f>
        <v>0</v>
      </c>
      <c r="C270" s="363">
        <f>รายชื่อ!F270</f>
        <v>0</v>
      </c>
      <c r="D270" s="364"/>
      <c r="E270" s="82"/>
      <c r="F270" s="83"/>
      <c r="G270" s="83"/>
      <c r="H270" s="83"/>
      <c r="I270" s="84"/>
      <c r="J270" s="82"/>
      <c r="K270" s="83"/>
      <c r="L270" s="83"/>
      <c r="M270" s="83"/>
      <c r="N270" s="84"/>
      <c r="O270" s="82"/>
      <c r="P270" s="83"/>
      <c r="Q270" s="83"/>
      <c r="R270" s="83"/>
      <c r="S270" s="84"/>
      <c r="T270" s="82"/>
      <c r="U270" s="83"/>
      <c r="V270" s="83"/>
      <c r="W270" s="83"/>
      <c r="X270" s="84"/>
      <c r="Y270" s="82"/>
      <c r="Z270" s="83"/>
      <c r="AA270" s="83"/>
      <c r="AB270" s="83"/>
      <c r="AC270" s="84"/>
      <c r="AD270" s="82"/>
      <c r="AE270" s="83"/>
      <c r="AF270" s="83"/>
      <c r="AG270" s="83"/>
      <c r="AH270" s="84"/>
      <c r="AI270" s="82"/>
      <c r="AJ270" s="83"/>
      <c r="AK270" s="83"/>
      <c r="AL270" s="83"/>
      <c r="AM270" s="84"/>
      <c r="AN270" s="82"/>
      <c r="AO270" s="83"/>
      <c r="AP270" s="83"/>
      <c r="AQ270" s="83"/>
      <c r="AR270" s="84"/>
      <c r="AS270" s="158"/>
      <c r="AT270" s="83"/>
      <c r="AU270" s="83"/>
      <c r="AV270" s="83"/>
      <c r="AW270" s="84"/>
      <c r="AX270" s="270">
        <v>16</v>
      </c>
      <c r="AY270" s="82"/>
      <c r="AZ270" s="83"/>
      <c r="BA270" s="83"/>
      <c r="BB270" s="83"/>
      <c r="BC270" s="84"/>
      <c r="BD270" s="82"/>
      <c r="BE270" s="83"/>
      <c r="BF270" s="83"/>
      <c r="BG270" s="83"/>
      <c r="BH270" s="84"/>
      <c r="BI270" s="82"/>
      <c r="BJ270" s="83"/>
      <c r="BK270" s="83"/>
      <c r="BL270" s="83"/>
      <c r="BM270" s="84"/>
      <c r="BN270" s="82"/>
      <c r="BO270" s="83"/>
      <c r="BP270" s="83"/>
      <c r="BQ270" s="83"/>
      <c r="BR270" s="84"/>
      <c r="BS270" s="82"/>
      <c r="BT270" s="83"/>
      <c r="BU270" s="83"/>
      <c r="BV270" s="83"/>
      <c r="BW270" s="84"/>
      <c r="BX270" s="82"/>
      <c r="BY270" s="83"/>
      <c r="BZ270" s="83"/>
      <c r="CA270" s="83"/>
      <c r="CB270" s="84"/>
      <c r="CC270" s="82"/>
      <c r="CD270" s="83"/>
      <c r="CE270" s="83"/>
      <c r="CF270" s="83"/>
      <c r="CG270" s="84"/>
      <c r="CH270" s="82"/>
      <c r="CI270" s="83"/>
      <c r="CJ270" s="83"/>
      <c r="CK270" s="83"/>
      <c r="CL270" s="84"/>
      <c r="CM270" s="82"/>
      <c r="CN270" s="83"/>
      <c r="CO270" s="83"/>
      <c r="CP270" s="83"/>
      <c r="CQ270" s="84"/>
      <c r="CR270" s="82"/>
      <c r="CS270" s="83"/>
      <c r="CT270" s="83"/>
      <c r="CU270" s="83"/>
      <c r="CV270" s="84"/>
      <c r="CW270" s="158"/>
      <c r="CX270" s="83"/>
      <c r="CY270" s="83"/>
      <c r="CZ270" s="83"/>
      <c r="DA270" s="84"/>
      <c r="DB270" s="229"/>
      <c r="DC270" s="233"/>
      <c r="DD270" s="85"/>
      <c r="DE270" s="2"/>
    </row>
    <row r="271" spans="1:109" ht="15.75" customHeight="1">
      <c r="A271" s="270">
        <v>17</v>
      </c>
      <c r="B271" s="77">
        <f>รายชื่อ!E271</f>
        <v>0</v>
      </c>
      <c r="C271" s="363">
        <f>รายชื่อ!F271</f>
        <v>0</v>
      </c>
      <c r="D271" s="364"/>
      <c r="E271" s="82"/>
      <c r="F271" s="83"/>
      <c r="G271" s="83"/>
      <c r="H271" s="83"/>
      <c r="I271" s="84"/>
      <c r="J271" s="82"/>
      <c r="K271" s="83"/>
      <c r="L271" s="83"/>
      <c r="M271" s="83"/>
      <c r="N271" s="84"/>
      <c r="O271" s="82"/>
      <c r="P271" s="83"/>
      <c r="Q271" s="83"/>
      <c r="R271" s="83"/>
      <c r="S271" s="84"/>
      <c r="T271" s="82"/>
      <c r="U271" s="83"/>
      <c r="V271" s="83"/>
      <c r="W271" s="83"/>
      <c r="X271" s="84"/>
      <c r="Y271" s="82"/>
      <c r="Z271" s="83"/>
      <c r="AA271" s="83"/>
      <c r="AB271" s="83"/>
      <c r="AC271" s="84"/>
      <c r="AD271" s="82"/>
      <c r="AE271" s="83"/>
      <c r="AF271" s="83"/>
      <c r="AG271" s="83"/>
      <c r="AH271" s="84"/>
      <c r="AI271" s="82"/>
      <c r="AJ271" s="83"/>
      <c r="AK271" s="83"/>
      <c r="AL271" s="83"/>
      <c r="AM271" s="84"/>
      <c r="AN271" s="82"/>
      <c r="AO271" s="83"/>
      <c r="AP271" s="83"/>
      <c r="AQ271" s="83"/>
      <c r="AR271" s="84"/>
      <c r="AS271" s="158"/>
      <c r="AT271" s="83"/>
      <c r="AU271" s="83"/>
      <c r="AV271" s="83"/>
      <c r="AW271" s="84"/>
      <c r="AX271" s="270">
        <v>17</v>
      </c>
      <c r="AY271" s="82"/>
      <c r="AZ271" s="83"/>
      <c r="BA271" s="83"/>
      <c r="BB271" s="83"/>
      <c r="BC271" s="84"/>
      <c r="BD271" s="82"/>
      <c r="BE271" s="83"/>
      <c r="BF271" s="83"/>
      <c r="BG271" s="83"/>
      <c r="BH271" s="84"/>
      <c r="BI271" s="82"/>
      <c r="BJ271" s="83"/>
      <c r="BK271" s="83"/>
      <c r="BL271" s="83"/>
      <c r="BM271" s="84"/>
      <c r="BN271" s="82"/>
      <c r="BO271" s="83"/>
      <c r="BP271" s="83"/>
      <c r="BQ271" s="83"/>
      <c r="BR271" s="84"/>
      <c r="BS271" s="82"/>
      <c r="BT271" s="83"/>
      <c r="BU271" s="83"/>
      <c r="BV271" s="83"/>
      <c r="BW271" s="84"/>
      <c r="BX271" s="82"/>
      <c r="BY271" s="83"/>
      <c r="BZ271" s="83"/>
      <c r="CA271" s="83"/>
      <c r="CB271" s="84"/>
      <c r="CC271" s="82"/>
      <c r="CD271" s="83"/>
      <c r="CE271" s="83"/>
      <c r="CF271" s="83"/>
      <c r="CG271" s="84"/>
      <c r="CH271" s="82"/>
      <c r="CI271" s="83"/>
      <c r="CJ271" s="83"/>
      <c r="CK271" s="83"/>
      <c r="CL271" s="84"/>
      <c r="CM271" s="82"/>
      <c r="CN271" s="83"/>
      <c r="CO271" s="83"/>
      <c r="CP271" s="83"/>
      <c r="CQ271" s="84"/>
      <c r="CR271" s="82"/>
      <c r="CS271" s="83"/>
      <c r="CT271" s="83"/>
      <c r="CU271" s="83"/>
      <c r="CV271" s="84"/>
      <c r="CW271" s="158"/>
      <c r="CX271" s="83"/>
      <c r="CY271" s="83"/>
      <c r="CZ271" s="83"/>
      <c r="DA271" s="84"/>
      <c r="DB271" s="229"/>
      <c r="DC271" s="233"/>
      <c r="DD271" s="234"/>
      <c r="DE271" s="2"/>
    </row>
    <row r="272" spans="1:109" ht="15.75" customHeight="1">
      <c r="A272" s="270">
        <v>18</v>
      </c>
      <c r="B272" s="77">
        <f>รายชื่อ!E272</f>
        <v>0</v>
      </c>
      <c r="C272" s="363">
        <f>รายชื่อ!F272</f>
        <v>0</v>
      </c>
      <c r="D272" s="364"/>
      <c r="E272" s="82"/>
      <c r="F272" s="83"/>
      <c r="G272" s="83"/>
      <c r="H272" s="83"/>
      <c r="I272" s="84"/>
      <c r="J272" s="82"/>
      <c r="K272" s="83"/>
      <c r="L272" s="83"/>
      <c r="M272" s="83"/>
      <c r="N272" s="84"/>
      <c r="O272" s="82"/>
      <c r="P272" s="83"/>
      <c r="Q272" s="83"/>
      <c r="R272" s="83"/>
      <c r="S272" s="84"/>
      <c r="T272" s="82"/>
      <c r="U272" s="83"/>
      <c r="V272" s="83"/>
      <c r="W272" s="83"/>
      <c r="X272" s="84"/>
      <c r="Y272" s="82"/>
      <c r="Z272" s="83"/>
      <c r="AA272" s="83"/>
      <c r="AB272" s="83"/>
      <c r="AC272" s="84"/>
      <c r="AD272" s="82"/>
      <c r="AE272" s="83"/>
      <c r="AF272" s="83"/>
      <c r="AG272" s="83"/>
      <c r="AH272" s="84"/>
      <c r="AI272" s="82"/>
      <c r="AJ272" s="83"/>
      <c r="AK272" s="83"/>
      <c r="AL272" s="83"/>
      <c r="AM272" s="84"/>
      <c r="AN272" s="82"/>
      <c r="AO272" s="83"/>
      <c r="AP272" s="83"/>
      <c r="AQ272" s="83"/>
      <c r="AR272" s="84"/>
      <c r="AS272" s="158"/>
      <c r="AT272" s="83"/>
      <c r="AU272" s="83"/>
      <c r="AV272" s="83"/>
      <c r="AW272" s="84"/>
      <c r="AX272" s="270">
        <v>18</v>
      </c>
      <c r="AY272" s="82"/>
      <c r="AZ272" s="83"/>
      <c r="BA272" s="83"/>
      <c r="BB272" s="83"/>
      <c r="BC272" s="84"/>
      <c r="BD272" s="82"/>
      <c r="BE272" s="83"/>
      <c r="BF272" s="83"/>
      <c r="BG272" s="83"/>
      <c r="BH272" s="84"/>
      <c r="BI272" s="82"/>
      <c r="BJ272" s="83"/>
      <c r="BK272" s="83"/>
      <c r="BL272" s="83"/>
      <c r="BM272" s="84"/>
      <c r="BN272" s="82"/>
      <c r="BO272" s="83"/>
      <c r="BP272" s="83"/>
      <c r="BQ272" s="83"/>
      <c r="BR272" s="84"/>
      <c r="BS272" s="82"/>
      <c r="BT272" s="83"/>
      <c r="BU272" s="83"/>
      <c r="BV272" s="83"/>
      <c r="BW272" s="84"/>
      <c r="BX272" s="82"/>
      <c r="BY272" s="83"/>
      <c r="BZ272" s="83"/>
      <c r="CA272" s="83"/>
      <c r="CB272" s="84"/>
      <c r="CC272" s="82"/>
      <c r="CD272" s="83"/>
      <c r="CE272" s="83"/>
      <c r="CF272" s="83"/>
      <c r="CG272" s="84"/>
      <c r="CH272" s="82"/>
      <c r="CI272" s="83"/>
      <c r="CJ272" s="83"/>
      <c r="CK272" s="83"/>
      <c r="CL272" s="84"/>
      <c r="CM272" s="82"/>
      <c r="CN272" s="83"/>
      <c r="CO272" s="83"/>
      <c r="CP272" s="83"/>
      <c r="CQ272" s="84"/>
      <c r="CR272" s="82"/>
      <c r="CS272" s="83"/>
      <c r="CT272" s="83"/>
      <c r="CU272" s="83"/>
      <c r="CV272" s="84"/>
      <c r="CW272" s="158"/>
      <c r="CX272" s="83"/>
      <c r="CY272" s="83"/>
      <c r="CZ272" s="83"/>
      <c r="DA272" s="84"/>
      <c r="DB272" s="229"/>
      <c r="DC272" s="233"/>
      <c r="DD272" s="234"/>
      <c r="DE272" s="2"/>
    </row>
    <row r="273" spans="1:109" ht="15.75" customHeight="1">
      <c r="A273" s="270">
        <v>19</v>
      </c>
      <c r="B273" s="77">
        <f>รายชื่อ!E273</f>
        <v>0</v>
      </c>
      <c r="C273" s="363">
        <f>รายชื่อ!F273</f>
        <v>0</v>
      </c>
      <c r="D273" s="364"/>
      <c r="E273" s="82"/>
      <c r="F273" s="83"/>
      <c r="G273" s="83"/>
      <c r="H273" s="83"/>
      <c r="I273" s="84"/>
      <c r="J273" s="82"/>
      <c r="K273" s="83"/>
      <c r="L273" s="83"/>
      <c r="M273" s="83"/>
      <c r="N273" s="84"/>
      <c r="O273" s="82"/>
      <c r="P273" s="83"/>
      <c r="Q273" s="83"/>
      <c r="R273" s="83"/>
      <c r="S273" s="84"/>
      <c r="T273" s="82"/>
      <c r="U273" s="83"/>
      <c r="V273" s="83"/>
      <c r="W273" s="83"/>
      <c r="X273" s="84"/>
      <c r="Y273" s="82"/>
      <c r="Z273" s="83"/>
      <c r="AA273" s="83"/>
      <c r="AB273" s="83"/>
      <c r="AC273" s="84"/>
      <c r="AD273" s="82"/>
      <c r="AE273" s="83"/>
      <c r="AF273" s="83"/>
      <c r="AG273" s="83"/>
      <c r="AH273" s="84"/>
      <c r="AI273" s="82"/>
      <c r="AJ273" s="83"/>
      <c r="AK273" s="83"/>
      <c r="AL273" s="83"/>
      <c r="AM273" s="84"/>
      <c r="AN273" s="82"/>
      <c r="AO273" s="83"/>
      <c r="AP273" s="83"/>
      <c r="AQ273" s="83"/>
      <c r="AR273" s="84"/>
      <c r="AS273" s="158"/>
      <c r="AT273" s="83"/>
      <c r="AU273" s="83"/>
      <c r="AV273" s="83"/>
      <c r="AW273" s="84"/>
      <c r="AX273" s="270">
        <v>19</v>
      </c>
      <c r="AY273" s="82"/>
      <c r="AZ273" s="83"/>
      <c r="BA273" s="83"/>
      <c r="BB273" s="83"/>
      <c r="BC273" s="84"/>
      <c r="BD273" s="82"/>
      <c r="BE273" s="83"/>
      <c r="BF273" s="83"/>
      <c r="BG273" s="83"/>
      <c r="BH273" s="84"/>
      <c r="BI273" s="82"/>
      <c r="BJ273" s="83"/>
      <c r="BK273" s="83"/>
      <c r="BL273" s="83"/>
      <c r="BM273" s="84"/>
      <c r="BN273" s="82"/>
      <c r="BO273" s="83"/>
      <c r="BP273" s="83"/>
      <c r="BQ273" s="83"/>
      <c r="BR273" s="84"/>
      <c r="BS273" s="82"/>
      <c r="BT273" s="83"/>
      <c r="BU273" s="83"/>
      <c r="BV273" s="83"/>
      <c r="BW273" s="84"/>
      <c r="BX273" s="82"/>
      <c r="BY273" s="83"/>
      <c r="BZ273" s="83"/>
      <c r="CA273" s="83"/>
      <c r="CB273" s="84"/>
      <c r="CC273" s="82"/>
      <c r="CD273" s="83"/>
      <c r="CE273" s="83"/>
      <c r="CF273" s="83"/>
      <c r="CG273" s="84"/>
      <c r="CH273" s="82"/>
      <c r="CI273" s="83"/>
      <c r="CJ273" s="83"/>
      <c r="CK273" s="83"/>
      <c r="CL273" s="84"/>
      <c r="CM273" s="82"/>
      <c r="CN273" s="83"/>
      <c r="CO273" s="83"/>
      <c r="CP273" s="83"/>
      <c r="CQ273" s="84"/>
      <c r="CR273" s="82"/>
      <c r="CS273" s="83"/>
      <c r="CT273" s="83"/>
      <c r="CU273" s="83"/>
      <c r="CV273" s="84"/>
      <c r="CW273" s="158"/>
      <c r="CX273" s="83"/>
      <c r="CY273" s="83"/>
      <c r="CZ273" s="83"/>
      <c r="DA273" s="84"/>
      <c r="DB273" s="229"/>
      <c r="DC273" s="233"/>
      <c r="DD273" s="234"/>
      <c r="DE273" s="2"/>
    </row>
    <row r="274" spans="1:109" ht="15.75" customHeight="1">
      <c r="A274" s="270">
        <v>20</v>
      </c>
      <c r="B274" s="77">
        <f>รายชื่อ!E274</f>
        <v>0</v>
      </c>
      <c r="C274" s="363">
        <f>รายชื่อ!F274</f>
        <v>0</v>
      </c>
      <c r="D274" s="364"/>
      <c r="E274" s="82"/>
      <c r="F274" s="83"/>
      <c r="G274" s="83"/>
      <c r="H274" s="83"/>
      <c r="I274" s="84"/>
      <c r="J274" s="82"/>
      <c r="K274" s="83"/>
      <c r="L274" s="83"/>
      <c r="M274" s="83"/>
      <c r="N274" s="84"/>
      <c r="O274" s="82"/>
      <c r="P274" s="83"/>
      <c r="Q274" s="83"/>
      <c r="R274" s="83"/>
      <c r="S274" s="84"/>
      <c r="T274" s="82"/>
      <c r="U274" s="83"/>
      <c r="V274" s="83"/>
      <c r="W274" s="83"/>
      <c r="X274" s="84"/>
      <c r="Y274" s="82"/>
      <c r="Z274" s="83"/>
      <c r="AA274" s="83"/>
      <c r="AB274" s="83"/>
      <c r="AC274" s="84"/>
      <c r="AD274" s="82"/>
      <c r="AE274" s="83"/>
      <c r="AF274" s="83"/>
      <c r="AG274" s="83"/>
      <c r="AH274" s="84"/>
      <c r="AI274" s="82"/>
      <c r="AJ274" s="83"/>
      <c r="AK274" s="83"/>
      <c r="AL274" s="83"/>
      <c r="AM274" s="84"/>
      <c r="AN274" s="82"/>
      <c r="AO274" s="83"/>
      <c r="AP274" s="83"/>
      <c r="AQ274" s="83"/>
      <c r="AR274" s="84"/>
      <c r="AS274" s="158"/>
      <c r="AT274" s="83"/>
      <c r="AU274" s="83"/>
      <c r="AV274" s="83"/>
      <c r="AW274" s="84"/>
      <c r="AX274" s="270">
        <v>20</v>
      </c>
      <c r="AY274" s="82"/>
      <c r="AZ274" s="83"/>
      <c r="BA274" s="83"/>
      <c r="BB274" s="83"/>
      <c r="BC274" s="84"/>
      <c r="BD274" s="82"/>
      <c r="BE274" s="83"/>
      <c r="BF274" s="83"/>
      <c r="BG274" s="83"/>
      <c r="BH274" s="84"/>
      <c r="BI274" s="82"/>
      <c r="BJ274" s="83"/>
      <c r="BK274" s="83"/>
      <c r="BL274" s="83"/>
      <c r="BM274" s="84"/>
      <c r="BN274" s="82"/>
      <c r="BO274" s="83"/>
      <c r="BP274" s="83"/>
      <c r="BQ274" s="83"/>
      <c r="BR274" s="84"/>
      <c r="BS274" s="82"/>
      <c r="BT274" s="83"/>
      <c r="BU274" s="83"/>
      <c r="BV274" s="83"/>
      <c r="BW274" s="84"/>
      <c r="BX274" s="82"/>
      <c r="BY274" s="83"/>
      <c r="BZ274" s="83"/>
      <c r="CA274" s="83"/>
      <c r="CB274" s="84"/>
      <c r="CC274" s="82"/>
      <c r="CD274" s="83"/>
      <c r="CE274" s="83"/>
      <c r="CF274" s="83"/>
      <c r="CG274" s="84"/>
      <c r="CH274" s="82"/>
      <c r="CI274" s="83"/>
      <c r="CJ274" s="83"/>
      <c r="CK274" s="83"/>
      <c r="CL274" s="84"/>
      <c r="CM274" s="82"/>
      <c r="CN274" s="83"/>
      <c r="CO274" s="83"/>
      <c r="CP274" s="83"/>
      <c r="CQ274" s="84"/>
      <c r="CR274" s="82"/>
      <c r="CS274" s="83"/>
      <c r="CT274" s="83"/>
      <c r="CU274" s="83"/>
      <c r="CV274" s="84"/>
      <c r="CW274" s="158"/>
      <c r="CX274" s="83"/>
      <c r="CY274" s="83"/>
      <c r="CZ274" s="83"/>
      <c r="DA274" s="84"/>
      <c r="DB274" s="229"/>
      <c r="DC274" s="233"/>
      <c r="DD274" s="234"/>
      <c r="DE274" s="2"/>
    </row>
    <row r="275" spans="1:109" ht="15.75" customHeight="1">
      <c r="A275" s="270">
        <v>21</v>
      </c>
      <c r="B275" s="77">
        <f>รายชื่อ!E275</f>
        <v>0</v>
      </c>
      <c r="C275" s="363">
        <f>รายชื่อ!F275</f>
        <v>0</v>
      </c>
      <c r="D275" s="364"/>
      <c r="E275" s="82"/>
      <c r="F275" s="83"/>
      <c r="G275" s="83"/>
      <c r="H275" s="83"/>
      <c r="I275" s="84"/>
      <c r="J275" s="82"/>
      <c r="K275" s="83"/>
      <c r="L275" s="83"/>
      <c r="M275" s="83"/>
      <c r="N275" s="84"/>
      <c r="O275" s="82"/>
      <c r="P275" s="83"/>
      <c r="Q275" s="83"/>
      <c r="R275" s="83"/>
      <c r="S275" s="84"/>
      <c r="T275" s="82"/>
      <c r="U275" s="83"/>
      <c r="V275" s="83"/>
      <c r="W275" s="83"/>
      <c r="X275" s="84"/>
      <c r="Y275" s="82"/>
      <c r="Z275" s="83"/>
      <c r="AA275" s="83"/>
      <c r="AB275" s="83"/>
      <c r="AC275" s="84"/>
      <c r="AD275" s="82"/>
      <c r="AE275" s="83"/>
      <c r="AF275" s="83"/>
      <c r="AG275" s="83"/>
      <c r="AH275" s="84"/>
      <c r="AI275" s="82"/>
      <c r="AJ275" s="83"/>
      <c r="AK275" s="83"/>
      <c r="AL275" s="83"/>
      <c r="AM275" s="84"/>
      <c r="AN275" s="82"/>
      <c r="AO275" s="83"/>
      <c r="AP275" s="83"/>
      <c r="AQ275" s="83"/>
      <c r="AR275" s="84"/>
      <c r="AS275" s="158"/>
      <c r="AT275" s="83"/>
      <c r="AU275" s="83"/>
      <c r="AV275" s="83"/>
      <c r="AW275" s="84"/>
      <c r="AX275" s="270">
        <v>21</v>
      </c>
      <c r="AY275" s="82"/>
      <c r="AZ275" s="83"/>
      <c r="BA275" s="83"/>
      <c r="BB275" s="83"/>
      <c r="BC275" s="84"/>
      <c r="BD275" s="82"/>
      <c r="BE275" s="83"/>
      <c r="BF275" s="83"/>
      <c r="BG275" s="83"/>
      <c r="BH275" s="84"/>
      <c r="BI275" s="82"/>
      <c r="BJ275" s="83"/>
      <c r="BK275" s="83"/>
      <c r="BL275" s="83"/>
      <c r="BM275" s="84"/>
      <c r="BN275" s="82"/>
      <c r="BO275" s="83"/>
      <c r="BP275" s="83"/>
      <c r="BQ275" s="83"/>
      <c r="BR275" s="84"/>
      <c r="BS275" s="82"/>
      <c r="BT275" s="83"/>
      <c r="BU275" s="83"/>
      <c r="BV275" s="83"/>
      <c r="BW275" s="84"/>
      <c r="BX275" s="82"/>
      <c r="BY275" s="83"/>
      <c r="BZ275" s="83"/>
      <c r="CA275" s="83"/>
      <c r="CB275" s="84"/>
      <c r="CC275" s="82"/>
      <c r="CD275" s="83"/>
      <c r="CE275" s="83"/>
      <c r="CF275" s="83"/>
      <c r="CG275" s="84"/>
      <c r="CH275" s="82"/>
      <c r="CI275" s="83"/>
      <c r="CJ275" s="83"/>
      <c r="CK275" s="83"/>
      <c r="CL275" s="84"/>
      <c r="CM275" s="82"/>
      <c r="CN275" s="83"/>
      <c r="CO275" s="83"/>
      <c r="CP275" s="83"/>
      <c r="CQ275" s="84"/>
      <c r="CR275" s="82"/>
      <c r="CS275" s="83"/>
      <c r="CT275" s="83"/>
      <c r="CU275" s="83"/>
      <c r="CV275" s="84"/>
      <c r="CW275" s="158"/>
      <c r="CX275" s="83"/>
      <c r="CY275" s="83"/>
      <c r="CZ275" s="83"/>
      <c r="DA275" s="84"/>
      <c r="DB275" s="229"/>
      <c r="DC275" s="233"/>
      <c r="DD275" s="85"/>
      <c r="DE275" s="2"/>
    </row>
    <row r="276" spans="1:109" ht="15.75" customHeight="1">
      <c r="A276" s="270">
        <v>22</v>
      </c>
      <c r="B276" s="77">
        <f>รายชื่อ!E276</f>
        <v>0</v>
      </c>
      <c r="C276" s="363">
        <f>รายชื่อ!F276</f>
        <v>0</v>
      </c>
      <c r="D276" s="364"/>
      <c r="E276" s="82"/>
      <c r="F276" s="83"/>
      <c r="G276" s="83"/>
      <c r="H276" s="83"/>
      <c r="I276" s="84"/>
      <c r="J276" s="82"/>
      <c r="K276" s="83"/>
      <c r="L276" s="83"/>
      <c r="M276" s="83"/>
      <c r="N276" s="84"/>
      <c r="O276" s="82"/>
      <c r="P276" s="83"/>
      <c r="Q276" s="83"/>
      <c r="R276" s="83"/>
      <c r="S276" s="84"/>
      <c r="T276" s="82"/>
      <c r="U276" s="83"/>
      <c r="V276" s="83"/>
      <c r="W276" s="83"/>
      <c r="X276" s="84"/>
      <c r="Y276" s="82"/>
      <c r="Z276" s="83"/>
      <c r="AA276" s="83"/>
      <c r="AB276" s="83"/>
      <c r="AC276" s="84"/>
      <c r="AD276" s="82"/>
      <c r="AE276" s="83"/>
      <c r="AF276" s="83"/>
      <c r="AG276" s="83"/>
      <c r="AH276" s="84"/>
      <c r="AI276" s="82"/>
      <c r="AJ276" s="83"/>
      <c r="AK276" s="83"/>
      <c r="AL276" s="83"/>
      <c r="AM276" s="84"/>
      <c r="AN276" s="82"/>
      <c r="AO276" s="83"/>
      <c r="AP276" s="83"/>
      <c r="AQ276" s="83"/>
      <c r="AR276" s="84"/>
      <c r="AS276" s="158"/>
      <c r="AT276" s="83"/>
      <c r="AU276" s="83"/>
      <c r="AV276" s="83"/>
      <c r="AW276" s="84"/>
      <c r="AX276" s="270">
        <v>22</v>
      </c>
      <c r="AY276" s="82"/>
      <c r="AZ276" s="83"/>
      <c r="BA276" s="83"/>
      <c r="BB276" s="83"/>
      <c r="BC276" s="84"/>
      <c r="BD276" s="82"/>
      <c r="BE276" s="83"/>
      <c r="BF276" s="83"/>
      <c r="BG276" s="83"/>
      <c r="BH276" s="84"/>
      <c r="BI276" s="82"/>
      <c r="BJ276" s="83"/>
      <c r="BK276" s="83"/>
      <c r="BL276" s="83"/>
      <c r="BM276" s="84"/>
      <c r="BN276" s="82"/>
      <c r="BO276" s="83"/>
      <c r="BP276" s="83"/>
      <c r="BQ276" s="83"/>
      <c r="BR276" s="84"/>
      <c r="BS276" s="82"/>
      <c r="BT276" s="83"/>
      <c r="BU276" s="83"/>
      <c r="BV276" s="83"/>
      <c r="BW276" s="84"/>
      <c r="BX276" s="82"/>
      <c r="BY276" s="83"/>
      <c r="BZ276" s="83"/>
      <c r="CA276" s="83"/>
      <c r="CB276" s="84"/>
      <c r="CC276" s="82"/>
      <c r="CD276" s="83"/>
      <c r="CE276" s="83"/>
      <c r="CF276" s="83"/>
      <c r="CG276" s="84"/>
      <c r="CH276" s="82"/>
      <c r="CI276" s="83"/>
      <c r="CJ276" s="83"/>
      <c r="CK276" s="83"/>
      <c r="CL276" s="84"/>
      <c r="CM276" s="82"/>
      <c r="CN276" s="83"/>
      <c r="CO276" s="83"/>
      <c r="CP276" s="83"/>
      <c r="CQ276" s="84"/>
      <c r="CR276" s="82"/>
      <c r="CS276" s="83"/>
      <c r="CT276" s="83"/>
      <c r="CU276" s="83"/>
      <c r="CV276" s="84"/>
      <c r="CW276" s="158"/>
      <c r="CX276" s="83"/>
      <c r="CY276" s="83"/>
      <c r="CZ276" s="83"/>
      <c r="DA276" s="84"/>
      <c r="DB276" s="229"/>
      <c r="DC276" s="233"/>
      <c r="DD276" s="234"/>
      <c r="DE276" s="2"/>
    </row>
    <row r="277" spans="1:109" ht="15.75" customHeight="1">
      <c r="A277" s="270">
        <v>23</v>
      </c>
      <c r="B277" s="77">
        <f>รายชื่อ!E277</f>
        <v>0</v>
      </c>
      <c r="C277" s="363">
        <f>รายชื่อ!F277</f>
        <v>0</v>
      </c>
      <c r="D277" s="364"/>
      <c r="E277" s="82"/>
      <c r="F277" s="83"/>
      <c r="G277" s="83"/>
      <c r="H277" s="83"/>
      <c r="I277" s="84"/>
      <c r="J277" s="82"/>
      <c r="K277" s="83"/>
      <c r="L277" s="83"/>
      <c r="M277" s="83"/>
      <c r="N277" s="84"/>
      <c r="O277" s="82"/>
      <c r="P277" s="83"/>
      <c r="Q277" s="83"/>
      <c r="R277" s="83"/>
      <c r="S277" s="84"/>
      <c r="T277" s="82"/>
      <c r="U277" s="83"/>
      <c r="V277" s="83"/>
      <c r="W277" s="83"/>
      <c r="X277" s="84"/>
      <c r="Y277" s="82"/>
      <c r="Z277" s="83"/>
      <c r="AA277" s="83"/>
      <c r="AB277" s="83"/>
      <c r="AC277" s="84"/>
      <c r="AD277" s="82"/>
      <c r="AE277" s="83"/>
      <c r="AF277" s="83"/>
      <c r="AG277" s="83"/>
      <c r="AH277" s="84"/>
      <c r="AI277" s="82"/>
      <c r="AJ277" s="83"/>
      <c r="AK277" s="83"/>
      <c r="AL277" s="83"/>
      <c r="AM277" s="84"/>
      <c r="AN277" s="82"/>
      <c r="AO277" s="83"/>
      <c r="AP277" s="83"/>
      <c r="AQ277" s="83"/>
      <c r="AR277" s="84"/>
      <c r="AS277" s="158"/>
      <c r="AT277" s="83"/>
      <c r="AU277" s="83"/>
      <c r="AV277" s="83"/>
      <c r="AW277" s="84"/>
      <c r="AX277" s="270">
        <v>23</v>
      </c>
      <c r="AY277" s="82"/>
      <c r="AZ277" s="83"/>
      <c r="BA277" s="83"/>
      <c r="BB277" s="83"/>
      <c r="BC277" s="84"/>
      <c r="BD277" s="82"/>
      <c r="BE277" s="83"/>
      <c r="BF277" s="83"/>
      <c r="BG277" s="83"/>
      <c r="BH277" s="84"/>
      <c r="BI277" s="82"/>
      <c r="BJ277" s="83"/>
      <c r="BK277" s="83"/>
      <c r="BL277" s="83"/>
      <c r="BM277" s="84"/>
      <c r="BN277" s="82"/>
      <c r="BO277" s="83"/>
      <c r="BP277" s="83"/>
      <c r="BQ277" s="83"/>
      <c r="BR277" s="84"/>
      <c r="BS277" s="82"/>
      <c r="BT277" s="83"/>
      <c r="BU277" s="83"/>
      <c r="BV277" s="83"/>
      <c r="BW277" s="84"/>
      <c r="BX277" s="82"/>
      <c r="BY277" s="83"/>
      <c r="BZ277" s="83"/>
      <c r="CA277" s="83"/>
      <c r="CB277" s="84"/>
      <c r="CC277" s="82"/>
      <c r="CD277" s="83"/>
      <c r="CE277" s="83"/>
      <c r="CF277" s="83"/>
      <c r="CG277" s="84"/>
      <c r="CH277" s="82"/>
      <c r="CI277" s="83"/>
      <c r="CJ277" s="83"/>
      <c r="CK277" s="83"/>
      <c r="CL277" s="84"/>
      <c r="CM277" s="82"/>
      <c r="CN277" s="83"/>
      <c r="CO277" s="83"/>
      <c r="CP277" s="83"/>
      <c r="CQ277" s="84"/>
      <c r="CR277" s="82"/>
      <c r="CS277" s="83"/>
      <c r="CT277" s="83"/>
      <c r="CU277" s="83"/>
      <c r="CV277" s="84"/>
      <c r="CW277" s="158"/>
      <c r="CX277" s="83"/>
      <c r="CY277" s="83"/>
      <c r="CZ277" s="83"/>
      <c r="DA277" s="84"/>
      <c r="DB277" s="229"/>
      <c r="DC277" s="233"/>
      <c r="DD277" s="234"/>
      <c r="DE277" s="2"/>
    </row>
    <row r="278" spans="1:109" ht="15.75" customHeight="1">
      <c r="A278" s="270">
        <v>24</v>
      </c>
      <c r="B278" s="77">
        <f>รายชื่อ!E278</f>
        <v>0</v>
      </c>
      <c r="C278" s="363">
        <f>รายชื่อ!F278</f>
        <v>0</v>
      </c>
      <c r="D278" s="364"/>
      <c r="E278" s="82"/>
      <c r="F278" s="83"/>
      <c r="G278" s="83"/>
      <c r="H278" s="83"/>
      <c r="I278" s="84"/>
      <c r="J278" s="82"/>
      <c r="K278" s="83"/>
      <c r="L278" s="83"/>
      <c r="M278" s="83"/>
      <c r="N278" s="84"/>
      <c r="O278" s="82"/>
      <c r="P278" s="83"/>
      <c r="Q278" s="83"/>
      <c r="R278" s="83"/>
      <c r="S278" s="84"/>
      <c r="T278" s="82"/>
      <c r="U278" s="83"/>
      <c r="V278" s="83"/>
      <c r="W278" s="83"/>
      <c r="X278" s="84"/>
      <c r="Y278" s="82"/>
      <c r="Z278" s="83"/>
      <c r="AA278" s="83"/>
      <c r="AB278" s="83"/>
      <c r="AC278" s="84"/>
      <c r="AD278" s="82"/>
      <c r="AE278" s="83"/>
      <c r="AF278" s="83"/>
      <c r="AG278" s="83"/>
      <c r="AH278" s="84"/>
      <c r="AI278" s="82"/>
      <c r="AJ278" s="83"/>
      <c r="AK278" s="83"/>
      <c r="AL278" s="83"/>
      <c r="AM278" s="84"/>
      <c r="AN278" s="82"/>
      <c r="AO278" s="83"/>
      <c r="AP278" s="83"/>
      <c r="AQ278" s="83"/>
      <c r="AR278" s="84"/>
      <c r="AS278" s="158"/>
      <c r="AT278" s="83"/>
      <c r="AU278" s="83"/>
      <c r="AV278" s="83"/>
      <c r="AW278" s="84"/>
      <c r="AX278" s="270">
        <v>24</v>
      </c>
      <c r="AY278" s="82"/>
      <c r="AZ278" s="83"/>
      <c r="BA278" s="83"/>
      <c r="BB278" s="83"/>
      <c r="BC278" s="84"/>
      <c r="BD278" s="82"/>
      <c r="BE278" s="83"/>
      <c r="BF278" s="83"/>
      <c r="BG278" s="83"/>
      <c r="BH278" s="84"/>
      <c r="BI278" s="82"/>
      <c r="BJ278" s="83"/>
      <c r="BK278" s="83"/>
      <c r="BL278" s="83"/>
      <c r="BM278" s="84"/>
      <c r="BN278" s="82"/>
      <c r="BO278" s="83"/>
      <c r="BP278" s="83"/>
      <c r="BQ278" s="83"/>
      <c r="BR278" s="84"/>
      <c r="BS278" s="82"/>
      <c r="BT278" s="83"/>
      <c r="BU278" s="83"/>
      <c r="BV278" s="83"/>
      <c r="BW278" s="84"/>
      <c r="BX278" s="82"/>
      <c r="BY278" s="83"/>
      <c r="BZ278" s="83"/>
      <c r="CA278" s="83"/>
      <c r="CB278" s="84"/>
      <c r="CC278" s="82"/>
      <c r="CD278" s="83"/>
      <c r="CE278" s="83"/>
      <c r="CF278" s="83"/>
      <c r="CG278" s="84"/>
      <c r="CH278" s="82"/>
      <c r="CI278" s="83"/>
      <c r="CJ278" s="83"/>
      <c r="CK278" s="83"/>
      <c r="CL278" s="84"/>
      <c r="CM278" s="82"/>
      <c r="CN278" s="83"/>
      <c r="CO278" s="83"/>
      <c r="CP278" s="83"/>
      <c r="CQ278" s="84"/>
      <c r="CR278" s="82"/>
      <c r="CS278" s="83"/>
      <c r="CT278" s="83"/>
      <c r="CU278" s="83"/>
      <c r="CV278" s="84"/>
      <c r="CW278" s="158"/>
      <c r="CX278" s="83"/>
      <c r="CY278" s="83"/>
      <c r="CZ278" s="83"/>
      <c r="DA278" s="84"/>
      <c r="DB278" s="229"/>
      <c r="DC278" s="233"/>
      <c r="DD278" s="234"/>
      <c r="DE278" s="2"/>
    </row>
    <row r="279" spans="1:109" ht="15.75" customHeight="1">
      <c r="A279" s="270">
        <v>25</v>
      </c>
      <c r="B279" s="77">
        <f>รายชื่อ!E279</f>
        <v>0</v>
      </c>
      <c r="C279" s="363">
        <f>รายชื่อ!F279</f>
        <v>0</v>
      </c>
      <c r="D279" s="364"/>
      <c r="E279" s="82"/>
      <c r="F279" s="83"/>
      <c r="G279" s="83"/>
      <c r="H279" s="83"/>
      <c r="I279" s="84"/>
      <c r="J279" s="82"/>
      <c r="K279" s="83"/>
      <c r="L279" s="83"/>
      <c r="M279" s="83"/>
      <c r="N279" s="84"/>
      <c r="O279" s="82"/>
      <c r="P279" s="83"/>
      <c r="Q279" s="83"/>
      <c r="R279" s="83"/>
      <c r="S279" s="84"/>
      <c r="T279" s="82"/>
      <c r="U279" s="83"/>
      <c r="V279" s="83"/>
      <c r="W279" s="83"/>
      <c r="X279" s="84"/>
      <c r="Y279" s="82"/>
      <c r="Z279" s="83"/>
      <c r="AA279" s="83"/>
      <c r="AB279" s="83"/>
      <c r="AC279" s="84"/>
      <c r="AD279" s="82"/>
      <c r="AE279" s="83"/>
      <c r="AF279" s="83"/>
      <c r="AG279" s="83"/>
      <c r="AH279" s="84"/>
      <c r="AI279" s="82"/>
      <c r="AJ279" s="83"/>
      <c r="AK279" s="83"/>
      <c r="AL279" s="83"/>
      <c r="AM279" s="84"/>
      <c r="AN279" s="82"/>
      <c r="AO279" s="83"/>
      <c r="AP279" s="83"/>
      <c r="AQ279" s="83"/>
      <c r="AR279" s="84"/>
      <c r="AS279" s="158"/>
      <c r="AT279" s="83"/>
      <c r="AU279" s="83"/>
      <c r="AV279" s="83"/>
      <c r="AW279" s="84"/>
      <c r="AX279" s="270">
        <v>25</v>
      </c>
      <c r="AY279" s="82"/>
      <c r="AZ279" s="83"/>
      <c r="BA279" s="83"/>
      <c r="BB279" s="83"/>
      <c r="BC279" s="84"/>
      <c r="BD279" s="82"/>
      <c r="BE279" s="83"/>
      <c r="BF279" s="83"/>
      <c r="BG279" s="83"/>
      <c r="BH279" s="84"/>
      <c r="BI279" s="82"/>
      <c r="BJ279" s="83"/>
      <c r="BK279" s="83"/>
      <c r="BL279" s="83"/>
      <c r="BM279" s="84"/>
      <c r="BN279" s="82"/>
      <c r="BO279" s="83"/>
      <c r="BP279" s="83"/>
      <c r="BQ279" s="83"/>
      <c r="BR279" s="84"/>
      <c r="BS279" s="82"/>
      <c r="BT279" s="83"/>
      <c r="BU279" s="83"/>
      <c r="BV279" s="83"/>
      <c r="BW279" s="84"/>
      <c r="BX279" s="82"/>
      <c r="BY279" s="83"/>
      <c r="BZ279" s="83"/>
      <c r="CA279" s="83"/>
      <c r="CB279" s="84"/>
      <c r="CC279" s="82"/>
      <c r="CD279" s="83"/>
      <c r="CE279" s="83"/>
      <c r="CF279" s="83"/>
      <c r="CG279" s="84"/>
      <c r="CH279" s="82"/>
      <c r="CI279" s="83"/>
      <c r="CJ279" s="83"/>
      <c r="CK279" s="83"/>
      <c r="CL279" s="84"/>
      <c r="CM279" s="82"/>
      <c r="CN279" s="83"/>
      <c r="CO279" s="83"/>
      <c r="CP279" s="83"/>
      <c r="CQ279" s="84"/>
      <c r="CR279" s="82"/>
      <c r="CS279" s="83"/>
      <c r="CT279" s="83"/>
      <c r="CU279" s="83"/>
      <c r="CV279" s="84"/>
      <c r="CW279" s="158"/>
      <c r="CX279" s="83"/>
      <c r="CY279" s="83"/>
      <c r="CZ279" s="83"/>
      <c r="DA279" s="84"/>
      <c r="DB279" s="229"/>
      <c r="DC279" s="233"/>
      <c r="DD279" s="234"/>
      <c r="DE279" s="2"/>
    </row>
    <row r="280" spans="1:109" ht="15.75" customHeight="1">
      <c r="A280" s="270">
        <v>26</v>
      </c>
      <c r="B280" s="77">
        <f>รายชื่อ!E280</f>
        <v>0</v>
      </c>
      <c r="C280" s="363">
        <f>รายชื่อ!F280</f>
        <v>0</v>
      </c>
      <c r="D280" s="364"/>
      <c r="E280" s="82"/>
      <c r="F280" s="83"/>
      <c r="G280" s="83"/>
      <c r="H280" s="83"/>
      <c r="I280" s="84"/>
      <c r="J280" s="82"/>
      <c r="K280" s="83"/>
      <c r="L280" s="83"/>
      <c r="M280" s="83"/>
      <c r="N280" s="84"/>
      <c r="O280" s="82"/>
      <c r="P280" s="83"/>
      <c r="Q280" s="83"/>
      <c r="R280" s="83"/>
      <c r="S280" s="84"/>
      <c r="T280" s="82"/>
      <c r="U280" s="83"/>
      <c r="V280" s="83"/>
      <c r="W280" s="83"/>
      <c r="X280" s="84"/>
      <c r="Y280" s="82"/>
      <c r="Z280" s="83"/>
      <c r="AA280" s="83"/>
      <c r="AB280" s="83"/>
      <c r="AC280" s="84"/>
      <c r="AD280" s="82"/>
      <c r="AE280" s="83"/>
      <c r="AF280" s="83"/>
      <c r="AG280" s="83"/>
      <c r="AH280" s="84"/>
      <c r="AI280" s="82"/>
      <c r="AJ280" s="83"/>
      <c r="AK280" s="83"/>
      <c r="AL280" s="83"/>
      <c r="AM280" s="84"/>
      <c r="AN280" s="82"/>
      <c r="AO280" s="83"/>
      <c r="AP280" s="83"/>
      <c r="AQ280" s="83"/>
      <c r="AR280" s="84"/>
      <c r="AS280" s="158"/>
      <c r="AT280" s="83"/>
      <c r="AU280" s="83"/>
      <c r="AV280" s="83"/>
      <c r="AW280" s="84"/>
      <c r="AX280" s="270">
        <v>26</v>
      </c>
      <c r="AY280" s="82"/>
      <c r="AZ280" s="83"/>
      <c r="BA280" s="83"/>
      <c r="BB280" s="83"/>
      <c r="BC280" s="84"/>
      <c r="BD280" s="82"/>
      <c r="BE280" s="83"/>
      <c r="BF280" s="83"/>
      <c r="BG280" s="83"/>
      <c r="BH280" s="84"/>
      <c r="BI280" s="82"/>
      <c r="BJ280" s="83"/>
      <c r="BK280" s="83"/>
      <c r="BL280" s="83"/>
      <c r="BM280" s="84"/>
      <c r="BN280" s="82"/>
      <c r="BO280" s="83"/>
      <c r="BP280" s="83"/>
      <c r="BQ280" s="83"/>
      <c r="BR280" s="84"/>
      <c r="BS280" s="82"/>
      <c r="BT280" s="83"/>
      <c r="BU280" s="83"/>
      <c r="BV280" s="83"/>
      <c r="BW280" s="84"/>
      <c r="BX280" s="82"/>
      <c r="BY280" s="83"/>
      <c r="BZ280" s="83"/>
      <c r="CA280" s="83"/>
      <c r="CB280" s="84"/>
      <c r="CC280" s="82"/>
      <c r="CD280" s="83"/>
      <c r="CE280" s="83"/>
      <c r="CF280" s="83"/>
      <c r="CG280" s="84"/>
      <c r="CH280" s="82"/>
      <c r="CI280" s="83"/>
      <c r="CJ280" s="83"/>
      <c r="CK280" s="83"/>
      <c r="CL280" s="84"/>
      <c r="CM280" s="82"/>
      <c r="CN280" s="83"/>
      <c r="CO280" s="83"/>
      <c r="CP280" s="83"/>
      <c r="CQ280" s="84"/>
      <c r="CR280" s="82"/>
      <c r="CS280" s="83"/>
      <c r="CT280" s="83"/>
      <c r="CU280" s="83"/>
      <c r="CV280" s="84"/>
      <c r="CW280" s="158"/>
      <c r="CX280" s="83"/>
      <c r="CY280" s="83"/>
      <c r="CZ280" s="83"/>
      <c r="DA280" s="84"/>
      <c r="DB280" s="229"/>
      <c r="DC280" s="233"/>
      <c r="DD280" s="85"/>
      <c r="DE280" s="2"/>
    </row>
    <row r="281" spans="1:109" ht="15.75" customHeight="1">
      <c r="A281" s="270">
        <v>27</v>
      </c>
      <c r="B281" s="77">
        <f>รายชื่อ!E281</f>
        <v>0</v>
      </c>
      <c r="C281" s="363">
        <f>รายชื่อ!F281</f>
        <v>0</v>
      </c>
      <c r="D281" s="364"/>
      <c r="E281" s="82"/>
      <c r="F281" s="83"/>
      <c r="G281" s="83"/>
      <c r="H281" s="83"/>
      <c r="I281" s="84"/>
      <c r="J281" s="82"/>
      <c r="K281" s="83"/>
      <c r="L281" s="83"/>
      <c r="M281" s="83"/>
      <c r="N281" s="84"/>
      <c r="O281" s="82"/>
      <c r="P281" s="83"/>
      <c r="Q281" s="83"/>
      <c r="R281" s="83"/>
      <c r="S281" s="84"/>
      <c r="T281" s="82"/>
      <c r="U281" s="83"/>
      <c r="V281" s="83"/>
      <c r="W281" s="83"/>
      <c r="X281" s="84"/>
      <c r="Y281" s="82"/>
      <c r="Z281" s="83"/>
      <c r="AA281" s="83"/>
      <c r="AB281" s="83"/>
      <c r="AC281" s="84"/>
      <c r="AD281" s="82"/>
      <c r="AE281" s="83"/>
      <c r="AF281" s="83"/>
      <c r="AG281" s="83"/>
      <c r="AH281" s="84"/>
      <c r="AI281" s="82"/>
      <c r="AJ281" s="83"/>
      <c r="AK281" s="83"/>
      <c r="AL281" s="83"/>
      <c r="AM281" s="84"/>
      <c r="AN281" s="82"/>
      <c r="AO281" s="83"/>
      <c r="AP281" s="83"/>
      <c r="AQ281" s="83"/>
      <c r="AR281" s="84"/>
      <c r="AS281" s="158"/>
      <c r="AT281" s="83"/>
      <c r="AU281" s="83"/>
      <c r="AV281" s="83"/>
      <c r="AW281" s="84"/>
      <c r="AX281" s="270">
        <v>27</v>
      </c>
      <c r="AY281" s="82"/>
      <c r="AZ281" s="83"/>
      <c r="BA281" s="83"/>
      <c r="BB281" s="83"/>
      <c r="BC281" s="84"/>
      <c r="BD281" s="82"/>
      <c r="BE281" s="83"/>
      <c r="BF281" s="83"/>
      <c r="BG281" s="83"/>
      <c r="BH281" s="84"/>
      <c r="BI281" s="82"/>
      <c r="BJ281" s="83"/>
      <c r="BK281" s="83"/>
      <c r="BL281" s="83"/>
      <c r="BM281" s="84"/>
      <c r="BN281" s="82"/>
      <c r="BO281" s="83"/>
      <c r="BP281" s="83"/>
      <c r="BQ281" s="83"/>
      <c r="BR281" s="84"/>
      <c r="BS281" s="82"/>
      <c r="BT281" s="83"/>
      <c r="BU281" s="83"/>
      <c r="BV281" s="83"/>
      <c r="BW281" s="84"/>
      <c r="BX281" s="82"/>
      <c r="BY281" s="83"/>
      <c r="BZ281" s="83"/>
      <c r="CA281" s="83"/>
      <c r="CB281" s="84"/>
      <c r="CC281" s="82"/>
      <c r="CD281" s="83"/>
      <c r="CE281" s="83"/>
      <c r="CF281" s="83"/>
      <c r="CG281" s="84"/>
      <c r="CH281" s="82"/>
      <c r="CI281" s="83"/>
      <c r="CJ281" s="83"/>
      <c r="CK281" s="83"/>
      <c r="CL281" s="84"/>
      <c r="CM281" s="82"/>
      <c r="CN281" s="83"/>
      <c r="CO281" s="83"/>
      <c r="CP281" s="83"/>
      <c r="CQ281" s="84"/>
      <c r="CR281" s="82"/>
      <c r="CS281" s="83"/>
      <c r="CT281" s="83"/>
      <c r="CU281" s="83"/>
      <c r="CV281" s="84"/>
      <c r="CW281" s="158"/>
      <c r="CX281" s="83"/>
      <c r="CY281" s="83"/>
      <c r="CZ281" s="83"/>
      <c r="DA281" s="84"/>
      <c r="DB281" s="229"/>
      <c r="DC281" s="233"/>
      <c r="DD281" s="234"/>
      <c r="DE281" s="2"/>
    </row>
    <row r="282" spans="1:109" ht="15.75" customHeight="1">
      <c r="A282" s="270">
        <v>28</v>
      </c>
      <c r="B282" s="77">
        <f>รายชื่อ!E282</f>
        <v>0</v>
      </c>
      <c r="C282" s="363">
        <f>รายชื่อ!F282</f>
        <v>0</v>
      </c>
      <c r="D282" s="364"/>
      <c r="E282" s="82"/>
      <c r="F282" s="83"/>
      <c r="G282" s="83"/>
      <c r="H282" s="83"/>
      <c r="I282" s="84"/>
      <c r="J282" s="82"/>
      <c r="K282" s="83"/>
      <c r="L282" s="83"/>
      <c r="M282" s="83"/>
      <c r="N282" s="84"/>
      <c r="O282" s="82"/>
      <c r="P282" s="83"/>
      <c r="Q282" s="83"/>
      <c r="R282" s="83"/>
      <c r="S282" s="84"/>
      <c r="T282" s="82"/>
      <c r="U282" s="83"/>
      <c r="V282" s="83"/>
      <c r="W282" s="83"/>
      <c r="X282" s="84"/>
      <c r="Y282" s="82"/>
      <c r="Z282" s="83"/>
      <c r="AA282" s="83"/>
      <c r="AB282" s="83"/>
      <c r="AC282" s="84"/>
      <c r="AD282" s="82"/>
      <c r="AE282" s="83"/>
      <c r="AF282" s="83"/>
      <c r="AG282" s="83"/>
      <c r="AH282" s="84"/>
      <c r="AI282" s="82"/>
      <c r="AJ282" s="83"/>
      <c r="AK282" s="83"/>
      <c r="AL282" s="83"/>
      <c r="AM282" s="84"/>
      <c r="AN282" s="82"/>
      <c r="AO282" s="83"/>
      <c r="AP282" s="83"/>
      <c r="AQ282" s="83"/>
      <c r="AR282" s="84"/>
      <c r="AS282" s="158"/>
      <c r="AT282" s="83"/>
      <c r="AU282" s="83"/>
      <c r="AV282" s="83"/>
      <c r="AW282" s="84"/>
      <c r="AX282" s="270">
        <v>28</v>
      </c>
      <c r="AY282" s="82"/>
      <c r="AZ282" s="83"/>
      <c r="BA282" s="83"/>
      <c r="BB282" s="83"/>
      <c r="BC282" s="84"/>
      <c r="BD282" s="82"/>
      <c r="BE282" s="83"/>
      <c r="BF282" s="83"/>
      <c r="BG282" s="83"/>
      <c r="BH282" s="84"/>
      <c r="BI282" s="82"/>
      <c r="BJ282" s="83"/>
      <c r="BK282" s="83"/>
      <c r="BL282" s="83"/>
      <c r="BM282" s="84"/>
      <c r="BN282" s="82"/>
      <c r="BO282" s="83"/>
      <c r="BP282" s="83"/>
      <c r="BQ282" s="83"/>
      <c r="BR282" s="84"/>
      <c r="BS282" s="82"/>
      <c r="BT282" s="83"/>
      <c r="BU282" s="83"/>
      <c r="BV282" s="83"/>
      <c r="BW282" s="84"/>
      <c r="BX282" s="82"/>
      <c r="BY282" s="83"/>
      <c r="BZ282" s="83"/>
      <c r="CA282" s="83"/>
      <c r="CB282" s="84"/>
      <c r="CC282" s="82"/>
      <c r="CD282" s="83"/>
      <c r="CE282" s="83"/>
      <c r="CF282" s="83"/>
      <c r="CG282" s="84"/>
      <c r="CH282" s="82"/>
      <c r="CI282" s="83"/>
      <c r="CJ282" s="83"/>
      <c r="CK282" s="83"/>
      <c r="CL282" s="84"/>
      <c r="CM282" s="82"/>
      <c r="CN282" s="83"/>
      <c r="CO282" s="83"/>
      <c r="CP282" s="83"/>
      <c r="CQ282" s="84"/>
      <c r="CR282" s="82"/>
      <c r="CS282" s="83"/>
      <c r="CT282" s="83"/>
      <c r="CU282" s="83"/>
      <c r="CV282" s="84"/>
      <c r="CW282" s="158"/>
      <c r="CX282" s="83"/>
      <c r="CY282" s="83"/>
      <c r="CZ282" s="83"/>
      <c r="DA282" s="84"/>
      <c r="DB282" s="229"/>
      <c r="DC282" s="233"/>
      <c r="DD282" s="234"/>
      <c r="DE282" s="2"/>
    </row>
    <row r="283" spans="1:109" ht="15.75" customHeight="1">
      <c r="A283" s="270">
        <v>29</v>
      </c>
      <c r="B283" s="77">
        <f>รายชื่อ!E283</f>
        <v>0</v>
      </c>
      <c r="C283" s="363">
        <f>รายชื่อ!F283</f>
        <v>0</v>
      </c>
      <c r="D283" s="364"/>
      <c r="E283" s="82"/>
      <c r="F283" s="83"/>
      <c r="G283" s="83"/>
      <c r="H283" s="83"/>
      <c r="I283" s="84"/>
      <c r="J283" s="82"/>
      <c r="K283" s="83"/>
      <c r="L283" s="83"/>
      <c r="M283" s="83"/>
      <c r="N283" s="84"/>
      <c r="O283" s="82"/>
      <c r="P283" s="83"/>
      <c r="Q283" s="83"/>
      <c r="R283" s="83"/>
      <c r="S283" s="84"/>
      <c r="T283" s="82"/>
      <c r="U283" s="83"/>
      <c r="V283" s="83"/>
      <c r="W283" s="83"/>
      <c r="X283" s="84"/>
      <c r="Y283" s="82"/>
      <c r="Z283" s="83"/>
      <c r="AA283" s="83"/>
      <c r="AB283" s="83"/>
      <c r="AC283" s="84"/>
      <c r="AD283" s="82"/>
      <c r="AE283" s="83"/>
      <c r="AF283" s="83"/>
      <c r="AG283" s="83"/>
      <c r="AH283" s="84"/>
      <c r="AI283" s="82"/>
      <c r="AJ283" s="83"/>
      <c r="AK283" s="83"/>
      <c r="AL283" s="83"/>
      <c r="AM283" s="84"/>
      <c r="AN283" s="82"/>
      <c r="AO283" s="83"/>
      <c r="AP283" s="83"/>
      <c r="AQ283" s="83"/>
      <c r="AR283" s="84"/>
      <c r="AS283" s="158"/>
      <c r="AT283" s="83"/>
      <c r="AU283" s="83"/>
      <c r="AV283" s="83"/>
      <c r="AW283" s="84"/>
      <c r="AX283" s="270">
        <v>29</v>
      </c>
      <c r="AY283" s="82"/>
      <c r="AZ283" s="83"/>
      <c r="BA283" s="83"/>
      <c r="BB283" s="83"/>
      <c r="BC283" s="84"/>
      <c r="BD283" s="82"/>
      <c r="BE283" s="83"/>
      <c r="BF283" s="83"/>
      <c r="BG283" s="83"/>
      <c r="BH283" s="84"/>
      <c r="BI283" s="82"/>
      <c r="BJ283" s="83"/>
      <c r="BK283" s="83"/>
      <c r="BL283" s="83"/>
      <c r="BM283" s="84"/>
      <c r="BN283" s="82"/>
      <c r="BO283" s="83"/>
      <c r="BP283" s="83"/>
      <c r="BQ283" s="83"/>
      <c r="BR283" s="84"/>
      <c r="BS283" s="82"/>
      <c r="BT283" s="83"/>
      <c r="BU283" s="83"/>
      <c r="BV283" s="83"/>
      <c r="BW283" s="84"/>
      <c r="BX283" s="82"/>
      <c r="BY283" s="83"/>
      <c r="BZ283" s="83"/>
      <c r="CA283" s="83"/>
      <c r="CB283" s="84"/>
      <c r="CC283" s="82"/>
      <c r="CD283" s="83"/>
      <c r="CE283" s="83"/>
      <c r="CF283" s="83"/>
      <c r="CG283" s="84"/>
      <c r="CH283" s="82"/>
      <c r="CI283" s="83"/>
      <c r="CJ283" s="83"/>
      <c r="CK283" s="83"/>
      <c r="CL283" s="84"/>
      <c r="CM283" s="82"/>
      <c r="CN283" s="83"/>
      <c r="CO283" s="83"/>
      <c r="CP283" s="83"/>
      <c r="CQ283" s="84"/>
      <c r="CR283" s="82"/>
      <c r="CS283" s="83"/>
      <c r="CT283" s="83"/>
      <c r="CU283" s="83"/>
      <c r="CV283" s="84"/>
      <c r="CW283" s="158"/>
      <c r="CX283" s="83"/>
      <c r="CY283" s="83"/>
      <c r="CZ283" s="83"/>
      <c r="DA283" s="84"/>
      <c r="DB283" s="229"/>
      <c r="DC283" s="233"/>
      <c r="DD283" s="234"/>
      <c r="DE283" s="2"/>
    </row>
    <row r="284" spans="1:109" ht="15.75" customHeight="1">
      <c r="A284" s="270">
        <v>30</v>
      </c>
      <c r="B284" s="77">
        <f>รายชื่อ!E284</f>
        <v>0</v>
      </c>
      <c r="C284" s="363">
        <f>รายชื่อ!F284</f>
        <v>0</v>
      </c>
      <c r="D284" s="364"/>
      <c r="E284" s="82"/>
      <c r="F284" s="83"/>
      <c r="G284" s="83"/>
      <c r="H284" s="83"/>
      <c r="I284" s="84"/>
      <c r="J284" s="82"/>
      <c r="K284" s="83"/>
      <c r="L284" s="83"/>
      <c r="M284" s="83"/>
      <c r="N284" s="84"/>
      <c r="O284" s="82"/>
      <c r="P284" s="83"/>
      <c r="Q284" s="83"/>
      <c r="R284" s="83"/>
      <c r="S284" s="84"/>
      <c r="T284" s="82"/>
      <c r="U284" s="83"/>
      <c r="V284" s="83"/>
      <c r="W284" s="83"/>
      <c r="X284" s="84"/>
      <c r="Y284" s="82"/>
      <c r="Z284" s="83"/>
      <c r="AA284" s="83"/>
      <c r="AB284" s="83"/>
      <c r="AC284" s="84"/>
      <c r="AD284" s="82"/>
      <c r="AE284" s="83"/>
      <c r="AF284" s="83"/>
      <c r="AG284" s="83"/>
      <c r="AH284" s="84"/>
      <c r="AI284" s="82"/>
      <c r="AJ284" s="83"/>
      <c r="AK284" s="83"/>
      <c r="AL284" s="83"/>
      <c r="AM284" s="84"/>
      <c r="AN284" s="82"/>
      <c r="AO284" s="83"/>
      <c r="AP284" s="83"/>
      <c r="AQ284" s="83"/>
      <c r="AR284" s="84"/>
      <c r="AS284" s="158"/>
      <c r="AT284" s="83"/>
      <c r="AU284" s="83"/>
      <c r="AV284" s="83"/>
      <c r="AW284" s="84"/>
      <c r="AX284" s="270">
        <v>30</v>
      </c>
      <c r="AY284" s="82"/>
      <c r="AZ284" s="83"/>
      <c r="BA284" s="83"/>
      <c r="BB284" s="83"/>
      <c r="BC284" s="84"/>
      <c r="BD284" s="82"/>
      <c r="BE284" s="83"/>
      <c r="BF284" s="83"/>
      <c r="BG284" s="83"/>
      <c r="BH284" s="84"/>
      <c r="BI284" s="82"/>
      <c r="BJ284" s="83"/>
      <c r="BK284" s="83"/>
      <c r="BL284" s="83"/>
      <c r="BM284" s="84"/>
      <c r="BN284" s="82"/>
      <c r="BO284" s="83"/>
      <c r="BP284" s="83"/>
      <c r="BQ284" s="83"/>
      <c r="BR284" s="84"/>
      <c r="BS284" s="82"/>
      <c r="BT284" s="83"/>
      <c r="BU284" s="83"/>
      <c r="BV284" s="83"/>
      <c r="BW284" s="84"/>
      <c r="BX284" s="82"/>
      <c r="BY284" s="83"/>
      <c r="BZ284" s="83"/>
      <c r="CA284" s="83"/>
      <c r="CB284" s="84"/>
      <c r="CC284" s="82"/>
      <c r="CD284" s="83"/>
      <c r="CE284" s="83"/>
      <c r="CF284" s="83"/>
      <c r="CG284" s="84"/>
      <c r="CH284" s="82"/>
      <c r="CI284" s="83"/>
      <c r="CJ284" s="83"/>
      <c r="CK284" s="83"/>
      <c r="CL284" s="84"/>
      <c r="CM284" s="82"/>
      <c r="CN284" s="83"/>
      <c r="CO284" s="83"/>
      <c r="CP284" s="83"/>
      <c r="CQ284" s="84"/>
      <c r="CR284" s="82"/>
      <c r="CS284" s="83"/>
      <c r="CT284" s="83"/>
      <c r="CU284" s="83"/>
      <c r="CV284" s="84"/>
      <c r="CW284" s="158"/>
      <c r="CX284" s="83"/>
      <c r="CY284" s="83"/>
      <c r="CZ284" s="83"/>
      <c r="DA284" s="84"/>
      <c r="DB284" s="229"/>
      <c r="DC284" s="233"/>
      <c r="DD284" s="234"/>
      <c r="DE284" s="2"/>
    </row>
    <row r="285" spans="1:109" ht="15.75" customHeight="1">
      <c r="A285" s="270">
        <v>31</v>
      </c>
      <c r="B285" s="77">
        <f>รายชื่อ!E285</f>
        <v>0</v>
      </c>
      <c r="C285" s="363">
        <f>รายชื่อ!F285</f>
        <v>0</v>
      </c>
      <c r="D285" s="364"/>
      <c r="E285" s="82"/>
      <c r="F285" s="83"/>
      <c r="G285" s="83"/>
      <c r="H285" s="83"/>
      <c r="I285" s="84"/>
      <c r="J285" s="82"/>
      <c r="K285" s="83"/>
      <c r="L285" s="83"/>
      <c r="M285" s="83"/>
      <c r="N285" s="84"/>
      <c r="O285" s="82"/>
      <c r="P285" s="83"/>
      <c r="Q285" s="83"/>
      <c r="R285" s="83"/>
      <c r="S285" s="84"/>
      <c r="T285" s="82"/>
      <c r="U285" s="83"/>
      <c r="V285" s="83"/>
      <c r="W285" s="83"/>
      <c r="X285" s="84"/>
      <c r="Y285" s="82"/>
      <c r="Z285" s="83"/>
      <c r="AA285" s="83"/>
      <c r="AB285" s="83"/>
      <c r="AC285" s="84"/>
      <c r="AD285" s="82"/>
      <c r="AE285" s="83"/>
      <c r="AF285" s="83"/>
      <c r="AG285" s="83"/>
      <c r="AH285" s="84"/>
      <c r="AI285" s="82"/>
      <c r="AJ285" s="83"/>
      <c r="AK285" s="83"/>
      <c r="AL285" s="83"/>
      <c r="AM285" s="84"/>
      <c r="AN285" s="82"/>
      <c r="AO285" s="83"/>
      <c r="AP285" s="83"/>
      <c r="AQ285" s="83"/>
      <c r="AR285" s="84"/>
      <c r="AS285" s="158"/>
      <c r="AT285" s="83"/>
      <c r="AU285" s="83"/>
      <c r="AV285" s="83"/>
      <c r="AW285" s="84"/>
      <c r="AX285" s="270">
        <v>31</v>
      </c>
      <c r="AY285" s="82"/>
      <c r="AZ285" s="83"/>
      <c r="BA285" s="83"/>
      <c r="BB285" s="83"/>
      <c r="BC285" s="84"/>
      <c r="BD285" s="82"/>
      <c r="BE285" s="83"/>
      <c r="BF285" s="83"/>
      <c r="BG285" s="83"/>
      <c r="BH285" s="84"/>
      <c r="BI285" s="82"/>
      <c r="BJ285" s="83"/>
      <c r="BK285" s="83"/>
      <c r="BL285" s="83"/>
      <c r="BM285" s="84"/>
      <c r="BN285" s="82"/>
      <c r="BO285" s="83"/>
      <c r="BP285" s="83"/>
      <c r="BQ285" s="83"/>
      <c r="BR285" s="84"/>
      <c r="BS285" s="82"/>
      <c r="BT285" s="83"/>
      <c r="BU285" s="83"/>
      <c r="BV285" s="83"/>
      <c r="BW285" s="84"/>
      <c r="BX285" s="82"/>
      <c r="BY285" s="83"/>
      <c r="BZ285" s="83"/>
      <c r="CA285" s="83"/>
      <c r="CB285" s="84"/>
      <c r="CC285" s="82"/>
      <c r="CD285" s="83"/>
      <c r="CE285" s="83"/>
      <c r="CF285" s="83"/>
      <c r="CG285" s="84"/>
      <c r="CH285" s="82"/>
      <c r="CI285" s="83"/>
      <c r="CJ285" s="83"/>
      <c r="CK285" s="83"/>
      <c r="CL285" s="84"/>
      <c r="CM285" s="82"/>
      <c r="CN285" s="83"/>
      <c r="CO285" s="83"/>
      <c r="CP285" s="83"/>
      <c r="CQ285" s="84"/>
      <c r="CR285" s="82"/>
      <c r="CS285" s="83"/>
      <c r="CT285" s="83"/>
      <c r="CU285" s="83"/>
      <c r="CV285" s="84"/>
      <c r="CW285" s="158"/>
      <c r="CX285" s="83"/>
      <c r="CY285" s="83"/>
      <c r="CZ285" s="83"/>
      <c r="DA285" s="84"/>
      <c r="DB285" s="229"/>
      <c r="DC285" s="233"/>
      <c r="DD285" s="85"/>
      <c r="DE285" s="2"/>
    </row>
    <row r="286" spans="1:109" ht="15.75" customHeight="1">
      <c r="A286" s="270">
        <v>32</v>
      </c>
      <c r="B286" s="77">
        <f>รายชื่อ!E286</f>
        <v>0</v>
      </c>
      <c r="C286" s="363">
        <f>รายชื่อ!F286</f>
        <v>0</v>
      </c>
      <c r="D286" s="364"/>
      <c r="E286" s="82"/>
      <c r="F286" s="83"/>
      <c r="G286" s="83"/>
      <c r="H286" s="83"/>
      <c r="I286" s="84"/>
      <c r="J286" s="82"/>
      <c r="K286" s="83"/>
      <c r="L286" s="83"/>
      <c r="M286" s="83"/>
      <c r="N286" s="84"/>
      <c r="O286" s="82"/>
      <c r="P286" s="83"/>
      <c r="Q286" s="83"/>
      <c r="R286" s="83"/>
      <c r="S286" s="84"/>
      <c r="T286" s="82"/>
      <c r="U286" s="83"/>
      <c r="V286" s="83"/>
      <c r="W286" s="83"/>
      <c r="X286" s="84"/>
      <c r="Y286" s="82"/>
      <c r="Z286" s="83"/>
      <c r="AA286" s="83"/>
      <c r="AB286" s="83"/>
      <c r="AC286" s="84"/>
      <c r="AD286" s="82"/>
      <c r="AE286" s="83"/>
      <c r="AF286" s="83"/>
      <c r="AG286" s="83"/>
      <c r="AH286" s="84"/>
      <c r="AI286" s="82"/>
      <c r="AJ286" s="83"/>
      <c r="AK286" s="83"/>
      <c r="AL286" s="83"/>
      <c r="AM286" s="84"/>
      <c r="AN286" s="82"/>
      <c r="AO286" s="83"/>
      <c r="AP286" s="83"/>
      <c r="AQ286" s="83"/>
      <c r="AR286" s="84"/>
      <c r="AS286" s="158"/>
      <c r="AT286" s="83"/>
      <c r="AU286" s="83"/>
      <c r="AV286" s="83"/>
      <c r="AW286" s="84"/>
      <c r="AX286" s="270">
        <v>32</v>
      </c>
      <c r="AY286" s="82"/>
      <c r="AZ286" s="83"/>
      <c r="BA286" s="83"/>
      <c r="BB286" s="83"/>
      <c r="BC286" s="84"/>
      <c r="BD286" s="82"/>
      <c r="BE286" s="83"/>
      <c r="BF286" s="83"/>
      <c r="BG286" s="83"/>
      <c r="BH286" s="84"/>
      <c r="BI286" s="82"/>
      <c r="BJ286" s="83"/>
      <c r="BK286" s="83"/>
      <c r="BL286" s="83"/>
      <c r="BM286" s="84"/>
      <c r="BN286" s="82"/>
      <c r="BO286" s="83"/>
      <c r="BP286" s="83"/>
      <c r="BQ286" s="83"/>
      <c r="BR286" s="84"/>
      <c r="BS286" s="82"/>
      <c r="BT286" s="83"/>
      <c r="BU286" s="83"/>
      <c r="BV286" s="83"/>
      <c r="BW286" s="84"/>
      <c r="BX286" s="82"/>
      <c r="BY286" s="83"/>
      <c r="BZ286" s="83"/>
      <c r="CA286" s="83"/>
      <c r="CB286" s="84"/>
      <c r="CC286" s="82"/>
      <c r="CD286" s="83"/>
      <c r="CE286" s="83"/>
      <c r="CF286" s="83"/>
      <c r="CG286" s="84"/>
      <c r="CH286" s="82"/>
      <c r="CI286" s="83"/>
      <c r="CJ286" s="83"/>
      <c r="CK286" s="83"/>
      <c r="CL286" s="84"/>
      <c r="CM286" s="82"/>
      <c r="CN286" s="83"/>
      <c r="CO286" s="83"/>
      <c r="CP286" s="83"/>
      <c r="CQ286" s="84"/>
      <c r="CR286" s="82"/>
      <c r="CS286" s="83"/>
      <c r="CT286" s="83"/>
      <c r="CU286" s="83"/>
      <c r="CV286" s="84"/>
      <c r="CW286" s="158"/>
      <c r="CX286" s="83"/>
      <c r="CY286" s="83"/>
      <c r="CZ286" s="83"/>
      <c r="DA286" s="84"/>
      <c r="DB286" s="229"/>
      <c r="DC286" s="233"/>
      <c r="DD286" s="234"/>
      <c r="DE286" s="2"/>
    </row>
    <row r="287" spans="1:109" ht="15.75" customHeight="1">
      <c r="A287" s="270">
        <v>33</v>
      </c>
      <c r="B287" s="77">
        <f>รายชื่อ!E287</f>
        <v>0</v>
      </c>
      <c r="C287" s="363">
        <f>รายชื่อ!F287</f>
        <v>0</v>
      </c>
      <c r="D287" s="364"/>
      <c r="E287" s="82"/>
      <c r="F287" s="83"/>
      <c r="G287" s="83"/>
      <c r="H287" s="83"/>
      <c r="I287" s="84"/>
      <c r="J287" s="82"/>
      <c r="K287" s="83"/>
      <c r="L287" s="83"/>
      <c r="M287" s="83"/>
      <c r="N287" s="84"/>
      <c r="O287" s="82"/>
      <c r="P287" s="83"/>
      <c r="Q287" s="83"/>
      <c r="R287" s="83"/>
      <c r="S287" s="84"/>
      <c r="T287" s="82"/>
      <c r="U287" s="83"/>
      <c r="V287" s="83"/>
      <c r="W287" s="83"/>
      <c r="X287" s="84"/>
      <c r="Y287" s="82"/>
      <c r="Z287" s="83"/>
      <c r="AA287" s="83"/>
      <c r="AB287" s="83"/>
      <c r="AC287" s="84"/>
      <c r="AD287" s="82"/>
      <c r="AE287" s="83"/>
      <c r="AF287" s="83"/>
      <c r="AG287" s="83"/>
      <c r="AH287" s="84"/>
      <c r="AI287" s="82"/>
      <c r="AJ287" s="83"/>
      <c r="AK287" s="83"/>
      <c r="AL287" s="83"/>
      <c r="AM287" s="84"/>
      <c r="AN287" s="82"/>
      <c r="AO287" s="83"/>
      <c r="AP287" s="83"/>
      <c r="AQ287" s="83"/>
      <c r="AR287" s="84"/>
      <c r="AS287" s="158"/>
      <c r="AT287" s="83"/>
      <c r="AU287" s="83"/>
      <c r="AV287" s="83"/>
      <c r="AW287" s="84"/>
      <c r="AX287" s="270">
        <v>33</v>
      </c>
      <c r="AY287" s="82"/>
      <c r="AZ287" s="83"/>
      <c r="BA287" s="83"/>
      <c r="BB287" s="83"/>
      <c r="BC287" s="84"/>
      <c r="BD287" s="82"/>
      <c r="BE287" s="83"/>
      <c r="BF287" s="83"/>
      <c r="BG287" s="83"/>
      <c r="BH287" s="84"/>
      <c r="BI287" s="82"/>
      <c r="BJ287" s="83"/>
      <c r="BK287" s="83"/>
      <c r="BL287" s="83"/>
      <c r="BM287" s="84"/>
      <c r="BN287" s="82"/>
      <c r="BO287" s="83"/>
      <c r="BP287" s="83"/>
      <c r="BQ287" s="83"/>
      <c r="BR287" s="84"/>
      <c r="BS287" s="82"/>
      <c r="BT287" s="83"/>
      <c r="BU287" s="83"/>
      <c r="BV287" s="83"/>
      <c r="BW287" s="84"/>
      <c r="BX287" s="82"/>
      <c r="BY287" s="83"/>
      <c r="BZ287" s="83"/>
      <c r="CA287" s="83"/>
      <c r="CB287" s="84"/>
      <c r="CC287" s="82"/>
      <c r="CD287" s="83"/>
      <c r="CE287" s="83"/>
      <c r="CF287" s="83"/>
      <c r="CG287" s="84"/>
      <c r="CH287" s="82"/>
      <c r="CI287" s="83"/>
      <c r="CJ287" s="83"/>
      <c r="CK287" s="83"/>
      <c r="CL287" s="84"/>
      <c r="CM287" s="82"/>
      <c r="CN287" s="83"/>
      <c r="CO287" s="83"/>
      <c r="CP287" s="83"/>
      <c r="CQ287" s="84"/>
      <c r="CR287" s="82"/>
      <c r="CS287" s="83"/>
      <c r="CT287" s="83"/>
      <c r="CU287" s="83"/>
      <c r="CV287" s="84"/>
      <c r="CW287" s="158"/>
      <c r="CX287" s="83"/>
      <c r="CY287" s="83"/>
      <c r="CZ287" s="83"/>
      <c r="DA287" s="84"/>
      <c r="DB287" s="229"/>
      <c r="DC287" s="233"/>
      <c r="DD287" s="234"/>
      <c r="DE287" s="2"/>
    </row>
    <row r="288" spans="1:109" ht="15.75" customHeight="1">
      <c r="A288" s="270">
        <v>34</v>
      </c>
      <c r="B288" s="77">
        <f>รายชื่อ!E288</f>
        <v>0</v>
      </c>
      <c r="C288" s="363">
        <f>รายชื่อ!F288</f>
        <v>0</v>
      </c>
      <c r="D288" s="364"/>
      <c r="E288" s="82"/>
      <c r="F288" s="83"/>
      <c r="G288" s="83"/>
      <c r="H288" s="83"/>
      <c r="I288" s="84"/>
      <c r="J288" s="82"/>
      <c r="K288" s="83"/>
      <c r="L288" s="83"/>
      <c r="M288" s="83"/>
      <c r="N288" s="84"/>
      <c r="O288" s="82"/>
      <c r="P288" s="83"/>
      <c r="Q288" s="83"/>
      <c r="R288" s="83"/>
      <c r="S288" s="84"/>
      <c r="T288" s="82"/>
      <c r="U288" s="83"/>
      <c r="V288" s="83"/>
      <c r="W288" s="83"/>
      <c r="X288" s="84"/>
      <c r="Y288" s="82"/>
      <c r="Z288" s="83"/>
      <c r="AA288" s="83"/>
      <c r="AB288" s="83"/>
      <c r="AC288" s="84"/>
      <c r="AD288" s="82"/>
      <c r="AE288" s="83"/>
      <c r="AF288" s="83"/>
      <c r="AG288" s="83"/>
      <c r="AH288" s="84"/>
      <c r="AI288" s="82"/>
      <c r="AJ288" s="83"/>
      <c r="AK288" s="83"/>
      <c r="AL288" s="83"/>
      <c r="AM288" s="84"/>
      <c r="AN288" s="82"/>
      <c r="AO288" s="83"/>
      <c r="AP288" s="83"/>
      <c r="AQ288" s="83"/>
      <c r="AR288" s="84"/>
      <c r="AS288" s="158"/>
      <c r="AT288" s="83"/>
      <c r="AU288" s="83"/>
      <c r="AV288" s="83"/>
      <c r="AW288" s="84"/>
      <c r="AX288" s="270">
        <v>34</v>
      </c>
      <c r="AY288" s="82"/>
      <c r="AZ288" s="83"/>
      <c r="BA288" s="83"/>
      <c r="BB288" s="83"/>
      <c r="BC288" s="84"/>
      <c r="BD288" s="82"/>
      <c r="BE288" s="83"/>
      <c r="BF288" s="83"/>
      <c r="BG288" s="83"/>
      <c r="BH288" s="84"/>
      <c r="BI288" s="82"/>
      <c r="BJ288" s="83"/>
      <c r="BK288" s="83"/>
      <c r="BL288" s="83"/>
      <c r="BM288" s="84"/>
      <c r="BN288" s="82"/>
      <c r="BO288" s="83"/>
      <c r="BP288" s="83"/>
      <c r="BQ288" s="83"/>
      <c r="BR288" s="84"/>
      <c r="BS288" s="82"/>
      <c r="BT288" s="83"/>
      <c r="BU288" s="83"/>
      <c r="BV288" s="83"/>
      <c r="BW288" s="84"/>
      <c r="BX288" s="82"/>
      <c r="BY288" s="83"/>
      <c r="BZ288" s="83"/>
      <c r="CA288" s="83"/>
      <c r="CB288" s="84"/>
      <c r="CC288" s="82"/>
      <c r="CD288" s="83"/>
      <c r="CE288" s="83"/>
      <c r="CF288" s="83"/>
      <c r="CG288" s="84"/>
      <c r="CH288" s="82"/>
      <c r="CI288" s="83"/>
      <c r="CJ288" s="83"/>
      <c r="CK288" s="83"/>
      <c r="CL288" s="84"/>
      <c r="CM288" s="82"/>
      <c r="CN288" s="83"/>
      <c r="CO288" s="83"/>
      <c r="CP288" s="83"/>
      <c r="CQ288" s="84"/>
      <c r="CR288" s="82"/>
      <c r="CS288" s="83"/>
      <c r="CT288" s="83"/>
      <c r="CU288" s="83"/>
      <c r="CV288" s="84"/>
      <c r="CW288" s="158"/>
      <c r="CX288" s="83"/>
      <c r="CY288" s="83"/>
      <c r="CZ288" s="83"/>
      <c r="DA288" s="84"/>
      <c r="DB288" s="229"/>
      <c r="DC288" s="233"/>
      <c r="DD288" s="234"/>
      <c r="DE288" s="2"/>
    </row>
    <row r="289" spans="1:109" ht="15.75" customHeight="1">
      <c r="A289" s="270">
        <v>35</v>
      </c>
      <c r="B289" s="77">
        <f>รายชื่อ!E289</f>
        <v>0</v>
      </c>
      <c r="C289" s="363">
        <f>รายชื่อ!F289</f>
        <v>0</v>
      </c>
      <c r="D289" s="364"/>
      <c r="E289" s="82"/>
      <c r="F289" s="83"/>
      <c r="G289" s="83"/>
      <c r="H289" s="83"/>
      <c r="I289" s="84"/>
      <c r="J289" s="82"/>
      <c r="K289" s="83"/>
      <c r="L289" s="83"/>
      <c r="M289" s="83"/>
      <c r="N289" s="84"/>
      <c r="O289" s="82"/>
      <c r="P289" s="83"/>
      <c r="Q289" s="83"/>
      <c r="R289" s="83"/>
      <c r="S289" s="84"/>
      <c r="T289" s="82"/>
      <c r="U289" s="83"/>
      <c r="V289" s="83"/>
      <c r="W289" s="83"/>
      <c r="X289" s="84"/>
      <c r="Y289" s="82"/>
      <c r="Z289" s="83"/>
      <c r="AA289" s="83"/>
      <c r="AB289" s="83"/>
      <c r="AC289" s="84"/>
      <c r="AD289" s="82"/>
      <c r="AE289" s="83"/>
      <c r="AF289" s="83"/>
      <c r="AG289" s="83"/>
      <c r="AH289" s="84"/>
      <c r="AI289" s="82"/>
      <c r="AJ289" s="83"/>
      <c r="AK289" s="83"/>
      <c r="AL289" s="83"/>
      <c r="AM289" s="84"/>
      <c r="AN289" s="82"/>
      <c r="AO289" s="83"/>
      <c r="AP289" s="83"/>
      <c r="AQ289" s="83"/>
      <c r="AR289" s="84"/>
      <c r="AS289" s="158"/>
      <c r="AT289" s="83"/>
      <c r="AU289" s="83"/>
      <c r="AV289" s="83"/>
      <c r="AW289" s="84"/>
      <c r="AX289" s="270">
        <v>35</v>
      </c>
      <c r="AY289" s="82"/>
      <c r="AZ289" s="83"/>
      <c r="BA289" s="83"/>
      <c r="BB289" s="83"/>
      <c r="BC289" s="84"/>
      <c r="BD289" s="82"/>
      <c r="BE289" s="83"/>
      <c r="BF289" s="83"/>
      <c r="BG289" s="83"/>
      <c r="BH289" s="84"/>
      <c r="BI289" s="82"/>
      <c r="BJ289" s="83"/>
      <c r="BK289" s="83"/>
      <c r="BL289" s="83"/>
      <c r="BM289" s="84"/>
      <c r="BN289" s="82"/>
      <c r="BO289" s="83"/>
      <c r="BP289" s="83"/>
      <c r="BQ289" s="83"/>
      <c r="BR289" s="84"/>
      <c r="BS289" s="82"/>
      <c r="BT289" s="83"/>
      <c r="BU289" s="83"/>
      <c r="BV289" s="83"/>
      <c r="BW289" s="84"/>
      <c r="BX289" s="82"/>
      <c r="BY289" s="83"/>
      <c r="BZ289" s="83"/>
      <c r="CA289" s="83"/>
      <c r="CB289" s="84"/>
      <c r="CC289" s="82"/>
      <c r="CD289" s="83"/>
      <c r="CE289" s="83"/>
      <c r="CF289" s="83"/>
      <c r="CG289" s="84"/>
      <c r="CH289" s="82"/>
      <c r="CI289" s="83"/>
      <c r="CJ289" s="83"/>
      <c r="CK289" s="83"/>
      <c r="CL289" s="84"/>
      <c r="CM289" s="82"/>
      <c r="CN289" s="83"/>
      <c r="CO289" s="83"/>
      <c r="CP289" s="83"/>
      <c r="CQ289" s="84"/>
      <c r="CR289" s="82"/>
      <c r="CS289" s="83"/>
      <c r="CT289" s="83"/>
      <c r="CU289" s="83"/>
      <c r="CV289" s="84"/>
      <c r="CW289" s="158"/>
      <c r="CX289" s="83"/>
      <c r="CY289" s="83"/>
      <c r="CZ289" s="83"/>
      <c r="DA289" s="84"/>
      <c r="DB289" s="229"/>
      <c r="DC289" s="233"/>
      <c r="DD289" s="234"/>
    </row>
    <row r="290" spans="1:109" ht="15.75" customHeight="1">
      <c r="A290" s="270">
        <v>36</v>
      </c>
      <c r="B290" s="77">
        <f>รายชื่อ!E290</f>
        <v>0</v>
      </c>
      <c r="C290" s="363">
        <f>รายชื่อ!F290</f>
        <v>0</v>
      </c>
      <c r="D290" s="364"/>
      <c r="E290" s="82"/>
      <c r="F290" s="83"/>
      <c r="G290" s="83"/>
      <c r="H290" s="83"/>
      <c r="I290" s="84"/>
      <c r="J290" s="82"/>
      <c r="K290" s="83"/>
      <c r="L290" s="83"/>
      <c r="M290" s="83"/>
      <c r="N290" s="84"/>
      <c r="O290" s="82"/>
      <c r="P290" s="83"/>
      <c r="Q290" s="83"/>
      <c r="R290" s="83"/>
      <c r="S290" s="84"/>
      <c r="T290" s="82"/>
      <c r="U290" s="83"/>
      <c r="V290" s="83"/>
      <c r="W290" s="83"/>
      <c r="X290" s="84"/>
      <c r="Y290" s="82"/>
      <c r="Z290" s="83"/>
      <c r="AA290" s="83"/>
      <c r="AB290" s="83"/>
      <c r="AC290" s="84"/>
      <c r="AD290" s="82"/>
      <c r="AE290" s="83"/>
      <c r="AF290" s="83"/>
      <c r="AG290" s="83"/>
      <c r="AH290" s="84"/>
      <c r="AI290" s="82"/>
      <c r="AJ290" s="83"/>
      <c r="AK290" s="83"/>
      <c r="AL290" s="83"/>
      <c r="AM290" s="84"/>
      <c r="AN290" s="82"/>
      <c r="AO290" s="83"/>
      <c r="AP290" s="83"/>
      <c r="AQ290" s="83"/>
      <c r="AR290" s="84"/>
      <c r="AS290" s="158"/>
      <c r="AT290" s="83"/>
      <c r="AU290" s="83"/>
      <c r="AV290" s="83"/>
      <c r="AW290" s="84"/>
      <c r="AX290" s="270">
        <v>36</v>
      </c>
      <c r="AY290" s="82"/>
      <c r="AZ290" s="83"/>
      <c r="BA290" s="83"/>
      <c r="BB290" s="83"/>
      <c r="BC290" s="84"/>
      <c r="BD290" s="82"/>
      <c r="BE290" s="83"/>
      <c r="BF290" s="83"/>
      <c r="BG290" s="83"/>
      <c r="BH290" s="84"/>
      <c r="BI290" s="82"/>
      <c r="BJ290" s="83"/>
      <c r="BK290" s="83"/>
      <c r="BL290" s="83"/>
      <c r="BM290" s="84"/>
      <c r="BN290" s="82"/>
      <c r="BO290" s="83"/>
      <c r="BP290" s="83"/>
      <c r="BQ290" s="83"/>
      <c r="BR290" s="84"/>
      <c r="BS290" s="82"/>
      <c r="BT290" s="83"/>
      <c r="BU290" s="83"/>
      <c r="BV290" s="83"/>
      <c r="BW290" s="84"/>
      <c r="BX290" s="82"/>
      <c r="BY290" s="83"/>
      <c r="BZ290" s="83"/>
      <c r="CA290" s="83"/>
      <c r="CB290" s="84"/>
      <c r="CC290" s="82"/>
      <c r="CD290" s="83"/>
      <c r="CE290" s="83"/>
      <c r="CF290" s="83"/>
      <c r="CG290" s="84"/>
      <c r="CH290" s="82"/>
      <c r="CI290" s="83"/>
      <c r="CJ290" s="83"/>
      <c r="CK290" s="83"/>
      <c r="CL290" s="84"/>
      <c r="CM290" s="82"/>
      <c r="CN290" s="83"/>
      <c r="CO290" s="83"/>
      <c r="CP290" s="83"/>
      <c r="CQ290" s="84"/>
      <c r="CR290" s="82"/>
      <c r="CS290" s="83"/>
      <c r="CT290" s="83"/>
      <c r="CU290" s="83"/>
      <c r="CV290" s="84"/>
      <c r="CW290" s="158"/>
      <c r="CX290" s="83"/>
      <c r="CY290" s="83"/>
      <c r="CZ290" s="83"/>
      <c r="DA290" s="84"/>
      <c r="DB290" s="229"/>
      <c r="DC290" s="233"/>
      <c r="DD290" s="85"/>
    </row>
    <row r="291" spans="1:109" ht="15.75" customHeight="1">
      <c r="A291" s="270">
        <v>37</v>
      </c>
      <c r="B291" s="77">
        <f>รายชื่อ!E291</f>
        <v>0</v>
      </c>
      <c r="C291" s="363">
        <f>รายชื่อ!F291</f>
        <v>0</v>
      </c>
      <c r="D291" s="364"/>
      <c r="E291" s="82"/>
      <c r="F291" s="83"/>
      <c r="G291" s="83"/>
      <c r="H291" s="83"/>
      <c r="I291" s="84"/>
      <c r="J291" s="82"/>
      <c r="K291" s="83"/>
      <c r="L291" s="83"/>
      <c r="M291" s="83"/>
      <c r="N291" s="84"/>
      <c r="O291" s="82"/>
      <c r="P291" s="83"/>
      <c r="Q291" s="83"/>
      <c r="R291" s="83"/>
      <c r="S291" s="84"/>
      <c r="T291" s="82"/>
      <c r="U291" s="83"/>
      <c r="V291" s="83"/>
      <c r="W291" s="83"/>
      <c r="X291" s="84"/>
      <c r="Y291" s="82"/>
      <c r="Z291" s="83"/>
      <c r="AA291" s="83"/>
      <c r="AB291" s="83"/>
      <c r="AC291" s="84"/>
      <c r="AD291" s="82"/>
      <c r="AE291" s="83"/>
      <c r="AF291" s="83"/>
      <c r="AG291" s="83"/>
      <c r="AH291" s="84"/>
      <c r="AI291" s="82"/>
      <c r="AJ291" s="83"/>
      <c r="AK291" s="83"/>
      <c r="AL291" s="83"/>
      <c r="AM291" s="84"/>
      <c r="AN291" s="82"/>
      <c r="AO291" s="83"/>
      <c r="AP291" s="83"/>
      <c r="AQ291" s="83"/>
      <c r="AR291" s="84"/>
      <c r="AS291" s="158"/>
      <c r="AT291" s="83"/>
      <c r="AU291" s="83"/>
      <c r="AV291" s="83"/>
      <c r="AW291" s="84"/>
      <c r="AX291" s="270">
        <v>37</v>
      </c>
      <c r="AY291" s="82"/>
      <c r="AZ291" s="83"/>
      <c r="BA291" s="83"/>
      <c r="BB291" s="83"/>
      <c r="BC291" s="84"/>
      <c r="BD291" s="82"/>
      <c r="BE291" s="83"/>
      <c r="BF291" s="83"/>
      <c r="BG291" s="83"/>
      <c r="BH291" s="84"/>
      <c r="BI291" s="82"/>
      <c r="BJ291" s="83"/>
      <c r="BK291" s="83"/>
      <c r="BL291" s="83"/>
      <c r="BM291" s="84"/>
      <c r="BN291" s="82"/>
      <c r="BO291" s="83"/>
      <c r="BP291" s="83"/>
      <c r="BQ291" s="83"/>
      <c r="BR291" s="84"/>
      <c r="BS291" s="82"/>
      <c r="BT291" s="83"/>
      <c r="BU291" s="83"/>
      <c r="BV291" s="83"/>
      <c r="BW291" s="84"/>
      <c r="BX291" s="82"/>
      <c r="BY291" s="83"/>
      <c r="BZ291" s="83"/>
      <c r="CA291" s="83"/>
      <c r="CB291" s="84"/>
      <c r="CC291" s="82"/>
      <c r="CD291" s="83"/>
      <c r="CE291" s="83"/>
      <c r="CF291" s="83"/>
      <c r="CG291" s="84"/>
      <c r="CH291" s="82"/>
      <c r="CI291" s="83"/>
      <c r="CJ291" s="83"/>
      <c r="CK291" s="83"/>
      <c r="CL291" s="84"/>
      <c r="CM291" s="82"/>
      <c r="CN291" s="83"/>
      <c r="CO291" s="83"/>
      <c r="CP291" s="83"/>
      <c r="CQ291" s="84"/>
      <c r="CR291" s="82"/>
      <c r="CS291" s="83"/>
      <c r="CT291" s="83"/>
      <c r="CU291" s="83"/>
      <c r="CV291" s="84"/>
      <c r="CW291" s="158"/>
      <c r="CX291" s="83"/>
      <c r="CY291" s="83"/>
      <c r="CZ291" s="83"/>
      <c r="DA291" s="84"/>
      <c r="DB291" s="229"/>
      <c r="DC291" s="233"/>
      <c r="DD291" s="234"/>
    </row>
    <row r="292" spans="1:109" ht="15.75" customHeight="1">
      <c r="A292" s="270">
        <v>38</v>
      </c>
      <c r="B292" s="77">
        <f>รายชื่อ!E292</f>
        <v>0</v>
      </c>
      <c r="C292" s="363">
        <f>รายชื่อ!F292</f>
        <v>0</v>
      </c>
      <c r="D292" s="364"/>
      <c r="E292" s="82"/>
      <c r="F292" s="83"/>
      <c r="G292" s="83"/>
      <c r="H292" s="83"/>
      <c r="I292" s="84"/>
      <c r="J292" s="82"/>
      <c r="K292" s="83"/>
      <c r="L292" s="83"/>
      <c r="M292" s="83"/>
      <c r="N292" s="84"/>
      <c r="O292" s="82"/>
      <c r="P292" s="83"/>
      <c r="Q292" s="83"/>
      <c r="R292" s="83"/>
      <c r="S292" s="84"/>
      <c r="T292" s="82"/>
      <c r="U292" s="83"/>
      <c r="V292" s="83"/>
      <c r="W292" s="83"/>
      <c r="X292" s="84"/>
      <c r="Y292" s="82"/>
      <c r="Z292" s="83"/>
      <c r="AA292" s="83"/>
      <c r="AB292" s="83"/>
      <c r="AC292" s="84"/>
      <c r="AD292" s="82"/>
      <c r="AE292" s="83"/>
      <c r="AF292" s="83"/>
      <c r="AG292" s="83"/>
      <c r="AH292" s="84"/>
      <c r="AI292" s="82"/>
      <c r="AJ292" s="83"/>
      <c r="AK292" s="83"/>
      <c r="AL292" s="83"/>
      <c r="AM292" s="84"/>
      <c r="AN292" s="82"/>
      <c r="AO292" s="83"/>
      <c r="AP292" s="83"/>
      <c r="AQ292" s="83"/>
      <c r="AR292" s="84"/>
      <c r="AS292" s="158"/>
      <c r="AT292" s="83"/>
      <c r="AU292" s="83"/>
      <c r="AV292" s="83"/>
      <c r="AW292" s="84"/>
      <c r="AX292" s="270">
        <v>38</v>
      </c>
      <c r="AY292" s="82"/>
      <c r="AZ292" s="83"/>
      <c r="BA292" s="83"/>
      <c r="BB292" s="83"/>
      <c r="BC292" s="84"/>
      <c r="BD292" s="82"/>
      <c r="BE292" s="83"/>
      <c r="BF292" s="83"/>
      <c r="BG292" s="83"/>
      <c r="BH292" s="84"/>
      <c r="BI292" s="82"/>
      <c r="BJ292" s="83"/>
      <c r="BK292" s="83"/>
      <c r="BL292" s="83"/>
      <c r="BM292" s="84"/>
      <c r="BN292" s="82"/>
      <c r="BO292" s="83"/>
      <c r="BP292" s="83"/>
      <c r="BQ292" s="83"/>
      <c r="BR292" s="84"/>
      <c r="BS292" s="82"/>
      <c r="BT292" s="83"/>
      <c r="BU292" s="83"/>
      <c r="BV292" s="83"/>
      <c r="BW292" s="84"/>
      <c r="BX292" s="82"/>
      <c r="BY292" s="83"/>
      <c r="BZ292" s="83"/>
      <c r="CA292" s="83"/>
      <c r="CB292" s="84"/>
      <c r="CC292" s="82"/>
      <c r="CD292" s="83"/>
      <c r="CE292" s="83"/>
      <c r="CF292" s="83"/>
      <c r="CG292" s="84"/>
      <c r="CH292" s="82"/>
      <c r="CI292" s="83"/>
      <c r="CJ292" s="83"/>
      <c r="CK292" s="83"/>
      <c r="CL292" s="84"/>
      <c r="CM292" s="82"/>
      <c r="CN292" s="83"/>
      <c r="CO292" s="83"/>
      <c r="CP292" s="83"/>
      <c r="CQ292" s="84"/>
      <c r="CR292" s="82"/>
      <c r="CS292" s="83"/>
      <c r="CT292" s="83"/>
      <c r="CU292" s="83"/>
      <c r="CV292" s="84"/>
      <c r="CW292" s="158"/>
      <c r="CX292" s="83"/>
      <c r="CY292" s="83"/>
      <c r="CZ292" s="83"/>
      <c r="DA292" s="84"/>
      <c r="DB292" s="229"/>
      <c r="DC292" s="233"/>
      <c r="DD292" s="234"/>
    </row>
    <row r="293" spans="1:109" ht="15.75" customHeight="1">
      <c r="A293" s="270">
        <v>39</v>
      </c>
      <c r="B293" s="77">
        <f>รายชื่อ!E293</f>
        <v>0</v>
      </c>
      <c r="C293" s="363">
        <f>รายชื่อ!F293</f>
        <v>0</v>
      </c>
      <c r="D293" s="364"/>
      <c r="E293" s="82"/>
      <c r="F293" s="83"/>
      <c r="G293" s="83"/>
      <c r="H293" s="83"/>
      <c r="I293" s="84"/>
      <c r="J293" s="82"/>
      <c r="K293" s="83"/>
      <c r="L293" s="83"/>
      <c r="M293" s="83"/>
      <c r="N293" s="84"/>
      <c r="O293" s="82"/>
      <c r="P293" s="83"/>
      <c r="Q293" s="83"/>
      <c r="R293" s="83"/>
      <c r="S293" s="84"/>
      <c r="T293" s="82"/>
      <c r="U293" s="83"/>
      <c r="V293" s="83"/>
      <c r="W293" s="83"/>
      <c r="X293" s="84"/>
      <c r="Y293" s="82"/>
      <c r="Z293" s="83"/>
      <c r="AA293" s="83"/>
      <c r="AB293" s="83"/>
      <c r="AC293" s="84"/>
      <c r="AD293" s="82"/>
      <c r="AE293" s="83"/>
      <c r="AF293" s="83"/>
      <c r="AG293" s="83"/>
      <c r="AH293" s="84"/>
      <c r="AI293" s="82"/>
      <c r="AJ293" s="83"/>
      <c r="AK293" s="83"/>
      <c r="AL293" s="83"/>
      <c r="AM293" s="84"/>
      <c r="AN293" s="82"/>
      <c r="AO293" s="83"/>
      <c r="AP293" s="83"/>
      <c r="AQ293" s="83"/>
      <c r="AR293" s="84"/>
      <c r="AS293" s="158"/>
      <c r="AT293" s="83"/>
      <c r="AU293" s="83"/>
      <c r="AV293" s="83"/>
      <c r="AW293" s="84"/>
      <c r="AX293" s="270">
        <v>39</v>
      </c>
      <c r="AY293" s="82"/>
      <c r="AZ293" s="83"/>
      <c r="BA293" s="83"/>
      <c r="BB293" s="83"/>
      <c r="BC293" s="84"/>
      <c r="BD293" s="82"/>
      <c r="BE293" s="83"/>
      <c r="BF293" s="83"/>
      <c r="BG293" s="83"/>
      <c r="BH293" s="84"/>
      <c r="BI293" s="82"/>
      <c r="BJ293" s="83"/>
      <c r="BK293" s="83"/>
      <c r="BL293" s="83"/>
      <c r="BM293" s="84"/>
      <c r="BN293" s="82"/>
      <c r="BO293" s="83"/>
      <c r="BP293" s="83"/>
      <c r="BQ293" s="83"/>
      <c r="BR293" s="84"/>
      <c r="BS293" s="82"/>
      <c r="BT293" s="83"/>
      <c r="BU293" s="83"/>
      <c r="BV293" s="83"/>
      <c r="BW293" s="84"/>
      <c r="BX293" s="82"/>
      <c r="BY293" s="83"/>
      <c r="BZ293" s="83"/>
      <c r="CA293" s="83"/>
      <c r="CB293" s="84"/>
      <c r="CC293" s="82"/>
      <c r="CD293" s="83"/>
      <c r="CE293" s="83"/>
      <c r="CF293" s="83"/>
      <c r="CG293" s="84"/>
      <c r="CH293" s="82"/>
      <c r="CI293" s="83"/>
      <c r="CJ293" s="83"/>
      <c r="CK293" s="83"/>
      <c r="CL293" s="84"/>
      <c r="CM293" s="82"/>
      <c r="CN293" s="83"/>
      <c r="CO293" s="83"/>
      <c r="CP293" s="83"/>
      <c r="CQ293" s="84"/>
      <c r="CR293" s="82"/>
      <c r="CS293" s="83"/>
      <c r="CT293" s="83"/>
      <c r="CU293" s="83"/>
      <c r="CV293" s="84"/>
      <c r="CW293" s="158"/>
      <c r="CX293" s="83"/>
      <c r="CY293" s="83"/>
      <c r="CZ293" s="83"/>
      <c r="DA293" s="84"/>
      <c r="DB293" s="229"/>
      <c r="DC293" s="233"/>
      <c r="DD293" s="234"/>
    </row>
    <row r="294" spans="1:109" ht="15.75" customHeight="1">
      <c r="A294" s="270">
        <v>40</v>
      </c>
      <c r="B294" s="77">
        <f>รายชื่อ!E294</f>
        <v>0</v>
      </c>
      <c r="C294" s="363">
        <f>รายชื่อ!F294</f>
        <v>0</v>
      </c>
      <c r="D294" s="364"/>
      <c r="E294" s="82"/>
      <c r="F294" s="83"/>
      <c r="G294" s="83"/>
      <c r="H294" s="83"/>
      <c r="I294" s="84"/>
      <c r="J294" s="82"/>
      <c r="K294" s="83"/>
      <c r="L294" s="83"/>
      <c r="M294" s="83"/>
      <c r="N294" s="84"/>
      <c r="O294" s="82"/>
      <c r="P294" s="83"/>
      <c r="Q294" s="83"/>
      <c r="R294" s="83"/>
      <c r="S294" s="84"/>
      <c r="T294" s="82"/>
      <c r="U294" s="83"/>
      <c r="V294" s="83"/>
      <c r="W294" s="83"/>
      <c r="X294" s="84"/>
      <c r="Y294" s="82"/>
      <c r="Z294" s="83"/>
      <c r="AA294" s="83"/>
      <c r="AB294" s="83"/>
      <c r="AC294" s="84"/>
      <c r="AD294" s="82"/>
      <c r="AE294" s="83"/>
      <c r="AF294" s="83"/>
      <c r="AG294" s="83"/>
      <c r="AH294" s="84"/>
      <c r="AI294" s="82"/>
      <c r="AJ294" s="83"/>
      <c r="AK294" s="83"/>
      <c r="AL294" s="83"/>
      <c r="AM294" s="84"/>
      <c r="AN294" s="82"/>
      <c r="AO294" s="83"/>
      <c r="AP294" s="83"/>
      <c r="AQ294" s="83"/>
      <c r="AR294" s="84"/>
      <c r="AS294" s="158"/>
      <c r="AT294" s="83"/>
      <c r="AU294" s="83"/>
      <c r="AV294" s="83"/>
      <c r="AW294" s="84"/>
      <c r="AX294" s="270">
        <v>40</v>
      </c>
      <c r="AY294" s="82"/>
      <c r="AZ294" s="83"/>
      <c r="BA294" s="83"/>
      <c r="BB294" s="83"/>
      <c r="BC294" s="84"/>
      <c r="BD294" s="82"/>
      <c r="BE294" s="83"/>
      <c r="BF294" s="83"/>
      <c r="BG294" s="83"/>
      <c r="BH294" s="84"/>
      <c r="BI294" s="82"/>
      <c r="BJ294" s="83"/>
      <c r="BK294" s="83"/>
      <c r="BL294" s="83"/>
      <c r="BM294" s="84"/>
      <c r="BN294" s="82"/>
      <c r="BO294" s="83"/>
      <c r="BP294" s="83"/>
      <c r="BQ294" s="83"/>
      <c r="BR294" s="84"/>
      <c r="BS294" s="82"/>
      <c r="BT294" s="83"/>
      <c r="BU294" s="83"/>
      <c r="BV294" s="83"/>
      <c r="BW294" s="84"/>
      <c r="BX294" s="82"/>
      <c r="BY294" s="83"/>
      <c r="BZ294" s="83"/>
      <c r="CA294" s="83"/>
      <c r="CB294" s="84"/>
      <c r="CC294" s="82"/>
      <c r="CD294" s="83"/>
      <c r="CE294" s="83"/>
      <c r="CF294" s="83"/>
      <c r="CG294" s="84"/>
      <c r="CH294" s="82"/>
      <c r="CI294" s="83"/>
      <c r="CJ294" s="83"/>
      <c r="CK294" s="83"/>
      <c r="CL294" s="84"/>
      <c r="CM294" s="82"/>
      <c r="CN294" s="83"/>
      <c r="CO294" s="83"/>
      <c r="CP294" s="83"/>
      <c r="CQ294" s="84"/>
      <c r="CR294" s="82"/>
      <c r="CS294" s="83"/>
      <c r="CT294" s="83"/>
      <c r="CU294" s="83"/>
      <c r="CV294" s="84"/>
      <c r="CW294" s="158"/>
      <c r="CX294" s="83"/>
      <c r="CY294" s="83"/>
      <c r="CZ294" s="83"/>
      <c r="DA294" s="84"/>
      <c r="DB294" s="229"/>
      <c r="DC294" s="233"/>
      <c r="DD294" s="234"/>
    </row>
    <row r="295" spans="1:109" ht="15.75" customHeight="1">
      <c r="A295" s="270">
        <v>41</v>
      </c>
      <c r="B295" s="77">
        <f>รายชื่อ!E295</f>
        <v>0</v>
      </c>
      <c r="C295" s="363">
        <f>รายชื่อ!F295</f>
        <v>0</v>
      </c>
      <c r="D295" s="364"/>
      <c r="E295" s="82"/>
      <c r="F295" s="83"/>
      <c r="G295" s="83"/>
      <c r="H295" s="83"/>
      <c r="I295" s="84"/>
      <c r="J295" s="82"/>
      <c r="K295" s="83"/>
      <c r="L295" s="83"/>
      <c r="M295" s="83"/>
      <c r="N295" s="84"/>
      <c r="O295" s="82"/>
      <c r="P295" s="83"/>
      <c r="Q295" s="83"/>
      <c r="R295" s="83"/>
      <c r="S295" s="84"/>
      <c r="T295" s="82"/>
      <c r="U295" s="83"/>
      <c r="V295" s="83"/>
      <c r="W295" s="83"/>
      <c r="X295" s="84"/>
      <c r="Y295" s="82"/>
      <c r="Z295" s="83"/>
      <c r="AA295" s="83"/>
      <c r="AB295" s="83"/>
      <c r="AC295" s="84"/>
      <c r="AD295" s="82"/>
      <c r="AE295" s="83"/>
      <c r="AF295" s="83"/>
      <c r="AG295" s="83"/>
      <c r="AH295" s="84"/>
      <c r="AI295" s="82"/>
      <c r="AJ295" s="83"/>
      <c r="AK295" s="83"/>
      <c r="AL295" s="83"/>
      <c r="AM295" s="84"/>
      <c r="AN295" s="82"/>
      <c r="AO295" s="83"/>
      <c r="AP295" s="83"/>
      <c r="AQ295" s="83"/>
      <c r="AR295" s="84"/>
      <c r="AS295" s="158"/>
      <c r="AT295" s="83"/>
      <c r="AU295" s="83"/>
      <c r="AV295" s="83"/>
      <c r="AW295" s="84"/>
      <c r="AX295" s="270">
        <v>41</v>
      </c>
      <c r="AY295" s="82"/>
      <c r="AZ295" s="83"/>
      <c r="BA295" s="83"/>
      <c r="BB295" s="83"/>
      <c r="BC295" s="84"/>
      <c r="BD295" s="82"/>
      <c r="BE295" s="83"/>
      <c r="BF295" s="83"/>
      <c r="BG295" s="83"/>
      <c r="BH295" s="84"/>
      <c r="BI295" s="82"/>
      <c r="BJ295" s="83"/>
      <c r="BK295" s="83"/>
      <c r="BL295" s="83"/>
      <c r="BM295" s="84"/>
      <c r="BN295" s="82"/>
      <c r="BO295" s="83"/>
      <c r="BP295" s="83"/>
      <c r="BQ295" s="83"/>
      <c r="BR295" s="84"/>
      <c r="BS295" s="82"/>
      <c r="BT295" s="83"/>
      <c r="BU295" s="83"/>
      <c r="BV295" s="83"/>
      <c r="BW295" s="84"/>
      <c r="BX295" s="82"/>
      <c r="BY295" s="83"/>
      <c r="BZ295" s="83"/>
      <c r="CA295" s="83"/>
      <c r="CB295" s="84"/>
      <c r="CC295" s="82"/>
      <c r="CD295" s="83"/>
      <c r="CE295" s="83"/>
      <c r="CF295" s="83"/>
      <c r="CG295" s="84"/>
      <c r="CH295" s="82"/>
      <c r="CI295" s="83"/>
      <c r="CJ295" s="83"/>
      <c r="CK295" s="83"/>
      <c r="CL295" s="84"/>
      <c r="CM295" s="82"/>
      <c r="CN295" s="83"/>
      <c r="CO295" s="83"/>
      <c r="CP295" s="83"/>
      <c r="CQ295" s="84"/>
      <c r="CR295" s="82"/>
      <c r="CS295" s="83"/>
      <c r="CT295" s="83"/>
      <c r="CU295" s="83"/>
      <c r="CV295" s="84"/>
      <c r="CW295" s="158"/>
      <c r="CX295" s="83"/>
      <c r="CY295" s="83"/>
      <c r="CZ295" s="83"/>
      <c r="DA295" s="84"/>
      <c r="DB295" s="229"/>
      <c r="DC295" s="233"/>
      <c r="DD295" s="85"/>
    </row>
    <row r="296" spans="1:109" ht="15.75" customHeight="1">
      <c r="A296" s="270">
        <v>42</v>
      </c>
      <c r="B296" s="77">
        <f>รายชื่อ!E296</f>
        <v>0</v>
      </c>
      <c r="C296" s="363">
        <f>รายชื่อ!F296</f>
        <v>0</v>
      </c>
      <c r="D296" s="364"/>
      <c r="E296" s="82"/>
      <c r="F296" s="83"/>
      <c r="G296" s="83"/>
      <c r="H296" s="83"/>
      <c r="I296" s="84"/>
      <c r="J296" s="82"/>
      <c r="K296" s="83"/>
      <c r="L296" s="83"/>
      <c r="M296" s="83"/>
      <c r="N296" s="84"/>
      <c r="O296" s="82"/>
      <c r="P296" s="83"/>
      <c r="Q296" s="83"/>
      <c r="R296" s="83"/>
      <c r="S296" s="84"/>
      <c r="T296" s="82"/>
      <c r="U296" s="83"/>
      <c r="V296" s="83"/>
      <c r="W296" s="83"/>
      <c r="X296" s="84"/>
      <c r="Y296" s="82"/>
      <c r="Z296" s="83"/>
      <c r="AA296" s="83"/>
      <c r="AB296" s="83"/>
      <c r="AC296" s="84"/>
      <c r="AD296" s="82"/>
      <c r="AE296" s="83"/>
      <c r="AF296" s="83"/>
      <c r="AG296" s="83"/>
      <c r="AH296" s="84"/>
      <c r="AI296" s="82"/>
      <c r="AJ296" s="83"/>
      <c r="AK296" s="83"/>
      <c r="AL296" s="83"/>
      <c r="AM296" s="84"/>
      <c r="AN296" s="82"/>
      <c r="AO296" s="83"/>
      <c r="AP296" s="83"/>
      <c r="AQ296" s="83"/>
      <c r="AR296" s="84"/>
      <c r="AS296" s="158"/>
      <c r="AT296" s="83"/>
      <c r="AU296" s="83"/>
      <c r="AV296" s="83"/>
      <c r="AW296" s="84"/>
      <c r="AX296" s="270">
        <v>42</v>
      </c>
      <c r="AY296" s="82"/>
      <c r="AZ296" s="83"/>
      <c r="BA296" s="83"/>
      <c r="BB296" s="83"/>
      <c r="BC296" s="84"/>
      <c r="BD296" s="82"/>
      <c r="BE296" s="83"/>
      <c r="BF296" s="83"/>
      <c r="BG296" s="83"/>
      <c r="BH296" s="84"/>
      <c r="BI296" s="82"/>
      <c r="BJ296" s="83"/>
      <c r="BK296" s="83"/>
      <c r="BL296" s="83"/>
      <c r="BM296" s="84"/>
      <c r="BN296" s="82"/>
      <c r="BO296" s="83"/>
      <c r="BP296" s="83"/>
      <c r="BQ296" s="83"/>
      <c r="BR296" s="84"/>
      <c r="BS296" s="82"/>
      <c r="BT296" s="83"/>
      <c r="BU296" s="83"/>
      <c r="BV296" s="83"/>
      <c r="BW296" s="84"/>
      <c r="BX296" s="82"/>
      <c r="BY296" s="83"/>
      <c r="BZ296" s="83"/>
      <c r="CA296" s="83"/>
      <c r="CB296" s="84"/>
      <c r="CC296" s="82"/>
      <c r="CD296" s="83"/>
      <c r="CE296" s="83"/>
      <c r="CF296" s="83"/>
      <c r="CG296" s="84"/>
      <c r="CH296" s="82"/>
      <c r="CI296" s="83"/>
      <c r="CJ296" s="83"/>
      <c r="CK296" s="83"/>
      <c r="CL296" s="84"/>
      <c r="CM296" s="82"/>
      <c r="CN296" s="83"/>
      <c r="CO296" s="83"/>
      <c r="CP296" s="83"/>
      <c r="CQ296" s="84"/>
      <c r="CR296" s="82"/>
      <c r="CS296" s="83"/>
      <c r="CT296" s="83"/>
      <c r="CU296" s="83"/>
      <c r="CV296" s="84"/>
      <c r="CW296" s="158"/>
      <c r="CX296" s="83"/>
      <c r="CY296" s="83"/>
      <c r="CZ296" s="83"/>
      <c r="DA296" s="84"/>
      <c r="DB296" s="229"/>
      <c r="DC296" s="233"/>
      <c r="DD296" s="234"/>
    </row>
    <row r="297" spans="1:109" ht="15.75" customHeight="1">
      <c r="A297" s="270">
        <v>43</v>
      </c>
      <c r="B297" s="77">
        <f>รายชื่อ!E297</f>
        <v>0</v>
      </c>
      <c r="C297" s="363">
        <f>รายชื่อ!F297</f>
        <v>0</v>
      </c>
      <c r="D297" s="364"/>
      <c r="E297" s="82"/>
      <c r="F297" s="83"/>
      <c r="G297" s="83"/>
      <c r="H297" s="83"/>
      <c r="I297" s="84"/>
      <c r="J297" s="82"/>
      <c r="K297" s="83"/>
      <c r="L297" s="83"/>
      <c r="M297" s="83"/>
      <c r="N297" s="84"/>
      <c r="O297" s="82"/>
      <c r="P297" s="83"/>
      <c r="Q297" s="83"/>
      <c r="R297" s="83"/>
      <c r="S297" s="84"/>
      <c r="T297" s="82"/>
      <c r="U297" s="83"/>
      <c r="V297" s="83"/>
      <c r="W297" s="83"/>
      <c r="X297" s="84"/>
      <c r="Y297" s="82"/>
      <c r="Z297" s="83"/>
      <c r="AA297" s="83"/>
      <c r="AB297" s="83"/>
      <c r="AC297" s="84"/>
      <c r="AD297" s="82"/>
      <c r="AE297" s="83"/>
      <c r="AF297" s="83"/>
      <c r="AG297" s="83"/>
      <c r="AH297" s="84"/>
      <c r="AI297" s="82"/>
      <c r="AJ297" s="83"/>
      <c r="AK297" s="83"/>
      <c r="AL297" s="83"/>
      <c r="AM297" s="84"/>
      <c r="AN297" s="82"/>
      <c r="AO297" s="83"/>
      <c r="AP297" s="83"/>
      <c r="AQ297" s="83"/>
      <c r="AR297" s="84"/>
      <c r="AS297" s="158"/>
      <c r="AT297" s="83"/>
      <c r="AU297" s="83"/>
      <c r="AV297" s="83"/>
      <c r="AW297" s="84"/>
      <c r="AX297" s="270">
        <v>43</v>
      </c>
      <c r="AY297" s="82"/>
      <c r="AZ297" s="83"/>
      <c r="BA297" s="83"/>
      <c r="BB297" s="83"/>
      <c r="BC297" s="84"/>
      <c r="BD297" s="82"/>
      <c r="BE297" s="83"/>
      <c r="BF297" s="83"/>
      <c r="BG297" s="83"/>
      <c r="BH297" s="84"/>
      <c r="BI297" s="82"/>
      <c r="BJ297" s="83"/>
      <c r="BK297" s="83"/>
      <c r="BL297" s="83"/>
      <c r="BM297" s="84"/>
      <c r="BN297" s="82"/>
      <c r="BO297" s="83"/>
      <c r="BP297" s="83"/>
      <c r="BQ297" s="83"/>
      <c r="BR297" s="84"/>
      <c r="BS297" s="82"/>
      <c r="BT297" s="83"/>
      <c r="BU297" s="83"/>
      <c r="BV297" s="83"/>
      <c r="BW297" s="84"/>
      <c r="BX297" s="82"/>
      <c r="BY297" s="83"/>
      <c r="BZ297" s="83"/>
      <c r="CA297" s="83"/>
      <c r="CB297" s="84"/>
      <c r="CC297" s="82"/>
      <c r="CD297" s="83"/>
      <c r="CE297" s="83"/>
      <c r="CF297" s="83"/>
      <c r="CG297" s="84"/>
      <c r="CH297" s="82"/>
      <c r="CI297" s="83"/>
      <c r="CJ297" s="83"/>
      <c r="CK297" s="83"/>
      <c r="CL297" s="84"/>
      <c r="CM297" s="82"/>
      <c r="CN297" s="83"/>
      <c r="CO297" s="83"/>
      <c r="CP297" s="83"/>
      <c r="CQ297" s="84"/>
      <c r="CR297" s="82"/>
      <c r="CS297" s="83"/>
      <c r="CT297" s="83"/>
      <c r="CU297" s="83"/>
      <c r="CV297" s="84"/>
      <c r="CW297" s="158"/>
      <c r="CX297" s="83"/>
      <c r="CY297" s="83"/>
      <c r="CZ297" s="83"/>
      <c r="DA297" s="84"/>
      <c r="DB297" s="229"/>
      <c r="DC297" s="233"/>
      <c r="DD297" s="234"/>
      <c r="DE297" s="2"/>
    </row>
    <row r="298" spans="1:109" ht="15.75" customHeight="1">
      <c r="A298" s="270">
        <v>44</v>
      </c>
      <c r="B298" s="77">
        <f>รายชื่อ!E298</f>
        <v>0</v>
      </c>
      <c r="C298" s="363">
        <f>รายชื่อ!F298</f>
        <v>0</v>
      </c>
      <c r="D298" s="364"/>
      <c r="E298" s="82"/>
      <c r="F298" s="83"/>
      <c r="G298" s="83"/>
      <c r="H298" s="83"/>
      <c r="I298" s="84"/>
      <c r="J298" s="82"/>
      <c r="K298" s="83"/>
      <c r="L298" s="83"/>
      <c r="M298" s="83"/>
      <c r="N298" s="84"/>
      <c r="O298" s="82"/>
      <c r="P298" s="83"/>
      <c r="Q298" s="83"/>
      <c r="R298" s="83"/>
      <c r="S298" s="84"/>
      <c r="T298" s="82"/>
      <c r="U298" s="83"/>
      <c r="V298" s="83"/>
      <c r="W298" s="83"/>
      <c r="X298" s="84"/>
      <c r="Y298" s="82"/>
      <c r="Z298" s="83"/>
      <c r="AA298" s="83"/>
      <c r="AB298" s="83"/>
      <c r="AC298" s="84"/>
      <c r="AD298" s="82"/>
      <c r="AE298" s="83"/>
      <c r="AF298" s="83"/>
      <c r="AG298" s="83"/>
      <c r="AH298" s="84"/>
      <c r="AI298" s="82"/>
      <c r="AJ298" s="83"/>
      <c r="AK298" s="83"/>
      <c r="AL298" s="83"/>
      <c r="AM298" s="84"/>
      <c r="AN298" s="82"/>
      <c r="AO298" s="83"/>
      <c r="AP298" s="83"/>
      <c r="AQ298" s="83"/>
      <c r="AR298" s="84"/>
      <c r="AS298" s="158"/>
      <c r="AT298" s="83"/>
      <c r="AU298" s="83"/>
      <c r="AV298" s="83"/>
      <c r="AW298" s="84"/>
      <c r="AX298" s="270">
        <v>44</v>
      </c>
      <c r="AY298" s="82"/>
      <c r="AZ298" s="83"/>
      <c r="BA298" s="83"/>
      <c r="BB298" s="83"/>
      <c r="BC298" s="84"/>
      <c r="BD298" s="82"/>
      <c r="BE298" s="83"/>
      <c r="BF298" s="83"/>
      <c r="BG298" s="83"/>
      <c r="BH298" s="84"/>
      <c r="BI298" s="82"/>
      <c r="BJ298" s="83"/>
      <c r="BK298" s="83"/>
      <c r="BL298" s="83"/>
      <c r="BM298" s="84"/>
      <c r="BN298" s="82"/>
      <c r="BO298" s="83"/>
      <c r="BP298" s="83"/>
      <c r="BQ298" s="83"/>
      <c r="BR298" s="84"/>
      <c r="BS298" s="82"/>
      <c r="BT298" s="83"/>
      <c r="BU298" s="83"/>
      <c r="BV298" s="83"/>
      <c r="BW298" s="84"/>
      <c r="BX298" s="82"/>
      <c r="BY298" s="83"/>
      <c r="BZ298" s="83"/>
      <c r="CA298" s="83"/>
      <c r="CB298" s="84"/>
      <c r="CC298" s="82"/>
      <c r="CD298" s="83"/>
      <c r="CE298" s="83"/>
      <c r="CF298" s="83"/>
      <c r="CG298" s="84"/>
      <c r="CH298" s="82"/>
      <c r="CI298" s="83"/>
      <c r="CJ298" s="83"/>
      <c r="CK298" s="83"/>
      <c r="CL298" s="84"/>
      <c r="CM298" s="82"/>
      <c r="CN298" s="83"/>
      <c r="CO298" s="83"/>
      <c r="CP298" s="83"/>
      <c r="CQ298" s="84"/>
      <c r="CR298" s="82"/>
      <c r="CS298" s="83"/>
      <c r="CT298" s="83"/>
      <c r="CU298" s="83"/>
      <c r="CV298" s="84"/>
      <c r="CW298" s="158"/>
      <c r="CX298" s="83"/>
      <c r="CY298" s="83"/>
      <c r="CZ298" s="83"/>
      <c r="DA298" s="84"/>
      <c r="DB298" s="229"/>
      <c r="DC298" s="233"/>
      <c r="DD298" s="234"/>
      <c r="DE298" s="2"/>
    </row>
    <row r="299" spans="1:109" ht="15.75" customHeight="1">
      <c r="A299" s="270">
        <v>45</v>
      </c>
      <c r="B299" s="77">
        <f>รายชื่อ!E299</f>
        <v>0</v>
      </c>
      <c r="C299" s="363">
        <f>รายชื่อ!F299</f>
        <v>0</v>
      </c>
      <c r="D299" s="364"/>
      <c r="E299" s="82"/>
      <c r="F299" s="83"/>
      <c r="G299" s="83"/>
      <c r="H299" s="83"/>
      <c r="I299" s="84"/>
      <c r="J299" s="82"/>
      <c r="K299" s="83"/>
      <c r="L299" s="83"/>
      <c r="M299" s="83"/>
      <c r="N299" s="84"/>
      <c r="O299" s="82"/>
      <c r="P299" s="83"/>
      <c r="Q299" s="83"/>
      <c r="R299" s="83"/>
      <c r="S299" s="84"/>
      <c r="T299" s="82"/>
      <c r="U299" s="83"/>
      <c r="V299" s="83"/>
      <c r="W299" s="83"/>
      <c r="X299" s="84"/>
      <c r="Y299" s="82"/>
      <c r="Z299" s="83"/>
      <c r="AA299" s="83"/>
      <c r="AB299" s="83"/>
      <c r="AC299" s="84"/>
      <c r="AD299" s="82"/>
      <c r="AE299" s="83"/>
      <c r="AF299" s="83"/>
      <c r="AG299" s="83"/>
      <c r="AH299" s="84"/>
      <c r="AI299" s="82"/>
      <c r="AJ299" s="83"/>
      <c r="AK299" s="83"/>
      <c r="AL299" s="83"/>
      <c r="AM299" s="84"/>
      <c r="AN299" s="82"/>
      <c r="AO299" s="83"/>
      <c r="AP299" s="83"/>
      <c r="AQ299" s="83"/>
      <c r="AR299" s="84"/>
      <c r="AS299" s="158"/>
      <c r="AT299" s="83"/>
      <c r="AU299" s="83"/>
      <c r="AV299" s="83"/>
      <c r="AW299" s="84"/>
      <c r="AX299" s="270">
        <v>45</v>
      </c>
      <c r="AY299" s="82"/>
      <c r="AZ299" s="83"/>
      <c r="BA299" s="83"/>
      <c r="BB299" s="83"/>
      <c r="BC299" s="84"/>
      <c r="BD299" s="82"/>
      <c r="BE299" s="83"/>
      <c r="BF299" s="83"/>
      <c r="BG299" s="83"/>
      <c r="BH299" s="84"/>
      <c r="BI299" s="82"/>
      <c r="BJ299" s="83"/>
      <c r="BK299" s="83"/>
      <c r="BL299" s="83"/>
      <c r="BM299" s="84"/>
      <c r="BN299" s="82"/>
      <c r="BO299" s="83"/>
      <c r="BP299" s="83"/>
      <c r="BQ299" s="83"/>
      <c r="BR299" s="84"/>
      <c r="BS299" s="82"/>
      <c r="BT299" s="83"/>
      <c r="BU299" s="83"/>
      <c r="BV299" s="83"/>
      <c r="BW299" s="84"/>
      <c r="BX299" s="82"/>
      <c r="BY299" s="83"/>
      <c r="BZ299" s="83"/>
      <c r="CA299" s="83"/>
      <c r="CB299" s="84"/>
      <c r="CC299" s="82"/>
      <c r="CD299" s="83"/>
      <c r="CE299" s="83"/>
      <c r="CF299" s="83"/>
      <c r="CG299" s="84"/>
      <c r="CH299" s="82"/>
      <c r="CI299" s="83"/>
      <c r="CJ299" s="83"/>
      <c r="CK299" s="83"/>
      <c r="CL299" s="84"/>
      <c r="CM299" s="82"/>
      <c r="CN299" s="83"/>
      <c r="CO299" s="83"/>
      <c r="CP299" s="83"/>
      <c r="CQ299" s="84"/>
      <c r="CR299" s="82"/>
      <c r="CS299" s="83"/>
      <c r="CT299" s="83"/>
      <c r="CU299" s="83"/>
      <c r="CV299" s="84"/>
      <c r="CW299" s="158"/>
      <c r="CX299" s="83"/>
      <c r="CY299" s="83"/>
      <c r="CZ299" s="83"/>
      <c r="DA299" s="84"/>
      <c r="DB299" s="229"/>
      <c r="DC299" s="233"/>
      <c r="DD299" s="234"/>
      <c r="DE299" s="2"/>
    </row>
    <row r="300" spans="1:109" ht="15.75" customHeight="1" thickBot="1">
      <c r="A300" s="271">
        <v>46</v>
      </c>
      <c r="B300" s="86">
        <f>รายชื่อ!E300</f>
        <v>0</v>
      </c>
      <c r="C300" s="365">
        <f>รายชื่อ!F300</f>
        <v>0</v>
      </c>
      <c r="D300" s="366"/>
      <c r="E300" s="87"/>
      <c r="F300" s="88"/>
      <c r="G300" s="88"/>
      <c r="H300" s="88"/>
      <c r="I300" s="89"/>
      <c r="J300" s="87"/>
      <c r="K300" s="88"/>
      <c r="L300" s="88"/>
      <c r="M300" s="88"/>
      <c r="N300" s="89"/>
      <c r="O300" s="87"/>
      <c r="P300" s="88"/>
      <c r="Q300" s="88"/>
      <c r="R300" s="88"/>
      <c r="S300" s="89"/>
      <c r="T300" s="87"/>
      <c r="U300" s="88"/>
      <c r="V300" s="88"/>
      <c r="W300" s="88"/>
      <c r="X300" s="89"/>
      <c r="Y300" s="87"/>
      <c r="Z300" s="88"/>
      <c r="AA300" s="88"/>
      <c r="AB300" s="88"/>
      <c r="AC300" s="89"/>
      <c r="AD300" s="87"/>
      <c r="AE300" s="88"/>
      <c r="AF300" s="88"/>
      <c r="AG300" s="88"/>
      <c r="AH300" s="89"/>
      <c r="AI300" s="87"/>
      <c r="AJ300" s="88"/>
      <c r="AK300" s="88"/>
      <c r="AL300" s="88"/>
      <c r="AM300" s="89"/>
      <c r="AN300" s="87"/>
      <c r="AO300" s="88"/>
      <c r="AP300" s="88"/>
      <c r="AQ300" s="88"/>
      <c r="AR300" s="89"/>
      <c r="AS300" s="159"/>
      <c r="AT300" s="88"/>
      <c r="AU300" s="88"/>
      <c r="AV300" s="88"/>
      <c r="AW300" s="89"/>
      <c r="AX300" s="271">
        <v>46</v>
      </c>
      <c r="AY300" s="87"/>
      <c r="AZ300" s="88"/>
      <c r="BA300" s="88"/>
      <c r="BB300" s="88"/>
      <c r="BC300" s="89"/>
      <c r="BD300" s="87"/>
      <c r="BE300" s="88"/>
      <c r="BF300" s="88"/>
      <c r="BG300" s="88"/>
      <c r="BH300" s="89"/>
      <c r="BI300" s="87"/>
      <c r="BJ300" s="88"/>
      <c r="BK300" s="88"/>
      <c r="BL300" s="88"/>
      <c r="BM300" s="89"/>
      <c r="BN300" s="87"/>
      <c r="BO300" s="88"/>
      <c r="BP300" s="88"/>
      <c r="BQ300" s="88"/>
      <c r="BR300" s="89"/>
      <c r="BS300" s="87"/>
      <c r="BT300" s="88"/>
      <c r="BU300" s="88"/>
      <c r="BV300" s="88"/>
      <c r="BW300" s="89"/>
      <c r="BX300" s="87"/>
      <c r="BY300" s="88"/>
      <c r="BZ300" s="88"/>
      <c r="CA300" s="88"/>
      <c r="CB300" s="89"/>
      <c r="CC300" s="87"/>
      <c r="CD300" s="88"/>
      <c r="CE300" s="88"/>
      <c r="CF300" s="88"/>
      <c r="CG300" s="89"/>
      <c r="CH300" s="87"/>
      <c r="CI300" s="88"/>
      <c r="CJ300" s="88"/>
      <c r="CK300" s="88"/>
      <c r="CL300" s="89"/>
      <c r="CM300" s="87"/>
      <c r="CN300" s="88"/>
      <c r="CO300" s="88"/>
      <c r="CP300" s="88"/>
      <c r="CQ300" s="89"/>
      <c r="CR300" s="87"/>
      <c r="CS300" s="88"/>
      <c r="CT300" s="88"/>
      <c r="CU300" s="88"/>
      <c r="CV300" s="89"/>
      <c r="CW300" s="159"/>
      <c r="CX300" s="88"/>
      <c r="CY300" s="88"/>
      <c r="CZ300" s="88"/>
      <c r="DA300" s="89"/>
      <c r="DB300" s="230"/>
      <c r="DC300" s="75"/>
      <c r="DD300" s="90"/>
      <c r="DE300" s="2"/>
    </row>
    <row r="301" spans="1:109" ht="15.75" customHeight="1" thickBot="1">
      <c r="A301" s="69">
        <v>7</v>
      </c>
      <c r="B301" s="388" t="s">
        <v>147</v>
      </c>
      <c r="C301" s="388"/>
      <c r="D301" s="388"/>
      <c r="E301" s="388"/>
      <c r="F301" s="388"/>
      <c r="G301" s="388"/>
      <c r="H301" s="388"/>
      <c r="I301" s="388"/>
      <c r="J301" s="388"/>
      <c r="K301" s="388"/>
      <c r="L301" s="388"/>
      <c r="M301" s="388"/>
      <c r="N301" s="388"/>
      <c r="O301" s="388"/>
      <c r="P301" s="388"/>
      <c r="Q301" s="388"/>
      <c r="R301" s="388"/>
      <c r="S301" s="388"/>
      <c r="T301" s="388"/>
      <c r="U301" s="388"/>
      <c r="V301" s="388"/>
      <c r="W301" s="388"/>
      <c r="X301" s="388"/>
      <c r="Y301" s="388"/>
      <c r="Z301" s="388"/>
      <c r="AA301" s="388"/>
      <c r="AB301" s="388"/>
      <c r="AC301" s="388"/>
      <c r="AD301" s="388"/>
      <c r="AE301" s="388"/>
      <c r="AF301" s="388"/>
      <c r="AG301" s="388"/>
      <c r="AH301" s="388"/>
      <c r="AI301" s="388"/>
      <c r="AJ301" s="388"/>
      <c r="AK301" s="388"/>
      <c r="AL301" s="388"/>
      <c r="AM301" s="388"/>
      <c r="AN301" s="388"/>
      <c r="AO301" s="388"/>
      <c r="AP301" s="388"/>
      <c r="AQ301" s="388"/>
      <c r="AR301" s="388"/>
      <c r="AS301" s="388"/>
      <c r="AT301" s="388"/>
      <c r="AU301" s="388"/>
      <c r="AV301" s="388"/>
      <c r="AW301" s="388"/>
      <c r="AX301" s="379" t="s">
        <v>147</v>
      </c>
      <c r="AY301" s="379"/>
      <c r="AZ301" s="379"/>
      <c r="BA301" s="379"/>
      <c r="BB301" s="379"/>
      <c r="BC301" s="379"/>
      <c r="BD301" s="379"/>
      <c r="BE301" s="379"/>
      <c r="BF301" s="379"/>
      <c r="BG301" s="379"/>
      <c r="BH301" s="379"/>
      <c r="BI301" s="379"/>
      <c r="BJ301" s="379"/>
      <c r="BK301" s="379"/>
      <c r="BL301" s="379"/>
      <c r="BM301" s="379"/>
      <c r="BN301" s="379"/>
      <c r="BO301" s="379"/>
      <c r="BP301" s="379"/>
      <c r="BQ301" s="379"/>
      <c r="BR301" s="379"/>
      <c r="BS301" s="379"/>
      <c r="BT301" s="379"/>
      <c r="BU301" s="379"/>
      <c r="BV301" s="379"/>
      <c r="BW301" s="379"/>
      <c r="BX301" s="379"/>
      <c r="BY301" s="379"/>
      <c r="BZ301" s="379"/>
      <c r="CA301" s="379"/>
      <c r="CB301" s="379"/>
      <c r="CC301" s="379"/>
      <c r="CD301" s="379"/>
      <c r="CE301" s="379"/>
      <c r="CF301" s="379"/>
      <c r="CG301" s="379"/>
      <c r="CH301" s="379"/>
      <c r="CI301" s="379"/>
      <c r="CJ301" s="379"/>
      <c r="CK301" s="379"/>
      <c r="CL301" s="379"/>
      <c r="CM301" s="379"/>
      <c r="CN301" s="379"/>
      <c r="CO301" s="379"/>
      <c r="CP301" s="379"/>
      <c r="CQ301" s="379"/>
      <c r="CR301" s="379"/>
      <c r="CS301" s="379"/>
      <c r="CT301" s="379"/>
      <c r="CU301" s="379"/>
      <c r="CV301" s="379"/>
      <c r="CW301" s="379"/>
      <c r="CX301" s="379"/>
      <c r="CY301" s="379"/>
      <c r="CZ301" s="379"/>
      <c r="DA301" s="379"/>
      <c r="DB301" s="379"/>
      <c r="DC301" s="379"/>
      <c r="DD301" s="379"/>
      <c r="DE301" s="362">
        <v>7</v>
      </c>
    </row>
    <row r="302" spans="1:109" ht="15.75" customHeight="1">
      <c r="A302" s="380" t="s">
        <v>0</v>
      </c>
      <c r="B302" s="380" t="s">
        <v>1</v>
      </c>
      <c r="C302" s="376" t="s">
        <v>2</v>
      </c>
      <c r="D302" s="167" t="s">
        <v>148</v>
      </c>
      <c r="E302" s="376">
        <v>1</v>
      </c>
      <c r="F302" s="377"/>
      <c r="G302" s="377"/>
      <c r="H302" s="377"/>
      <c r="I302" s="378"/>
      <c r="J302" s="376">
        <v>2</v>
      </c>
      <c r="K302" s="377"/>
      <c r="L302" s="377"/>
      <c r="M302" s="377"/>
      <c r="N302" s="378"/>
      <c r="O302" s="376">
        <v>3</v>
      </c>
      <c r="P302" s="377"/>
      <c r="Q302" s="377"/>
      <c r="R302" s="377"/>
      <c r="S302" s="378"/>
      <c r="T302" s="376">
        <v>4</v>
      </c>
      <c r="U302" s="377"/>
      <c r="V302" s="377"/>
      <c r="W302" s="377"/>
      <c r="X302" s="378"/>
      <c r="Y302" s="376">
        <v>5</v>
      </c>
      <c r="Z302" s="377"/>
      <c r="AA302" s="377"/>
      <c r="AB302" s="377"/>
      <c r="AC302" s="378"/>
      <c r="AD302" s="376">
        <v>6</v>
      </c>
      <c r="AE302" s="377"/>
      <c r="AF302" s="377"/>
      <c r="AG302" s="377"/>
      <c r="AH302" s="378"/>
      <c r="AI302" s="376">
        <v>7</v>
      </c>
      <c r="AJ302" s="377"/>
      <c r="AK302" s="377"/>
      <c r="AL302" s="377"/>
      <c r="AM302" s="378"/>
      <c r="AN302" s="376">
        <v>8</v>
      </c>
      <c r="AO302" s="377"/>
      <c r="AP302" s="377"/>
      <c r="AQ302" s="377"/>
      <c r="AR302" s="378"/>
      <c r="AS302" s="385">
        <v>9</v>
      </c>
      <c r="AT302" s="377"/>
      <c r="AU302" s="377"/>
      <c r="AV302" s="377"/>
      <c r="AW302" s="378"/>
      <c r="AX302" s="373" t="s">
        <v>0</v>
      </c>
      <c r="AY302" s="376">
        <v>10</v>
      </c>
      <c r="AZ302" s="377"/>
      <c r="BA302" s="377"/>
      <c r="BB302" s="377"/>
      <c r="BC302" s="378"/>
      <c r="BD302" s="376">
        <v>11</v>
      </c>
      <c r="BE302" s="377"/>
      <c r="BF302" s="377"/>
      <c r="BG302" s="377"/>
      <c r="BH302" s="378"/>
      <c r="BI302" s="370">
        <v>12</v>
      </c>
      <c r="BJ302" s="371"/>
      <c r="BK302" s="371"/>
      <c r="BL302" s="371"/>
      <c r="BM302" s="372"/>
      <c r="BN302" s="370">
        <v>13</v>
      </c>
      <c r="BO302" s="371"/>
      <c r="BP302" s="371"/>
      <c r="BQ302" s="371"/>
      <c r="BR302" s="372"/>
      <c r="BS302" s="370">
        <v>14</v>
      </c>
      <c r="BT302" s="371"/>
      <c r="BU302" s="371"/>
      <c r="BV302" s="371"/>
      <c r="BW302" s="372"/>
      <c r="BX302" s="370">
        <v>15</v>
      </c>
      <c r="BY302" s="371"/>
      <c r="BZ302" s="371"/>
      <c r="CA302" s="371"/>
      <c r="CB302" s="372"/>
      <c r="CC302" s="370">
        <v>16</v>
      </c>
      <c r="CD302" s="371"/>
      <c r="CE302" s="371"/>
      <c r="CF302" s="371"/>
      <c r="CG302" s="372"/>
      <c r="CH302" s="370">
        <v>17</v>
      </c>
      <c r="CI302" s="371"/>
      <c r="CJ302" s="371"/>
      <c r="CK302" s="371"/>
      <c r="CL302" s="372"/>
      <c r="CM302" s="370">
        <v>18</v>
      </c>
      <c r="CN302" s="371"/>
      <c r="CO302" s="371"/>
      <c r="CP302" s="371"/>
      <c r="CQ302" s="372"/>
      <c r="CR302" s="370">
        <v>19</v>
      </c>
      <c r="CS302" s="371"/>
      <c r="CT302" s="371"/>
      <c r="CU302" s="371"/>
      <c r="CV302" s="372"/>
      <c r="CW302" s="371">
        <v>20</v>
      </c>
      <c r="CX302" s="371"/>
      <c r="CY302" s="371"/>
      <c r="CZ302" s="371"/>
      <c r="DA302" s="372"/>
      <c r="DB302" s="376" t="s">
        <v>17</v>
      </c>
      <c r="DC302" s="377"/>
      <c r="DD302" s="378"/>
      <c r="DE302" s="362"/>
    </row>
    <row r="303" spans="1:109" ht="15.75" customHeight="1">
      <c r="A303" s="381"/>
      <c r="B303" s="381"/>
      <c r="C303" s="383"/>
      <c r="D303" s="168" t="s">
        <v>149</v>
      </c>
      <c r="E303" s="367"/>
      <c r="F303" s="368"/>
      <c r="G303" s="368"/>
      <c r="H303" s="368"/>
      <c r="I303" s="369"/>
      <c r="J303" s="367"/>
      <c r="K303" s="368"/>
      <c r="L303" s="368"/>
      <c r="M303" s="368"/>
      <c r="N303" s="369"/>
      <c r="O303" s="367"/>
      <c r="P303" s="368"/>
      <c r="Q303" s="368"/>
      <c r="R303" s="368"/>
      <c r="S303" s="369"/>
      <c r="T303" s="367"/>
      <c r="U303" s="368"/>
      <c r="V303" s="368"/>
      <c r="W303" s="368"/>
      <c r="X303" s="369"/>
      <c r="Y303" s="367"/>
      <c r="Z303" s="368"/>
      <c r="AA303" s="368"/>
      <c r="AB303" s="368"/>
      <c r="AC303" s="369"/>
      <c r="AD303" s="367"/>
      <c r="AE303" s="368"/>
      <c r="AF303" s="368"/>
      <c r="AG303" s="368"/>
      <c r="AH303" s="369"/>
      <c r="AI303" s="367"/>
      <c r="AJ303" s="368"/>
      <c r="AK303" s="368"/>
      <c r="AL303" s="368"/>
      <c r="AM303" s="369"/>
      <c r="AN303" s="367"/>
      <c r="AO303" s="368"/>
      <c r="AP303" s="368"/>
      <c r="AQ303" s="368"/>
      <c r="AR303" s="369"/>
      <c r="AS303" s="368"/>
      <c r="AT303" s="368"/>
      <c r="AU303" s="368"/>
      <c r="AV303" s="368"/>
      <c r="AW303" s="369"/>
      <c r="AX303" s="374"/>
      <c r="AY303" s="367"/>
      <c r="AZ303" s="368"/>
      <c r="BA303" s="368"/>
      <c r="BB303" s="368"/>
      <c r="BC303" s="369"/>
      <c r="BD303" s="367"/>
      <c r="BE303" s="368"/>
      <c r="BF303" s="368"/>
      <c r="BG303" s="368"/>
      <c r="BH303" s="369"/>
      <c r="BI303" s="367"/>
      <c r="BJ303" s="368"/>
      <c r="BK303" s="368"/>
      <c r="BL303" s="368"/>
      <c r="BM303" s="369"/>
      <c r="BN303" s="367"/>
      <c r="BO303" s="368"/>
      <c r="BP303" s="368"/>
      <c r="BQ303" s="368"/>
      <c r="BR303" s="369"/>
      <c r="BS303" s="367"/>
      <c r="BT303" s="368"/>
      <c r="BU303" s="368"/>
      <c r="BV303" s="368"/>
      <c r="BW303" s="369"/>
      <c r="BX303" s="367"/>
      <c r="BY303" s="368"/>
      <c r="BZ303" s="368"/>
      <c r="CA303" s="368"/>
      <c r="CB303" s="369"/>
      <c r="CC303" s="367"/>
      <c r="CD303" s="368"/>
      <c r="CE303" s="368"/>
      <c r="CF303" s="368"/>
      <c r="CG303" s="369"/>
      <c r="CH303" s="367"/>
      <c r="CI303" s="368"/>
      <c r="CJ303" s="368"/>
      <c r="CK303" s="368"/>
      <c r="CL303" s="369"/>
      <c r="CM303" s="367"/>
      <c r="CN303" s="368"/>
      <c r="CO303" s="368"/>
      <c r="CP303" s="368"/>
      <c r="CQ303" s="369"/>
      <c r="CR303" s="367"/>
      <c r="CS303" s="368"/>
      <c r="CT303" s="368"/>
      <c r="CU303" s="368"/>
      <c r="CV303" s="369"/>
      <c r="CW303" s="368"/>
      <c r="CX303" s="368"/>
      <c r="CY303" s="368"/>
      <c r="CZ303" s="368"/>
      <c r="DA303" s="369"/>
      <c r="DB303" s="383"/>
      <c r="DC303" s="386"/>
      <c r="DD303" s="387"/>
      <c r="DE303" s="362"/>
    </row>
    <row r="304" spans="1:109" ht="15.75" customHeight="1" thickBot="1">
      <c r="A304" s="381"/>
      <c r="B304" s="382"/>
      <c r="C304" s="384"/>
      <c r="D304" s="169" t="s">
        <v>150</v>
      </c>
      <c r="E304" s="148"/>
      <c r="F304" s="72"/>
      <c r="G304" s="72"/>
      <c r="H304" s="72"/>
      <c r="I304" s="73"/>
      <c r="J304" s="148"/>
      <c r="K304" s="72"/>
      <c r="L304" s="72"/>
      <c r="M304" s="72"/>
      <c r="N304" s="73"/>
      <c r="O304" s="148"/>
      <c r="P304" s="72"/>
      <c r="Q304" s="72"/>
      <c r="R304" s="72"/>
      <c r="S304" s="73"/>
      <c r="T304" s="148"/>
      <c r="U304" s="72"/>
      <c r="V304" s="72"/>
      <c r="W304" s="72"/>
      <c r="X304" s="73"/>
      <c r="Y304" s="148"/>
      <c r="Z304" s="72"/>
      <c r="AA304" s="72"/>
      <c r="AB304" s="72"/>
      <c r="AC304" s="73"/>
      <c r="AD304" s="148"/>
      <c r="AE304" s="72"/>
      <c r="AF304" s="72"/>
      <c r="AG304" s="72"/>
      <c r="AH304" s="73"/>
      <c r="AI304" s="148"/>
      <c r="AJ304" s="72"/>
      <c r="AK304" s="72"/>
      <c r="AL304" s="72"/>
      <c r="AM304" s="73"/>
      <c r="AN304" s="148"/>
      <c r="AO304" s="72"/>
      <c r="AP304" s="72"/>
      <c r="AQ304" s="72"/>
      <c r="AR304" s="73"/>
      <c r="AS304" s="71"/>
      <c r="AT304" s="72"/>
      <c r="AU304" s="72"/>
      <c r="AV304" s="72"/>
      <c r="AW304" s="73"/>
      <c r="AX304" s="375"/>
      <c r="AY304" s="162"/>
      <c r="AZ304" s="74"/>
      <c r="BA304" s="74"/>
      <c r="BB304" s="74"/>
      <c r="BC304" s="73"/>
      <c r="BD304" s="148"/>
      <c r="BE304" s="72"/>
      <c r="BF304" s="72"/>
      <c r="BG304" s="72"/>
      <c r="BH304" s="73"/>
      <c r="BI304" s="148"/>
      <c r="BJ304" s="72"/>
      <c r="BK304" s="72"/>
      <c r="BL304" s="72"/>
      <c r="BM304" s="73"/>
      <c r="BN304" s="148"/>
      <c r="BO304" s="72"/>
      <c r="BP304" s="72"/>
      <c r="BQ304" s="72"/>
      <c r="BR304" s="73"/>
      <c r="BS304" s="148"/>
      <c r="BT304" s="72"/>
      <c r="BU304" s="72"/>
      <c r="BV304" s="72"/>
      <c r="BW304" s="73"/>
      <c r="BX304" s="148"/>
      <c r="BY304" s="72"/>
      <c r="BZ304" s="72"/>
      <c r="CA304" s="72"/>
      <c r="CB304" s="73"/>
      <c r="CC304" s="148"/>
      <c r="CD304" s="72"/>
      <c r="CE304" s="72"/>
      <c r="CF304" s="72"/>
      <c r="CG304" s="73"/>
      <c r="CH304" s="148"/>
      <c r="CI304" s="72"/>
      <c r="CJ304" s="72"/>
      <c r="CK304" s="72"/>
      <c r="CL304" s="73"/>
      <c r="CM304" s="148"/>
      <c r="CN304" s="72"/>
      <c r="CO304" s="72"/>
      <c r="CP304" s="72"/>
      <c r="CQ304" s="73"/>
      <c r="CR304" s="148"/>
      <c r="CS304" s="72"/>
      <c r="CT304" s="72"/>
      <c r="CU304" s="72"/>
      <c r="CV304" s="73"/>
      <c r="CW304" s="71"/>
      <c r="CX304" s="72"/>
      <c r="CY304" s="72"/>
      <c r="CZ304" s="72"/>
      <c r="DA304" s="73"/>
      <c r="DB304" s="230" t="s">
        <v>14</v>
      </c>
      <c r="DC304" s="75" t="s">
        <v>15</v>
      </c>
      <c r="DD304" s="52" t="s">
        <v>16</v>
      </c>
      <c r="DE304" s="362"/>
    </row>
    <row r="305" spans="1:109" ht="15.75" customHeight="1">
      <c r="A305" s="270">
        <v>1</v>
      </c>
      <c r="B305" s="77">
        <f>รายชื่อ!E305</f>
        <v>0</v>
      </c>
      <c r="C305" s="363">
        <f>รายชื่อ!F305</f>
        <v>0</v>
      </c>
      <c r="D305" s="364"/>
      <c r="E305" s="78"/>
      <c r="F305" s="79"/>
      <c r="G305" s="79"/>
      <c r="H305" s="79"/>
      <c r="I305" s="80"/>
      <c r="J305" s="78"/>
      <c r="K305" s="79"/>
      <c r="L305" s="79"/>
      <c r="M305" s="79"/>
      <c r="N305" s="80"/>
      <c r="O305" s="78"/>
      <c r="P305" s="79"/>
      <c r="Q305" s="79"/>
      <c r="R305" s="79"/>
      <c r="S305" s="80"/>
      <c r="T305" s="78"/>
      <c r="U305" s="79"/>
      <c r="V305" s="79"/>
      <c r="W305" s="79"/>
      <c r="X305" s="80"/>
      <c r="Y305" s="78"/>
      <c r="Z305" s="79"/>
      <c r="AA305" s="79"/>
      <c r="AB305" s="79"/>
      <c r="AC305" s="80"/>
      <c r="AD305" s="78"/>
      <c r="AE305" s="79"/>
      <c r="AF305" s="79"/>
      <c r="AG305" s="79"/>
      <c r="AH305" s="80"/>
      <c r="AI305" s="78"/>
      <c r="AJ305" s="79"/>
      <c r="AK305" s="79"/>
      <c r="AL305" s="79"/>
      <c r="AM305" s="80"/>
      <c r="AN305" s="78"/>
      <c r="AO305" s="79"/>
      <c r="AP305" s="79"/>
      <c r="AQ305" s="79"/>
      <c r="AR305" s="80"/>
      <c r="AS305" s="157"/>
      <c r="AT305" s="79"/>
      <c r="AU305" s="79"/>
      <c r="AV305" s="79"/>
      <c r="AW305" s="80"/>
      <c r="AX305" s="270">
        <v>1</v>
      </c>
      <c r="AY305" s="78"/>
      <c r="AZ305" s="79"/>
      <c r="BA305" s="79"/>
      <c r="BB305" s="79"/>
      <c r="BC305" s="80"/>
      <c r="BD305" s="78"/>
      <c r="BE305" s="79"/>
      <c r="BF305" s="79"/>
      <c r="BG305" s="79"/>
      <c r="BH305" s="80"/>
      <c r="BI305" s="78"/>
      <c r="BJ305" s="79"/>
      <c r="BK305" s="79"/>
      <c r="BL305" s="79"/>
      <c r="BM305" s="80"/>
      <c r="BN305" s="78"/>
      <c r="BO305" s="79"/>
      <c r="BP305" s="79"/>
      <c r="BQ305" s="79"/>
      <c r="BR305" s="80"/>
      <c r="BS305" s="78"/>
      <c r="BT305" s="79"/>
      <c r="BU305" s="79"/>
      <c r="BV305" s="79"/>
      <c r="BW305" s="80"/>
      <c r="BX305" s="78"/>
      <c r="BY305" s="79"/>
      <c r="BZ305" s="79"/>
      <c r="CA305" s="79"/>
      <c r="CB305" s="80"/>
      <c r="CC305" s="78"/>
      <c r="CD305" s="79"/>
      <c r="CE305" s="79"/>
      <c r="CF305" s="79"/>
      <c r="CG305" s="80"/>
      <c r="CH305" s="78"/>
      <c r="CI305" s="79"/>
      <c r="CJ305" s="79"/>
      <c r="CK305" s="79"/>
      <c r="CL305" s="80"/>
      <c r="CM305" s="78"/>
      <c r="CN305" s="79"/>
      <c r="CO305" s="79"/>
      <c r="CP305" s="79"/>
      <c r="CQ305" s="80"/>
      <c r="CR305" s="78"/>
      <c r="CS305" s="79"/>
      <c r="CT305" s="79"/>
      <c r="CU305" s="79"/>
      <c r="CV305" s="80"/>
      <c r="CW305" s="157"/>
      <c r="CX305" s="79"/>
      <c r="CY305" s="79"/>
      <c r="CZ305" s="79"/>
      <c r="DA305" s="80"/>
      <c r="DB305" s="228"/>
      <c r="DC305" s="231"/>
      <c r="DD305" s="232"/>
      <c r="DE305" s="2"/>
    </row>
    <row r="306" spans="1:109" ht="15.75" customHeight="1">
      <c r="A306" s="270">
        <v>2</v>
      </c>
      <c r="B306" s="77">
        <f>รายชื่อ!E306</f>
        <v>0</v>
      </c>
      <c r="C306" s="363">
        <f>รายชื่อ!F306</f>
        <v>0</v>
      </c>
      <c r="D306" s="364"/>
      <c r="E306" s="82"/>
      <c r="F306" s="83"/>
      <c r="G306" s="83"/>
      <c r="H306" s="83"/>
      <c r="I306" s="84"/>
      <c r="J306" s="82"/>
      <c r="K306" s="83"/>
      <c r="L306" s="83"/>
      <c r="M306" s="83"/>
      <c r="N306" s="84"/>
      <c r="O306" s="82"/>
      <c r="P306" s="83"/>
      <c r="Q306" s="83"/>
      <c r="R306" s="83"/>
      <c r="S306" s="84"/>
      <c r="T306" s="82"/>
      <c r="U306" s="83"/>
      <c r="V306" s="83"/>
      <c r="W306" s="83"/>
      <c r="X306" s="84"/>
      <c r="Y306" s="82"/>
      <c r="Z306" s="83"/>
      <c r="AA306" s="83"/>
      <c r="AB306" s="83"/>
      <c r="AC306" s="84"/>
      <c r="AD306" s="82"/>
      <c r="AE306" s="83"/>
      <c r="AF306" s="83"/>
      <c r="AG306" s="83"/>
      <c r="AH306" s="84"/>
      <c r="AI306" s="82"/>
      <c r="AJ306" s="83"/>
      <c r="AK306" s="83"/>
      <c r="AL306" s="83"/>
      <c r="AM306" s="84"/>
      <c r="AN306" s="82"/>
      <c r="AO306" s="83"/>
      <c r="AP306" s="83"/>
      <c r="AQ306" s="83"/>
      <c r="AR306" s="84"/>
      <c r="AS306" s="158"/>
      <c r="AT306" s="83"/>
      <c r="AU306" s="83"/>
      <c r="AV306" s="83"/>
      <c r="AW306" s="84"/>
      <c r="AX306" s="270">
        <v>2</v>
      </c>
      <c r="AY306" s="82"/>
      <c r="AZ306" s="83"/>
      <c r="BA306" s="83"/>
      <c r="BB306" s="83"/>
      <c r="BC306" s="84"/>
      <c r="BD306" s="82"/>
      <c r="BE306" s="83"/>
      <c r="BF306" s="83"/>
      <c r="BG306" s="83"/>
      <c r="BH306" s="84"/>
      <c r="BI306" s="82"/>
      <c r="BJ306" s="83"/>
      <c r="BK306" s="83"/>
      <c r="BL306" s="83"/>
      <c r="BM306" s="84"/>
      <c r="BN306" s="82"/>
      <c r="BO306" s="83"/>
      <c r="BP306" s="83"/>
      <c r="BQ306" s="83"/>
      <c r="BR306" s="84"/>
      <c r="BS306" s="82"/>
      <c r="BT306" s="83"/>
      <c r="BU306" s="83"/>
      <c r="BV306" s="83"/>
      <c r="BW306" s="84"/>
      <c r="BX306" s="82"/>
      <c r="BY306" s="83"/>
      <c r="BZ306" s="83"/>
      <c r="CA306" s="83"/>
      <c r="CB306" s="84"/>
      <c r="CC306" s="82"/>
      <c r="CD306" s="83"/>
      <c r="CE306" s="83"/>
      <c r="CF306" s="83"/>
      <c r="CG306" s="84"/>
      <c r="CH306" s="82"/>
      <c r="CI306" s="83"/>
      <c r="CJ306" s="83"/>
      <c r="CK306" s="83"/>
      <c r="CL306" s="84"/>
      <c r="CM306" s="82"/>
      <c r="CN306" s="83"/>
      <c r="CO306" s="83"/>
      <c r="CP306" s="83"/>
      <c r="CQ306" s="84"/>
      <c r="CR306" s="82"/>
      <c r="CS306" s="83"/>
      <c r="CT306" s="83"/>
      <c r="CU306" s="83"/>
      <c r="CV306" s="84"/>
      <c r="CW306" s="158"/>
      <c r="CX306" s="83"/>
      <c r="CY306" s="83"/>
      <c r="CZ306" s="83"/>
      <c r="DA306" s="84"/>
      <c r="DB306" s="229"/>
      <c r="DC306" s="233"/>
      <c r="DD306" s="234"/>
      <c r="DE306" s="2"/>
    </row>
    <row r="307" spans="1:109" ht="15.75" customHeight="1">
      <c r="A307" s="270">
        <v>3</v>
      </c>
      <c r="B307" s="77">
        <f>รายชื่อ!E307</f>
        <v>0</v>
      </c>
      <c r="C307" s="363">
        <f>รายชื่อ!F307</f>
        <v>0</v>
      </c>
      <c r="D307" s="364"/>
      <c r="E307" s="82"/>
      <c r="F307" s="83"/>
      <c r="G307" s="83"/>
      <c r="H307" s="83"/>
      <c r="I307" s="84"/>
      <c r="J307" s="82"/>
      <c r="K307" s="83"/>
      <c r="L307" s="83"/>
      <c r="M307" s="83"/>
      <c r="N307" s="84"/>
      <c r="O307" s="82"/>
      <c r="P307" s="83"/>
      <c r="Q307" s="83"/>
      <c r="R307" s="83"/>
      <c r="S307" s="84"/>
      <c r="T307" s="82"/>
      <c r="U307" s="83"/>
      <c r="V307" s="83"/>
      <c r="W307" s="83"/>
      <c r="X307" s="84"/>
      <c r="Y307" s="82"/>
      <c r="Z307" s="83"/>
      <c r="AA307" s="83"/>
      <c r="AB307" s="83"/>
      <c r="AC307" s="84"/>
      <c r="AD307" s="82"/>
      <c r="AE307" s="83"/>
      <c r="AF307" s="83"/>
      <c r="AG307" s="83"/>
      <c r="AH307" s="84"/>
      <c r="AI307" s="82"/>
      <c r="AJ307" s="83"/>
      <c r="AK307" s="83"/>
      <c r="AL307" s="83"/>
      <c r="AM307" s="84"/>
      <c r="AN307" s="82"/>
      <c r="AO307" s="83"/>
      <c r="AP307" s="83"/>
      <c r="AQ307" s="83"/>
      <c r="AR307" s="84"/>
      <c r="AS307" s="158"/>
      <c r="AT307" s="83"/>
      <c r="AU307" s="83"/>
      <c r="AV307" s="83"/>
      <c r="AW307" s="84"/>
      <c r="AX307" s="270">
        <v>3</v>
      </c>
      <c r="AY307" s="82"/>
      <c r="AZ307" s="83"/>
      <c r="BA307" s="83"/>
      <c r="BB307" s="83"/>
      <c r="BC307" s="84"/>
      <c r="BD307" s="82"/>
      <c r="BE307" s="83"/>
      <c r="BF307" s="83"/>
      <c r="BG307" s="83"/>
      <c r="BH307" s="84"/>
      <c r="BI307" s="82"/>
      <c r="BJ307" s="83"/>
      <c r="BK307" s="83"/>
      <c r="BL307" s="83"/>
      <c r="BM307" s="84"/>
      <c r="BN307" s="82"/>
      <c r="BO307" s="83"/>
      <c r="BP307" s="83"/>
      <c r="BQ307" s="83"/>
      <c r="BR307" s="84"/>
      <c r="BS307" s="82"/>
      <c r="BT307" s="83"/>
      <c r="BU307" s="83"/>
      <c r="BV307" s="83"/>
      <c r="BW307" s="84"/>
      <c r="BX307" s="82"/>
      <c r="BY307" s="83"/>
      <c r="BZ307" s="83"/>
      <c r="CA307" s="83"/>
      <c r="CB307" s="84"/>
      <c r="CC307" s="82"/>
      <c r="CD307" s="83"/>
      <c r="CE307" s="83"/>
      <c r="CF307" s="83"/>
      <c r="CG307" s="84"/>
      <c r="CH307" s="82"/>
      <c r="CI307" s="83"/>
      <c r="CJ307" s="83"/>
      <c r="CK307" s="83"/>
      <c r="CL307" s="84"/>
      <c r="CM307" s="82"/>
      <c r="CN307" s="83"/>
      <c r="CO307" s="83"/>
      <c r="CP307" s="83"/>
      <c r="CQ307" s="84"/>
      <c r="CR307" s="82"/>
      <c r="CS307" s="83"/>
      <c r="CT307" s="83"/>
      <c r="CU307" s="83"/>
      <c r="CV307" s="84"/>
      <c r="CW307" s="158"/>
      <c r="CX307" s="83"/>
      <c r="CY307" s="83"/>
      <c r="CZ307" s="83"/>
      <c r="DA307" s="84"/>
      <c r="DB307" s="229"/>
      <c r="DC307" s="233"/>
      <c r="DD307" s="234"/>
      <c r="DE307" s="2"/>
    </row>
    <row r="308" spans="1:109" ht="15.75" customHeight="1">
      <c r="A308" s="270">
        <v>4</v>
      </c>
      <c r="B308" s="77">
        <f>รายชื่อ!E308</f>
        <v>0</v>
      </c>
      <c r="C308" s="363">
        <f>รายชื่อ!F308</f>
        <v>0</v>
      </c>
      <c r="D308" s="364"/>
      <c r="E308" s="82"/>
      <c r="F308" s="83"/>
      <c r="G308" s="83"/>
      <c r="H308" s="83"/>
      <c r="I308" s="84"/>
      <c r="J308" s="82"/>
      <c r="K308" s="83"/>
      <c r="L308" s="83"/>
      <c r="M308" s="83"/>
      <c r="N308" s="84"/>
      <c r="O308" s="82"/>
      <c r="P308" s="83"/>
      <c r="Q308" s="83"/>
      <c r="R308" s="83"/>
      <c r="S308" s="84"/>
      <c r="T308" s="82"/>
      <c r="U308" s="83"/>
      <c r="V308" s="83"/>
      <c r="W308" s="83"/>
      <c r="X308" s="84"/>
      <c r="Y308" s="82"/>
      <c r="Z308" s="83"/>
      <c r="AA308" s="83"/>
      <c r="AB308" s="83"/>
      <c r="AC308" s="84"/>
      <c r="AD308" s="82"/>
      <c r="AE308" s="83"/>
      <c r="AF308" s="83"/>
      <c r="AG308" s="83"/>
      <c r="AH308" s="84"/>
      <c r="AI308" s="82"/>
      <c r="AJ308" s="83"/>
      <c r="AK308" s="83"/>
      <c r="AL308" s="83"/>
      <c r="AM308" s="84"/>
      <c r="AN308" s="82"/>
      <c r="AO308" s="83"/>
      <c r="AP308" s="83"/>
      <c r="AQ308" s="83"/>
      <c r="AR308" s="84"/>
      <c r="AS308" s="158"/>
      <c r="AT308" s="83"/>
      <c r="AU308" s="83"/>
      <c r="AV308" s="83"/>
      <c r="AW308" s="84"/>
      <c r="AX308" s="270">
        <v>4</v>
      </c>
      <c r="AY308" s="82"/>
      <c r="AZ308" s="83"/>
      <c r="BA308" s="83"/>
      <c r="BB308" s="83"/>
      <c r="BC308" s="84"/>
      <c r="BD308" s="82"/>
      <c r="BE308" s="83"/>
      <c r="BF308" s="83"/>
      <c r="BG308" s="83"/>
      <c r="BH308" s="84"/>
      <c r="BI308" s="82"/>
      <c r="BJ308" s="83"/>
      <c r="BK308" s="83"/>
      <c r="BL308" s="83"/>
      <c r="BM308" s="84"/>
      <c r="BN308" s="82"/>
      <c r="BO308" s="83"/>
      <c r="BP308" s="83"/>
      <c r="BQ308" s="83"/>
      <c r="BR308" s="84"/>
      <c r="BS308" s="82"/>
      <c r="BT308" s="83"/>
      <c r="BU308" s="83"/>
      <c r="BV308" s="83"/>
      <c r="BW308" s="84"/>
      <c r="BX308" s="82"/>
      <c r="BY308" s="83"/>
      <c r="BZ308" s="83"/>
      <c r="CA308" s="83"/>
      <c r="CB308" s="84"/>
      <c r="CC308" s="82"/>
      <c r="CD308" s="83"/>
      <c r="CE308" s="83"/>
      <c r="CF308" s="83"/>
      <c r="CG308" s="84"/>
      <c r="CH308" s="82"/>
      <c r="CI308" s="83"/>
      <c r="CJ308" s="83"/>
      <c r="CK308" s="83"/>
      <c r="CL308" s="84"/>
      <c r="CM308" s="82"/>
      <c r="CN308" s="83"/>
      <c r="CO308" s="83"/>
      <c r="CP308" s="83"/>
      <c r="CQ308" s="84"/>
      <c r="CR308" s="82"/>
      <c r="CS308" s="83"/>
      <c r="CT308" s="83"/>
      <c r="CU308" s="83"/>
      <c r="CV308" s="84"/>
      <c r="CW308" s="158"/>
      <c r="CX308" s="83"/>
      <c r="CY308" s="83"/>
      <c r="CZ308" s="83"/>
      <c r="DA308" s="84"/>
      <c r="DB308" s="229"/>
      <c r="DC308" s="233"/>
      <c r="DD308" s="234"/>
      <c r="DE308" s="2"/>
    </row>
    <row r="309" spans="1:109" ht="15.75" customHeight="1">
      <c r="A309" s="270">
        <v>5</v>
      </c>
      <c r="B309" s="77">
        <f>รายชื่อ!E309</f>
        <v>0</v>
      </c>
      <c r="C309" s="363">
        <f>รายชื่อ!F309</f>
        <v>0</v>
      </c>
      <c r="D309" s="364"/>
      <c r="E309" s="82"/>
      <c r="F309" s="83"/>
      <c r="G309" s="83"/>
      <c r="H309" s="83"/>
      <c r="I309" s="84"/>
      <c r="J309" s="82"/>
      <c r="K309" s="83"/>
      <c r="L309" s="83"/>
      <c r="M309" s="83"/>
      <c r="N309" s="84"/>
      <c r="O309" s="82"/>
      <c r="P309" s="83"/>
      <c r="Q309" s="83"/>
      <c r="R309" s="83"/>
      <c r="S309" s="84"/>
      <c r="T309" s="82"/>
      <c r="U309" s="83"/>
      <c r="V309" s="83"/>
      <c r="W309" s="83"/>
      <c r="X309" s="84"/>
      <c r="Y309" s="82"/>
      <c r="Z309" s="83"/>
      <c r="AA309" s="83"/>
      <c r="AB309" s="83"/>
      <c r="AC309" s="84"/>
      <c r="AD309" s="82"/>
      <c r="AE309" s="83"/>
      <c r="AF309" s="83"/>
      <c r="AG309" s="83"/>
      <c r="AH309" s="84"/>
      <c r="AI309" s="82"/>
      <c r="AJ309" s="83"/>
      <c r="AK309" s="83"/>
      <c r="AL309" s="83"/>
      <c r="AM309" s="84"/>
      <c r="AN309" s="82"/>
      <c r="AO309" s="83"/>
      <c r="AP309" s="83"/>
      <c r="AQ309" s="83"/>
      <c r="AR309" s="84"/>
      <c r="AS309" s="158"/>
      <c r="AT309" s="83"/>
      <c r="AU309" s="83"/>
      <c r="AV309" s="83"/>
      <c r="AW309" s="84"/>
      <c r="AX309" s="270">
        <v>5</v>
      </c>
      <c r="AY309" s="82"/>
      <c r="AZ309" s="83"/>
      <c r="BA309" s="83"/>
      <c r="BB309" s="83"/>
      <c r="BC309" s="84"/>
      <c r="BD309" s="82"/>
      <c r="BE309" s="83"/>
      <c r="BF309" s="83"/>
      <c r="BG309" s="83"/>
      <c r="BH309" s="84"/>
      <c r="BI309" s="82"/>
      <c r="BJ309" s="83"/>
      <c r="BK309" s="83"/>
      <c r="BL309" s="83"/>
      <c r="BM309" s="84"/>
      <c r="BN309" s="82"/>
      <c r="BO309" s="83"/>
      <c r="BP309" s="83"/>
      <c r="BQ309" s="83"/>
      <c r="BR309" s="84"/>
      <c r="BS309" s="82"/>
      <c r="BT309" s="83"/>
      <c r="BU309" s="83"/>
      <c r="BV309" s="83"/>
      <c r="BW309" s="84"/>
      <c r="BX309" s="82"/>
      <c r="BY309" s="83"/>
      <c r="BZ309" s="83"/>
      <c r="CA309" s="83"/>
      <c r="CB309" s="84"/>
      <c r="CC309" s="82"/>
      <c r="CD309" s="83"/>
      <c r="CE309" s="83"/>
      <c r="CF309" s="83"/>
      <c r="CG309" s="84"/>
      <c r="CH309" s="82"/>
      <c r="CI309" s="83"/>
      <c r="CJ309" s="83"/>
      <c r="CK309" s="83"/>
      <c r="CL309" s="84"/>
      <c r="CM309" s="82"/>
      <c r="CN309" s="83"/>
      <c r="CO309" s="83"/>
      <c r="CP309" s="83"/>
      <c r="CQ309" s="84"/>
      <c r="CR309" s="82"/>
      <c r="CS309" s="83"/>
      <c r="CT309" s="83"/>
      <c r="CU309" s="83"/>
      <c r="CV309" s="84"/>
      <c r="CW309" s="158"/>
      <c r="CX309" s="83"/>
      <c r="CY309" s="83"/>
      <c r="CZ309" s="83"/>
      <c r="DA309" s="84"/>
      <c r="DB309" s="229"/>
      <c r="DC309" s="233"/>
      <c r="DD309" s="234"/>
      <c r="DE309" s="2"/>
    </row>
    <row r="310" spans="1:109" ht="15.75" customHeight="1">
      <c r="A310" s="270">
        <v>6</v>
      </c>
      <c r="B310" s="77">
        <f>รายชื่อ!E310</f>
        <v>0</v>
      </c>
      <c r="C310" s="363">
        <f>รายชื่อ!F310</f>
        <v>0</v>
      </c>
      <c r="D310" s="364"/>
      <c r="E310" s="82"/>
      <c r="F310" s="83"/>
      <c r="G310" s="83"/>
      <c r="H310" s="83"/>
      <c r="I310" s="84"/>
      <c r="J310" s="82"/>
      <c r="K310" s="83"/>
      <c r="L310" s="83"/>
      <c r="M310" s="83"/>
      <c r="N310" s="84"/>
      <c r="O310" s="82"/>
      <c r="P310" s="83"/>
      <c r="Q310" s="83"/>
      <c r="R310" s="83"/>
      <c r="S310" s="84"/>
      <c r="T310" s="82"/>
      <c r="U310" s="83"/>
      <c r="V310" s="83"/>
      <c r="W310" s="83"/>
      <c r="X310" s="84"/>
      <c r="Y310" s="82"/>
      <c r="Z310" s="83"/>
      <c r="AA310" s="83"/>
      <c r="AB310" s="83"/>
      <c r="AC310" s="84"/>
      <c r="AD310" s="82"/>
      <c r="AE310" s="83"/>
      <c r="AF310" s="83"/>
      <c r="AG310" s="83"/>
      <c r="AH310" s="84"/>
      <c r="AI310" s="82"/>
      <c r="AJ310" s="83"/>
      <c r="AK310" s="83"/>
      <c r="AL310" s="83"/>
      <c r="AM310" s="84"/>
      <c r="AN310" s="82"/>
      <c r="AO310" s="83"/>
      <c r="AP310" s="83"/>
      <c r="AQ310" s="83"/>
      <c r="AR310" s="84"/>
      <c r="AS310" s="158"/>
      <c r="AT310" s="83"/>
      <c r="AU310" s="83"/>
      <c r="AV310" s="83"/>
      <c r="AW310" s="84"/>
      <c r="AX310" s="270">
        <v>6</v>
      </c>
      <c r="AY310" s="82"/>
      <c r="AZ310" s="83"/>
      <c r="BA310" s="83"/>
      <c r="BB310" s="83"/>
      <c r="BC310" s="84"/>
      <c r="BD310" s="82"/>
      <c r="BE310" s="83"/>
      <c r="BF310" s="83"/>
      <c r="BG310" s="83"/>
      <c r="BH310" s="84"/>
      <c r="BI310" s="82"/>
      <c r="BJ310" s="83"/>
      <c r="BK310" s="83"/>
      <c r="BL310" s="83"/>
      <c r="BM310" s="84"/>
      <c r="BN310" s="82"/>
      <c r="BO310" s="83"/>
      <c r="BP310" s="83"/>
      <c r="BQ310" s="83"/>
      <c r="BR310" s="84"/>
      <c r="BS310" s="82"/>
      <c r="BT310" s="83"/>
      <c r="BU310" s="83"/>
      <c r="BV310" s="83"/>
      <c r="BW310" s="84"/>
      <c r="BX310" s="82"/>
      <c r="BY310" s="83"/>
      <c r="BZ310" s="83"/>
      <c r="CA310" s="83"/>
      <c r="CB310" s="84"/>
      <c r="CC310" s="82"/>
      <c r="CD310" s="83"/>
      <c r="CE310" s="83"/>
      <c r="CF310" s="83"/>
      <c r="CG310" s="84"/>
      <c r="CH310" s="82"/>
      <c r="CI310" s="83"/>
      <c r="CJ310" s="83"/>
      <c r="CK310" s="83"/>
      <c r="CL310" s="84"/>
      <c r="CM310" s="82"/>
      <c r="CN310" s="83"/>
      <c r="CO310" s="83"/>
      <c r="CP310" s="83"/>
      <c r="CQ310" s="84"/>
      <c r="CR310" s="82"/>
      <c r="CS310" s="83"/>
      <c r="CT310" s="83"/>
      <c r="CU310" s="83"/>
      <c r="CV310" s="84"/>
      <c r="CW310" s="158"/>
      <c r="CX310" s="83"/>
      <c r="CY310" s="83"/>
      <c r="CZ310" s="83"/>
      <c r="DA310" s="84"/>
      <c r="DB310" s="229"/>
      <c r="DC310" s="233"/>
      <c r="DD310" s="85"/>
      <c r="DE310" s="2"/>
    </row>
    <row r="311" spans="1:109" ht="15.75" customHeight="1">
      <c r="A311" s="270">
        <v>7</v>
      </c>
      <c r="B311" s="77">
        <f>รายชื่อ!E311</f>
        <v>0</v>
      </c>
      <c r="C311" s="363">
        <f>รายชื่อ!F311</f>
        <v>0</v>
      </c>
      <c r="D311" s="364"/>
      <c r="E311" s="82"/>
      <c r="F311" s="83"/>
      <c r="G311" s="83"/>
      <c r="H311" s="83"/>
      <c r="I311" s="84"/>
      <c r="J311" s="82"/>
      <c r="K311" s="83"/>
      <c r="L311" s="83"/>
      <c r="M311" s="83"/>
      <c r="N311" s="84"/>
      <c r="O311" s="82"/>
      <c r="P311" s="83"/>
      <c r="Q311" s="83"/>
      <c r="R311" s="83"/>
      <c r="S311" s="84"/>
      <c r="T311" s="82"/>
      <c r="U311" s="83"/>
      <c r="V311" s="83"/>
      <c r="W311" s="83"/>
      <c r="X311" s="84"/>
      <c r="Y311" s="82"/>
      <c r="Z311" s="83"/>
      <c r="AA311" s="83"/>
      <c r="AB311" s="83"/>
      <c r="AC311" s="84"/>
      <c r="AD311" s="82"/>
      <c r="AE311" s="83"/>
      <c r="AF311" s="83"/>
      <c r="AG311" s="83"/>
      <c r="AH311" s="84"/>
      <c r="AI311" s="82"/>
      <c r="AJ311" s="83"/>
      <c r="AK311" s="83"/>
      <c r="AL311" s="83"/>
      <c r="AM311" s="84"/>
      <c r="AN311" s="82"/>
      <c r="AO311" s="83"/>
      <c r="AP311" s="83"/>
      <c r="AQ311" s="83"/>
      <c r="AR311" s="84"/>
      <c r="AS311" s="158"/>
      <c r="AT311" s="83"/>
      <c r="AU311" s="83"/>
      <c r="AV311" s="83"/>
      <c r="AW311" s="84"/>
      <c r="AX311" s="270">
        <v>7</v>
      </c>
      <c r="AY311" s="82"/>
      <c r="AZ311" s="83"/>
      <c r="BA311" s="83"/>
      <c r="BB311" s="83"/>
      <c r="BC311" s="84"/>
      <c r="BD311" s="82"/>
      <c r="BE311" s="83"/>
      <c r="BF311" s="83"/>
      <c r="BG311" s="83"/>
      <c r="BH311" s="84"/>
      <c r="BI311" s="82"/>
      <c r="BJ311" s="83"/>
      <c r="BK311" s="83"/>
      <c r="BL311" s="83"/>
      <c r="BM311" s="84"/>
      <c r="BN311" s="82"/>
      <c r="BO311" s="83"/>
      <c r="BP311" s="83"/>
      <c r="BQ311" s="83"/>
      <c r="BR311" s="84"/>
      <c r="BS311" s="82"/>
      <c r="BT311" s="83"/>
      <c r="BU311" s="83"/>
      <c r="BV311" s="83"/>
      <c r="BW311" s="84"/>
      <c r="BX311" s="82"/>
      <c r="BY311" s="83"/>
      <c r="BZ311" s="83"/>
      <c r="CA311" s="83"/>
      <c r="CB311" s="84"/>
      <c r="CC311" s="82"/>
      <c r="CD311" s="83"/>
      <c r="CE311" s="83"/>
      <c r="CF311" s="83"/>
      <c r="CG311" s="84"/>
      <c r="CH311" s="82"/>
      <c r="CI311" s="83"/>
      <c r="CJ311" s="83"/>
      <c r="CK311" s="83"/>
      <c r="CL311" s="84"/>
      <c r="CM311" s="82"/>
      <c r="CN311" s="83"/>
      <c r="CO311" s="83"/>
      <c r="CP311" s="83"/>
      <c r="CQ311" s="84"/>
      <c r="CR311" s="82"/>
      <c r="CS311" s="83"/>
      <c r="CT311" s="83"/>
      <c r="CU311" s="83"/>
      <c r="CV311" s="84"/>
      <c r="CW311" s="158"/>
      <c r="CX311" s="83"/>
      <c r="CY311" s="83"/>
      <c r="CZ311" s="83"/>
      <c r="DA311" s="84"/>
      <c r="DB311" s="229"/>
      <c r="DC311" s="233"/>
      <c r="DD311" s="234"/>
      <c r="DE311" s="2"/>
    </row>
    <row r="312" spans="1:109" ht="15.75" customHeight="1">
      <c r="A312" s="270">
        <v>8</v>
      </c>
      <c r="B312" s="77">
        <f>รายชื่อ!E312</f>
        <v>0</v>
      </c>
      <c r="C312" s="363">
        <f>รายชื่อ!F312</f>
        <v>0</v>
      </c>
      <c r="D312" s="364"/>
      <c r="E312" s="82"/>
      <c r="F312" s="83"/>
      <c r="G312" s="83"/>
      <c r="H312" s="83"/>
      <c r="I312" s="84"/>
      <c r="J312" s="82"/>
      <c r="K312" s="83"/>
      <c r="L312" s="83"/>
      <c r="M312" s="83"/>
      <c r="N312" s="84"/>
      <c r="O312" s="82"/>
      <c r="P312" s="83"/>
      <c r="Q312" s="83"/>
      <c r="R312" s="83"/>
      <c r="S312" s="84"/>
      <c r="T312" s="82"/>
      <c r="U312" s="83"/>
      <c r="V312" s="83"/>
      <c r="W312" s="83"/>
      <c r="X312" s="84"/>
      <c r="Y312" s="82"/>
      <c r="Z312" s="83"/>
      <c r="AA312" s="83"/>
      <c r="AB312" s="83"/>
      <c r="AC312" s="84"/>
      <c r="AD312" s="82"/>
      <c r="AE312" s="83"/>
      <c r="AF312" s="83"/>
      <c r="AG312" s="83"/>
      <c r="AH312" s="84"/>
      <c r="AI312" s="82"/>
      <c r="AJ312" s="83"/>
      <c r="AK312" s="83"/>
      <c r="AL312" s="83"/>
      <c r="AM312" s="84"/>
      <c r="AN312" s="82"/>
      <c r="AO312" s="83"/>
      <c r="AP312" s="83"/>
      <c r="AQ312" s="83"/>
      <c r="AR312" s="84"/>
      <c r="AS312" s="158"/>
      <c r="AT312" s="83"/>
      <c r="AU312" s="83"/>
      <c r="AV312" s="83"/>
      <c r="AW312" s="84"/>
      <c r="AX312" s="270">
        <v>8</v>
      </c>
      <c r="AY312" s="82"/>
      <c r="AZ312" s="83"/>
      <c r="BA312" s="83"/>
      <c r="BB312" s="83"/>
      <c r="BC312" s="84"/>
      <c r="BD312" s="82"/>
      <c r="BE312" s="83"/>
      <c r="BF312" s="83"/>
      <c r="BG312" s="83"/>
      <c r="BH312" s="84"/>
      <c r="BI312" s="82"/>
      <c r="BJ312" s="83"/>
      <c r="BK312" s="83"/>
      <c r="BL312" s="83"/>
      <c r="BM312" s="84"/>
      <c r="BN312" s="82"/>
      <c r="BO312" s="83"/>
      <c r="BP312" s="83"/>
      <c r="BQ312" s="83"/>
      <c r="BR312" s="84"/>
      <c r="BS312" s="82"/>
      <c r="BT312" s="83"/>
      <c r="BU312" s="83"/>
      <c r="BV312" s="83"/>
      <c r="BW312" s="84"/>
      <c r="BX312" s="82"/>
      <c r="BY312" s="83"/>
      <c r="BZ312" s="83"/>
      <c r="CA312" s="83"/>
      <c r="CB312" s="84"/>
      <c r="CC312" s="82"/>
      <c r="CD312" s="83"/>
      <c r="CE312" s="83"/>
      <c r="CF312" s="83"/>
      <c r="CG312" s="84"/>
      <c r="CH312" s="82"/>
      <c r="CI312" s="83"/>
      <c r="CJ312" s="83"/>
      <c r="CK312" s="83"/>
      <c r="CL312" s="84"/>
      <c r="CM312" s="82"/>
      <c r="CN312" s="83"/>
      <c r="CO312" s="83"/>
      <c r="CP312" s="83"/>
      <c r="CQ312" s="84"/>
      <c r="CR312" s="82"/>
      <c r="CS312" s="83"/>
      <c r="CT312" s="83"/>
      <c r="CU312" s="83"/>
      <c r="CV312" s="84"/>
      <c r="CW312" s="158"/>
      <c r="CX312" s="83"/>
      <c r="CY312" s="83"/>
      <c r="CZ312" s="83"/>
      <c r="DA312" s="84"/>
      <c r="DB312" s="229"/>
      <c r="DC312" s="233"/>
      <c r="DD312" s="234"/>
      <c r="DE312" s="2"/>
    </row>
    <row r="313" spans="1:109" ht="15.75" customHeight="1">
      <c r="A313" s="270">
        <v>9</v>
      </c>
      <c r="B313" s="77">
        <f>รายชื่อ!E313</f>
        <v>0</v>
      </c>
      <c r="C313" s="363">
        <f>รายชื่อ!F313</f>
        <v>0</v>
      </c>
      <c r="D313" s="364"/>
      <c r="E313" s="82"/>
      <c r="F313" s="83"/>
      <c r="G313" s="83"/>
      <c r="H313" s="83"/>
      <c r="I313" s="84"/>
      <c r="J313" s="82"/>
      <c r="K313" s="83"/>
      <c r="L313" s="83"/>
      <c r="M313" s="83"/>
      <c r="N313" s="84"/>
      <c r="O313" s="82"/>
      <c r="P313" s="83"/>
      <c r="Q313" s="83"/>
      <c r="R313" s="83"/>
      <c r="S313" s="84"/>
      <c r="T313" s="82"/>
      <c r="U313" s="83"/>
      <c r="V313" s="83"/>
      <c r="W313" s="83"/>
      <c r="X313" s="84"/>
      <c r="Y313" s="82"/>
      <c r="Z313" s="83"/>
      <c r="AA313" s="83"/>
      <c r="AB313" s="83"/>
      <c r="AC313" s="84"/>
      <c r="AD313" s="82"/>
      <c r="AE313" s="83"/>
      <c r="AF313" s="83"/>
      <c r="AG313" s="83"/>
      <c r="AH313" s="84"/>
      <c r="AI313" s="82"/>
      <c r="AJ313" s="83"/>
      <c r="AK313" s="83"/>
      <c r="AL313" s="83"/>
      <c r="AM313" s="84"/>
      <c r="AN313" s="82"/>
      <c r="AO313" s="83"/>
      <c r="AP313" s="83"/>
      <c r="AQ313" s="83"/>
      <c r="AR313" s="84"/>
      <c r="AS313" s="158"/>
      <c r="AT313" s="83"/>
      <c r="AU313" s="83"/>
      <c r="AV313" s="83"/>
      <c r="AW313" s="84"/>
      <c r="AX313" s="270">
        <v>9</v>
      </c>
      <c r="AY313" s="82"/>
      <c r="AZ313" s="83"/>
      <c r="BA313" s="83"/>
      <c r="BB313" s="83"/>
      <c r="BC313" s="84"/>
      <c r="BD313" s="82"/>
      <c r="BE313" s="83"/>
      <c r="BF313" s="83"/>
      <c r="BG313" s="83"/>
      <c r="BH313" s="84"/>
      <c r="BI313" s="82"/>
      <c r="BJ313" s="83"/>
      <c r="BK313" s="83"/>
      <c r="BL313" s="83"/>
      <c r="BM313" s="84"/>
      <c r="BN313" s="82"/>
      <c r="BO313" s="83"/>
      <c r="BP313" s="83"/>
      <c r="BQ313" s="83"/>
      <c r="BR313" s="84"/>
      <c r="BS313" s="82"/>
      <c r="BT313" s="83"/>
      <c r="BU313" s="83"/>
      <c r="BV313" s="83"/>
      <c r="BW313" s="84"/>
      <c r="BX313" s="82"/>
      <c r="BY313" s="83"/>
      <c r="BZ313" s="83"/>
      <c r="CA313" s="83"/>
      <c r="CB313" s="84"/>
      <c r="CC313" s="82"/>
      <c r="CD313" s="83"/>
      <c r="CE313" s="83"/>
      <c r="CF313" s="83"/>
      <c r="CG313" s="84"/>
      <c r="CH313" s="82"/>
      <c r="CI313" s="83"/>
      <c r="CJ313" s="83"/>
      <c r="CK313" s="83"/>
      <c r="CL313" s="84"/>
      <c r="CM313" s="82"/>
      <c r="CN313" s="83"/>
      <c r="CO313" s="83"/>
      <c r="CP313" s="83"/>
      <c r="CQ313" s="84"/>
      <c r="CR313" s="82"/>
      <c r="CS313" s="83"/>
      <c r="CT313" s="83"/>
      <c r="CU313" s="83"/>
      <c r="CV313" s="84"/>
      <c r="CW313" s="158"/>
      <c r="CX313" s="83"/>
      <c r="CY313" s="83"/>
      <c r="CZ313" s="83"/>
      <c r="DA313" s="84"/>
      <c r="DB313" s="229"/>
      <c r="DC313" s="233"/>
      <c r="DD313" s="234"/>
      <c r="DE313" s="2"/>
    </row>
    <row r="314" spans="1:109" ht="15.75" customHeight="1">
      <c r="A314" s="270">
        <v>10</v>
      </c>
      <c r="B314" s="77">
        <f>รายชื่อ!E314</f>
        <v>0</v>
      </c>
      <c r="C314" s="363">
        <f>รายชื่อ!F314</f>
        <v>0</v>
      </c>
      <c r="D314" s="364"/>
      <c r="E314" s="82"/>
      <c r="F314" s="83"/>
      <c r="G314" s="83"/>
      <c r="H314" s="83"/>
      <c r="I314" s="84"/>
      <c r="J314" s="82"/>
      <c r="K314" s="83"/>
      <c r="L314" s="83"/>
      <c r="M314" s="83"/>
      <c r="N314" s="84"/>
      <c r="O314" s="82"/>
      <c r="P314" s="83"/>
      <c r="Q314" s="83"/>
      <c r="R314" s="83"/>
      <c r="S314" s="84"/>
      <c r="T314" s="82"/>
      <c r="U314" s="83"/>
      <c r="V314" s="83"/>
      <c r="W314" s="83"/>
      <c r="X314" s="84"/>
      <c r="Y314" s="82"/>
      <c r="Z314" s="83"/>
      <c r="AA314" s="83"/>
      <c r="AB314" s="83"/>
      <c r="AC314" s="84"/>
      <c r="AD314" s="82"/>
      <c r="AE314" s="83"/>
      <c r="AF314" s="83"/>
      <c r="AG314" s="83"/>
      <c r="AH314" s="84"/>
      <c r="AI314" s="82"/>
      <c r="AJ314" s="83"/>
      <c r="AK314" s="83"/>
      <c r="AL314" s="83"/>
      <c r="AM314" s="84"/>
      <c r="AN314" s="82"/>
      <c r="AO314" s="83"/>
      <c r="AP314" s="83"/>
      <c r="AQ314" s="83"/>
      <c r="AR314" s="84"/>
      <c r="AS314" s="158"/>
      <c r="AT314" s="83"/>
      <c r="AU314" s="83"/>
      <c r="AV314" s="83"/>
      <c r="AW314" s="84"/>
      <c r="AX314" s="270">
        <v>10</v>
      </c>
      <c r="AY314" s="82"/>
      <c r="AZ314" s="83"/>
      <c r="BA314" s="83"/>
      <c r="BB314" s="83"/>
      <c r="BC314" s="84"/>
      <c r="BD314" s="82"/>
      <c r="BE314" s="83"/>
      <c r="BF314" s="83"/>
      <c r="BG314" s="83"/>
      <c r="BH314" s="84"/>
      <c r="BI314" s="82"/>
      <c r="BJ314" s="83"/>
      <c r="BK314" s="83"/>
      <c r="BL314" s="83"/>
      <c r="BM314" s="84"/>
      <c r="BN314" s="82"/>
      <c r="BO314" s="83"/>
      <c r="BP314" s="83"/>
      <c r="BQ314" s="83"/>
      <c r="BR314" s="84"/>
      <c r="BS314" s="82"/>
      <c r="BT314" s="83"/>
      <c r="BU314" s="83"/>
      <c r="BV314" s="83"/>
      <c r="BW314" s="84"/>
      <c r="BX314" s="82"/>
      <c r="BY314" s="83"/>
      <c r="BZ314" s="83"/>
      <c r="CA314" s="83"/>
      <c r="CB314" s="84"/>
      <c r="CC314" s="82"/>
      <c r="CD314" s="83"/>
      <c r="CE314" s="83"/>
      <c r="CF314" s="83"/>
      <c r="CG314" s="84"/>
      <c r="CH314" s="82"/>
      <c r="CI314" s="83"/>
      <c r="CJ314" s="83"/>
      <c r="CK314" s="83"/>
      <c r="CL314" s="84"/>
      <c r="CM314" s="82"/>
      <c r="CN314" s="83"/>
      <c r="CO314" s="83"/>
      <c r="CP314" s="83"/>
      <c r="CQ314" s="84"/>
      <c r="CR314" s="82"/>
      <c r="CS314" s="83"/>
      <c r="CT314" s="83"/>
      <c r="CU314" s="83"/>
      <c r="CV314" s="84"/>
      <c r="CW314" s="158"/>
      <c r="CX314" s="83"/>
      <c r="CY314" s="83"/>
      <c r="CZ314" s="83"/>
      <c r="DA314" s="84"/>
      <c r="DB314" s="229"/>
      <c r="DC314" s="233"/>
      <c r="DD314" s="234"/>
      <c r="DE314" s="2"/>
    </row>
    <row r="315" spans="1:109" ht="15.75" customHeight="1">
      <c r="A315" s="270">
        <v>11</v>
      </c>
      <c r="B315" s="77">
        <f>รายชื่อ!E315</f>
        <v>0</v>
      </c>
      <c r="C315" s="363">
        <f>รายชื่อ!F315</f>
        <v>0</v>
      </c>
      <c r="D315" s="364"/>
      <c r="E315" s="82"/>
      <c r="F315" s="83"/>
      <c r="G315" s="83"/>
      <c r="H315" s="83"/>
      <c r="I315" s="84"/>
      <c r="J315" s="82"/>
      <c r="K315" s="83"/>
      <c r="L315" s="83"/>
      <c r="M315" s="83"/>
      <c r="N315" s="84"/>
      <c r="O315" s="82"/>
      <c r="P315" s="83"/>
      <c r="Q315" s="83"/>
      <c r="R315" s="83"/>
      <c r="S315" s="84"/>
      <c r="T315" s="82"/>
      <c r="U315" s="83"/>
      <c r="V315" s="83"/>
      <c r="W315" s="83"/>
      <c r="X315" s="84"/>
      <c r="Y315" s="82"/>
      <c r="Z315" s="83"/>
      <c r="AA315" s="83"/>
      <c r="AB315" s="83"/>
      <c r="AC315" s="84"/>
      <c r="AD315" s="82"/>
      <c r="AE315" s="83"/>
      <c r="AF315" s="83"/>
      <c r="AG315" s="83"/>
      <c r="AH315" s="84"/>
      <c r="AI315" s="82"/>
      <c r="AJ315" s="83"/>
      <c r="AK315" s="83"/>
      <c r="AL315" s="83"/>
      <c r="AM315" s="84"/>
      <c r="AN315" s="82"/>
      <c r="AO315" s="83"/>
      <c r="AP315" s="83"/>
      <c r="AQ315" s="83"/>
      <c r="AR315" s="84"/>
      <c r="AS315" s="158"/>
      <c r="AT315" s="83"/>
      <c r="AU315" s="83"/>
      <c r="AV315" s="83"/>
      <c r="AW315" s="84"/>
      <c r="AX315" s="270">
        <v>11</v>
      </c>
      <c r="AY315" s="82"/>
      <c r="AZ315" s="83"/>
      <c r="BA315" s="83"/>
      <c r="BB315" s="83"/>
      <c r="BC315" s="84"/>
      <c r="BD315" s="82"/>
      <c r="BE315" s="83"/>
      <c r="BF315" s="83"/>
      <c r="BG315" s="83"/>
      <c r="BH315" s="84"/>
      <c r="BI315" s="82"/>
      <c r="BJ315" s="83"/>
      <c r="BK315" s="83"/>
      <c r="BL315" s="83"/>
      <c r="BM315" s="84"/>
      <c r="BN315" s="82"/>
      <c r="BO315" s="83"/>
      <c r="BP315" s="83"/>
      <c r="BQ315" s="83"/>
      <c r="BR315" s="84"/>
      <c r="BS315" s="82"/>
      <c r="BT315" s="83"/>
      <c r="BU315" s="83"/>
      <c r="BV315" s="83"/>
      <c r="BW315" s="84"/>
      <c r="BX315" s="82"/>
      <c r="BY315" s="83"/>
      <c r="BZ315" s="83"/>
      <c r="CA315" s="83"/>
      <c r="CB315" s="84"/>
      <c r="CC315" s="82"/>
      <c r="CD315" s="83"/>
      <c r="CE315" s="83"/>
      <c r="CF315" s="83"/>
      <c r="CG315" s="84"/>
      <c r="CH315" s="82"/>
      <c r="CI315" s="83"/>
      <c r="CJ315" s="83"/>
      <c r="CK315" s="83"/>
      <c r="CL315" s="84"/>
      <c r="CM315" s="82"/>
      <c r="CN315" s="83"/>
      <c r="CO315" s="83"/>
      <c r="CP315" s="83"/>
      <c r="CQ315" s="84"/>
      <c r="CR315" s="82"/>
      <c r="CS315" s="83"/>
      <c r="CT315" s="83"/>
      <c r="CU315" s="83"/>
      <c r="CV315" s="84"/>
      <c r="CW315" s="158"/>
      <c r="CX315" s="83"/>
      <c r="CY315" s="83"/>
      <c r="CZ315" s="83"/>
      <c r="DA315" s="84"/>
      <c r="DB315" s="229"/>
      <c r="DC315" s="233"/>
      <c r="DD315" s="85"/>
      <c r="DE315" s="2"/>
    </row>
    <row r="316" spans="1:109" ht="15.75" customHeight="1">
      <c r="A316" s="270">
        <v>12</v>
      </c>
      <c r="B316" s="77">
        <f>รายชื่อ!E316</f>
        <v>0</v>
      </c>
      <c r="C316" s="363">
        <f>รายชื่อ!F316</f>
        <v>0</v>
      </c>
      <c r="D316" s="364"/>
      <c r="E316" s="82"/>
      <c r="F316" s="83"/>
      <c r="G316" s="83"/>
      <c r="H316" s="83"/>
      <c r="I316" s="84"/>
      <c r="J316" s="82"/>
      <c r="K316" s="83"/>
      <c r="L316" s="83"/>
      <c r="M316" s="83"/>
      <c r="N316" s="84"/>
      <c r="O316" s="82"/>
      <c r="P316" s="83"/>
      <c r="Q316" s="83"/>
      <c r="R316" s="83"/>
      <c r="S316" s="84"/>
      <c r="T316" s="82"/>
      <c r="U316" s="83"/>
      <c r="V316" s="83"/>
      <c r="W316" s="83"/>
      <c r="X316" s="84"/>
      <c r="Y316" s="82"/>
      <c r="Z316" s="83"/>
      <c r="AA316" s="83"/>
      <c r="AB316" s="83"/>
      <c r="AC316" s="84"/>
      <c r="AD316" s="82"/>
      <c r="AE316" s="83"/>
      <c r="AF316" s="83"/>
      <c r="AG316" s="83"/>
      <c r="AH316" s="84"/>
      <c r="AI316" s="82"/>
      <c r="AJ316" s="83"/>
      <c r="AK316" s="83"/>
      <c r="AL316" s="83"/>
      <c r="AM316" s="84"/>
      <c r="AN316" s="82"/>
      <c r="AO316" s="83"/>
      <c r="AP316" s="83"/>
      <c r="AQ316" s="83"/>
      <c r="AR316" s="84"/>
      <c r="AS316" s="158"/>
      <c r="AT316" s="83"/>
      <c r="AU316" s="83"/>
      <c r="AV316" s="83"/>
      <c r="AW316" s="84"/>
      <c r="AX316" s="270">
        <v>12</v>
      </c>
      <c r="AY316" s="82"/>
      <c r="AZ316" s="83"/>
      <c r="BA316" s="83"/>
      <c r="BB316" s="83"/>
      <c r="BC316" s="84"/>
      <c r="BD316" s="82"/>
      <c r="BE316" s="83"/>
      <c r="BF316" s="83"/>
      <c r="BG316" s="83"/>
      <c r="BH316" s="84"/>
      <c r="BI316" s="82"/>
      <c r="BJ316" s="83"/>
      <c r="BK316" s="83"/>
      <c r="BL316" s="83"/>
      <c r="BM316" s="84"/>
      <c r="BN316" s="82"/>
      <c r="BO316" s="83"/>
      <c r="BP316" s="83"/>
      <c r="BQ316" s="83"/>
      <c r="BR316" s="84"/>
      <c r="BS316" s="82"/>
      <c r="BT316" s="83"/>
      <c r="BU316" s="83"/>
      <c r="BV316" s="83"/>
      <c r="BW316" s="84"/>
      <c r="BX316" s="82"/>
      <c r="BY316" s="83"/>
      <c r="BZ316" s="83"/>
      <c r="CA316" s="83"/>
      <c r="CB316" s="84"/>
      <c r="CC316" s="82"/>
      <c r="CD316" s="83"/>
      <c r="CE316" s="83"/>
      <c r="CF316" s="83"/>
      <c r="CG316" s="84"/>
      <c r="CH316" s="82"/>
      <c r="CI316" s="83"/>
      <c r="CJ316" s="83"/>
      <c r="CK316" s="83"/>
      <c r="CL316" s="84"/>
      <c r="CM316" s="82"/>
      <c r="CN316" s="83"/>
      <c r="CO316" s="83"/>
      <c r="CP316" s="83"/>
      <c r="CQ316" s="84"/>
      <c r="CR316" s="82"/>
      <c r="CS316" s="83"/>
      <c r="CT316" s="83"/>
      <c r="CU316" s="83"/>
      <c r="CV316" s="84"/>
      <c r="CW316" s="158"/>
      <c r="CX316" s="83"/>
      <c r="CY316" s="83"/>
      <c r="CZ316" s="83"/>
      <c r="DA316" s="84"/>
      <c r="DB316" s="229"/>
      <c r="DC316" s="233"/>
      <c r="DD316" s="234"/>
      <c r="DE316" s="2"/>
    </row>
    <row r="317" spans="1:109" ht="15.75" customHeight="1">
      <c r="A317" s="270">
        <v>13</v>
      </c>
      <c r="B317" s="77">
        <f>รายชื่อ!E317</f>
        <v>0</v>
      </c>
      <c r="C317" s="363">
        <f>รายชื่อ!F317</f>
        <v>0</v>
      </c>
      <c r="D317" s="364"/>
      <c r="E317" s="82"/>
      <c r="F317" s="83"/>
      <c r="G317" s="83"/>
      <c r="H317" s="83"/>
      <c r="I317" s="84"/>
      <c r="J317" s="82"/>
      <c r="K317" s="83"/>
      <c r="L317" s="83"/>
      <c r="M317" s="83"/>
      <c r="N317" s="84"/>
      <c r="O317" s="82"/>
      <c r="P317" s="83"/>
      <c r="Q317" s="83"/>
      <c r="R317" s="83"/>
      <c r="S317" s="84"/>
      <c r="T317" s="82"/>
      <c r="U317" s="83"/>
      <c r="V317" s="83"/>
      <c r="W317" s="83"/>
      <c r="X317" s="84"/>
      <c r="Y317" s="82"/>
      <c r="Z317" s="83"/>
      <c r="AA317" s="83"/>
      <c r="AB317" s="83"/>
      <c r="AC317" s="84"/>
      <c r="AD317" s="82"/>
      <c r="AE317" s="83"/>
      <c r="AF317" s="83"/>
      <c r="AG317" s="83"/>
      <c r="AH317" s="84"/>
      <c r="AI317" s="82"/>
      <c r="AJ317" s="83"/>
      <c r="AK317" s="83"/>
      <c r="AL317" s="83"/>
      <c r="AM317" s="84"/>
      <c r="AN317" s="82"/>
      <c r="AO317" s="83"/>
      <c r="AP317" s="83"/>
      <c r="AQ317" s="83"/>
      <c r="AR317" s="84"/>
      <c r="AS317" s="158"/>
      <c r="AT317" s="83"/>
      <c r="AU317" s="83"/>
      <c r="AV317" s="83"/>
      <c r="AW317" s="84"/>
      <c r="AX317" s="270">
        <v>13</v>
      </c>
      <c r="AY317" s="82"/>
      <c r="AZ317" s="83"/>
      <c r="BA317" s="83"/>
      <c r="BB317" s="83"/>
      <c r="BC317" s="84"/>
      <c r="BD317" s="82"/>
      <c r="BE317" s="83"/>
      <c r="BF317" s="83"/>
      <c r="BG317" s="83"/>
      <c r="BH317" s="84"/>
      <c r="BI317" s="82"/>
      <c r="BJ317" s="83"/>
      <c r="BK317" s="83"/>
      <c r="BL317" s="83"/>
      <c r="BM317" s="84"/>
      <c r="BN317" s="82"/>
      <c r="BO317" s="83"/>
      <c r="BP317" s="83"/>
      <c r="BQ317" s="83"/>
      <c r="BR317" s="84"/>
      <c r="BS317" s="82"/>
      <c r="BT317" s="83"/>
      <c r="BU317" s="83"/>
      <c r="BV317" s="83"/>
      <c r="BW317" s="84"/>
      <c r="BX317" s="82"/>
      <c r="BY317" s="83"/>
      <c r="BZ317" s="83"/>
      <c r="CA317" s="83"/>
      <c r="CB317" s="84"/>
      <c r="CC317" s="82"/>
      <c r="CD317" s="83"/>
      <c r="CE317" s="83"/>
      <c r="CF317" s="83"/>
      <c r="CG317" s="84"/>
      <c r="CH317" s="82"/>
      <c r="CI317" s="83"/>
      <c r="CJ317" s="83"/>
      <c r="CK317" s="83"/>
      <c r="CL317" s="84"/>
      <c r="CM317" s="82"/>
      <c r="CN317" s="83"/>
      <c r="CO317" s="83"/>
      <c r="CP317" s="83"/>
      <c r="CQ317" s="84"/>
      <c r="CR317" s="82"/>
      <c r="CS317" s="83"/>
      <c r="CT317" s="83"/>
      <c r="CU317" s="83"/>
      <c r="CV317" s="84"/>
      <c r="CW317" s="158"/>
      <c r="CX317" s="83"/>
      <c r="CY317" s="83"/>
      <c r="CZ317" s="83"/>
      <c r="DA317" s="84"/>
      <c r="DB317" s="229"/>
      <c r="DC317" s="233"/>
      <c r="DD317" s="234"/>
      <c r="DE317" s="2"/>
    </row>
    <row r="318" spans="1:109" ht="15.75" customHeight="1">
      <c r="A318" s="270">
        <v>14</v>
      </c>
      <c r="B318" s="77">
        <f>รายชื่อ!E318</f>
        <v>0</v>
      </c>
      <c r="C318" s="363">
        <f>รายชื่อ!F318</f>
        <v>0</v>
      </c>
      <c r="D318" s="364"/>
      <c r="E318" s="82"/>
      <c r="F318" s="83"/>
      <c r="G318" s="83"/>
      <c r="H318" s="83"/>
      <c r="I318" s="84"/>
      <c r="J318" s="82"/>
      <c r="K318" s="83"/>
      <c r="L318" s="83"/>
      <c r="M318" s="83"/>
      <c r="N318" s="84"/>
      <c r="O318" s="82"/>
      <c r="P318" s="83"/>
      <c r="Q318" s="83"/>
      <c r="R318" s="83"/>
      <c r="S318" s="84"/>
      <c r="T318" s="82"/>
      <c r="U318" s="83"/>
      <c r="V318" s="83"/>
      <c r="W318" s="83"/>
      <c r="X318" s="84"/>
      <c r="Y318" s="82"/>
      <c r="Z318" s="83"/>
      <c r="AA318" s="83"/>
      <c r="AB318" s="83"/>
      <c r="AC318" s="84"/>
      <c r="AD318" s="82"/>
      <c r="AE318" s="83"/>
      <c r="AF318" s="83"/>
      <c r="AG318" s="83"/>
      <c r="AH318" s="84"/>
      <c r="AI318" s="82"/>
      <c r="AJ318" s="83"/>
      <c r="AK318" s="83"/>
      <c r="AL318" s="83"/>
      <c r="AM318" s="84"/>
      <c r="AN318" s="82"/>
      <c r="AO318" s="83"/>
      <c r="AP318" s="83"/>
      <c r="AQ318" s="83"/>
      <c r="AR318" s="84"/>
      <c r="AS318" s="158"/>
      <c r="AT318" s="83"/>
      <c r="AU318" s="83"/>
      <c r="AV318" s="83"/>
      <c r="AW318" s="84"/>
      <c r="AX318" s="270">
        <v>14</v>
      </c>
      <c r="AY318" s="82"/>
      <c r="AZ318" s="83"/>
      <c r="BA318" s="83"/>
      <c r="BB318" s="83"/>
      <c r="BC318" s="84"/>
      <c r="BD318" s="82"/>
      <c r="BE318" s="83"/>
      <c r="BF318" s="83"/>
      <c r="BG318" s="83"/>
      <c r="BH318" s="84"/>
      <c r="BI318" s="82"/>
      <c r="BJ318" s="83"/>
      <c r="BK318" s="83"/>
      <c r="BL318" s="83"/>
      <c r="BM318" s="84"/>
      <c r="BN318" s="82"/>
      <c r="BO318" s="83"/>
      <c r="BP318" s="83"/>
      <c r="BQ318" s="83"/>
      <c r="BR318" s="84"/>
      <c r="BS318" s="82"/>
      <c r="BT318" s="83"/>
      <c r="BU318" s="83"/>
      <c r="BV318" s="83"/>
      <c r="BW318" s="84"/>
      <c r="BX318" s="82"/>
      <c r="BY318" s="83"/>
      <c r="BZ318" s="83"/>
      <c r="CA318" s="83"/>
      <c r="CB318" s="84"/>
      <c r="CC318" s="82"/>
      <c r="CD318" s="83"/>
      <c r="CE318" s="83"/>
      <c r="CF318" s="83"/>
      <c r="CG318" s="84"/>
      <c r="CH318" s="82"/>
      <c r="CI318" s="83"/>
      <c r="CJ318" s="83"/>
      <c r="CK318" s="83"/>
      <c r="CL318" s="84"/>
      <c r="CM318" s="82"/>
      <c r="CN318" s="83"/>
      <c r="CO318" s="83"/>
      <c r="CP318" s="83"/>
      <c r="CQ318" s="84"/>
      <c r="CR318" s="82"/>
      <c r="CS318" s="83"/>
      <c r="CT318" s="83"/>
      <c r="CU318" s="83"/>
      <c r="CV318" s="84"/>
      <c r="CW318" s="158"/>
      <c r="CX318" s="83"/>
      <c r="CY318" s="83"/>
      <c r="CZ318" s="83"/>
      <c r="DA318" s="84"/>
      <c r="DB318" s="229"/>
      <c r="DC318" s="233"/>
      <c r="DD318" s="234"/>
      <c r="DE318" s="2"/>
    </row>
    <row r="319" spans="1:109" ht="15.75" customHeight="1">
      <c r="A319" s="270">
        <v>15</v>
      </c>
      <c r="B319" s="77">
        <f>รายชื่อ!E319</f>
        <v>0</v>
      </c>
      <c r="C319" s="363">
        <f>รายชื่อ!F319</f>
        <v>0</v>
      </c>
      <c r="D319" s="364"/>
      <c r="E319" s="82"/>
      <c r="F319" s="83"/>
      <c r="G319" s="83"/>
      <c r="H319" s="83"/>
      <c r="I319" s="84"/>
      <c r="J319" s="82"/>
      <c r="K319" s="83"/>
      <c r="L319" s="83"/>
      <c r="M319" s="83"/>
      <c r="N319" s="84"/>
      <c r="O319" s="82"/>
      <c r="P319" s="83"/>
      <c r="Q319" s="83"/>
      <c r="R319" s="83"/>
      <c r="S319" s="84"/>
      <c r="T319" s="82"/>
      <c r="U319" s="83"/>
      <c r="V319" s="83"/>
      <c r="W319" s="83"/>
      <c r="X319" s="84"/>
      <c r="Y319" s="82"/>
      <c r="Z319" s="83"/>
      <c r="AA319" s="83"/>
      <c r="AB319" s="83"/>
      <c r="AC319" s="84"/>
      <c r="AD319" s="82"/>
      <c r="AE319" s="83"/>
      <c r="AF319" s="83"/>
      <c r="AG319" s="83"/>
      <c r="AH319" s="84"/>
      <c r="AI319" s="82"/>
      <c r="AJ319" s="83"/>
      <c r="AK319" s="83"/>
      <c r="AL319" s="83"/>
      <c r="AM319" s="84"/>
      <c r="AN319" s="82"/>
      <c r="AO319" s="83"/>
      <c r="AP319" s="83"/>
      <c r="AQ319" s="83"/>
      <c r="AR319" s="84"/>
      <c r="AS319" s="158"/>
      <c r="AT319" s="83"/>
      <c r="AU319" s="83"/>
      <c r="AV319" s="83"/>
      <c r="AW319" s="84"/>
      <c r="AX319" s="270">
        <v>15</v>
      </c>
      <c r="AY319" s="82"/>
      <c r="AZ319" s="83"/>
      <c r="BA319" s="83"/>
      <c r="BB319" s="83"/>
      <c r="BC319" s="84"/>
      <c r="BD319" s="82"/>
      <c r="BE319" s="83"/>
      <c r="BF319" s="83"/>
      <c r="BG319" s="83"/>
      <c r="BH319" s="84"/>
      <c r="BI319" s="82"/>
      <c r="BJ319" s="83"/>
      <c r="BK319" s="83"/>
      <c r="BL319" s="83"/>
      <c r="BM319" s="84"/>
      <c r="BN319" s="82"/>
      <c r="BO319" s="83"/>
      <c r="BP319" s="83"/>
      <c r="BQ319" s="83"/>
      <c r="BR319" s="84"/>
      <c r="BS319" s="82"/>
      <c r="BT319" s="83"/>
      <c r="BU319" s="83"/>
      <c r="BV319" s="83"/>
      <c r="BW319" s="84"/>
      <c r="BX319" s="82"/>
      <c r="BY319" s="83"/>
      <c r="BZ319" s="83"/>
      <c r="CA319" s="83"/>
      <c r="CB319" s="84"/>
      <c r="CC319" s="82"/>
      <c r="CD319" s="83"/>
      <c r="CE319" s="83"/>
      <c r="CF319" s="83"/>
      <c r="CG319" s="84"/>
      <c r="CH319" s="82"/>
      <c r="CI319" s="83"/>
      <c r="CJ319" s="83"/>
      <c r="CK319" s="83"/>
      <c r="CL319" s="84"/>
      <c r="CM319" s="82"/>
      <c r="CN319" s="83"/>
      <c r="CO319" s="83"/>
      <c r="CP319" s="83"/>
      <c r="CQ319" s="84"/>
      <c r="CR319" s="82"/>
      <c r="CS319" s="83"/>
      <c r="CT319" s="83"/>
      <c r="CU319" s="83"/>
      <c r="CV319" s="84"/>
      <c r="CW319" s="158"/>
      <c r="CX319" s="83"/>
      <c r="CY319" s="83"/>
      <c r="CZ319" s="83"/>
      <c r="DA319" s="84"/>
      <c r="DB319" s="229"/>
      <c r="DC319" s="233"/>
      <c r="DD319" s="234"/>
      <c r="DE319" s="2"/>
    </row>
    <row r="320" spans="1:109" ht="15.75" customHeight="1">
      <c r="A320" s="270">
        <v>16</v>
      </c>
      <c r="B320" s="77">
        <f>รายชื่อ!E320</f>
        <v>0</v>
      </c>
      <c r="C320" s="363">
        <f>รายชื่อ!F320</f>
        <v>0</v>
      </c>
      <c r="D320" s="364"/>
      <c r="E320" s="82"/>
      <c r="F320" s="83"/>
      <c r="G320" s="83"/>
      <c r="H320" s="83"/>
      <c r="I320" s="84"/>
      <c r="J320" s="82"/>
      <c r="K320" s="83"/>
      <c r="L320" s="83"/>
      <c r="M320" s="83"/>
      <c r="N320" s="84"/>
      <c r="O320" s="82"/>
      <c r="P320" s="83"/>
      <c r="Q320" s="83"/>
      <c r="R320" s="83"/>
      <c r="S320" s="84"/>
      <c r="T320" s="82"/>
      <c r="U320" s="83"/>
      <c r="V320" s="83"/>
      <c r="W320" s="83"/>
      <c r="X320" s="84"/>
      <c r="Y320" s="82"/>
      <c r="Z320" s="83"/>
      <c r="AA320" s="83"/>
      <c r="AB320" s="83"/>
      <c r="AC320" s="84"/>
      <c r="AD320" s="82"/>
      <c r="AE320" s="83"/>
      <c r="AF320" s="83"/>
      <c r="AG320" s="83"/>
      <c r="AH320" s="84"/>
      <c r="AI320" s="82"/>
      <c r="AJ320" s="83"/>
      <c r="AK320" s="83"/>
      <c r="AL320" s="83"/>
      <c r="AM320" s="84"/>
      <c r="AN320" s="82"/>
      <c r="AO320" s="83"/>
      <c r="AP320" s="83"/>
      <c r="AQ320" s="83"/>
      <c r="AR320" s="84"/>
      <c r="AS320" s="158"/>
      <c r="AT320" s="83"/>
      <c r="AU320" s="83"/>
      <c r="AV320" s="83"/>
      <c r="AW320" s="84"/>
      <c r="AX320" s="270">
        <v>16</v>
      </c>
      <c r="AY320" s="82"/>
      <c r="AZ320" s="83"/>
      <c r="BA320" s="83"/>
      <c r="BB320" s="83"/>
      <c r="BC320" s="84"/>
      <c r="BD320" s="82"/>
      <c r="BE320" s="83"/>
      <c r="BF320" s="83"/>
      <c r="BG320" s="83"/>
      <c r="BH320" s="84"/>
      <c r="BI320" s="82"/>
      <c r="BJ320" s="83"/>
      <c r="BK320" s="83"/>
      <c r="BL320" s="83"/>
      <c r="BM320" s="84"/>
      <c r="BN320" s="82"/>
      <c r="BO320" s="83"/>
      <c r="BP320" s="83"/>
      <c r="BQ320" s="83"/>
      <c r="BR320" s="84"/>
      <c r="BS320" s="82"/>
      <c r="BT320" s="83"/>
      <c r="BU320" s="83"/>
      <c r="BV320" s="83"/>
      <c r="BW320" s="84"/>
      <c r="BX320" s="82"/>
      <c r="BY320" s="83"/>
      <c r="BZ320" s="83"/>
      <c r="CA320" s="83"/>
      <c r="CB320" s="84"/>
      <c r="CC320" s="82"/>
      <c r="CD320" s="83"/>
      <c r="CE320" s="83"/>
      <c r="CF320" s="83"/>
      <c r="CG320" s="84"/>
      <c r="CH320" s="82"/>
      <c r="CI320" s="83"/>
      <c r="CJ320" s="83"/>
      <c r="CK320" s="83"/>
      <c r="CL320" s="84"/>
      <c r="CM320" s="82"/>
      <c r="CN320" s="83"/>
      <c r="CO320" s="83"/>
      <c r="CP320" s="83"/>
      <c r="CQ320" s="84"/>
      <c r="CR320" s="82"/>
      <c r="CS320" s="83"/>
      <c r="CT320" s="83"/>
      <c r="CU320" s="83"/>
      <c r="CV320" s="84"/>
      <c r="CW320" s="158"/>
      <c r="CX320" s="83"/>
      <c r="CY320" s="83"/>
      <c r="CZ320" s="83"/>
      <c r="DA320" s="84"/>
      <c r="DB320" s="229"/>
      <c r="DC320" s="233"/>
      <c r="DD320" s="85"/>
      <c r="DE320" s="2"/>
    </row>
    <row r="321" spans="1:109" ht="15.75" customHeight="1">
      <c r="A321" s="270">
        <v>17</v>
      </c>
      <c r="B321" s="77">
        <f>รายชื่อ!E321</f>
        <v>0</v>
      </c>
      <c r="C321" s="363">
        <f>รายชื่อ!F321</f>
        <v>0</v>
      </c>
      <c r="D321" s="364"/>
      <c r="E321" s="82"/>
      <c r="F321" s="83"/>
      <c r="G321" s="83"/>
      <c r="H321" s="83"/>
      <c r="I321" s="84"/>
      <c r="J321" s="82"/>
      <c r="K321" s="83"/>
      <c r="L321" s="83"/>
      <c r="M321" s="83"/>
      <c r="N321" s="84"/>
      <c r="O321" s="82"/>
      <c r="P321" s="83"/>
      <c r="Q321" s="83"/>
      <c r="R321" s="83"/>
      <c r="S321" s="84"/>
      <c r="T321" s="82"/>
      <c r="U321" s="83"/>
      <c r="V321" s="83"/>
      <c r="W321" s="83"/>
      <c r="X321" s="84"/>
      <c r="Y321" s="82"/>
      <c r="Z321" s="83"/>
      <c r="AA321" s="83"/>
      <c r="AB321" s="83"/>
      <c r="AC321" s="84"/>
      <c r="AD321" s="82"/>
      <c r="AE321" s="83"/>
      <c r="AF321" s="83"/>
      <c r="AG321" s="83"/>
      <c r="AH321" s="84"/>
      <c r="AI321" s="82"/>
      <c r="AJ321" s="83"/>
      <c r="AK321" s="83"/>
      <c r="AL321" s="83"/>
      <c r="AM321" s="84"/>
      <c r="AN321" s="82"/>
      <c r="AO321" s="83"/>
      <c r="AP321" s="83"/>
      <c r="AQ321" s="83"/>
      <c r="AR321" s="84"/>
      <c r="AS321" s="158"/>
      <c r="AT321" s="83"/>
      <c r="AU321" s="83"/>
      <c r="AV321" s="83"/>
      <c r="AW321" s="84"/>
      <c r="AX321" s="270">
        <v>17</v>
      </c>
      <c r="AY321" s="82"/>
      <c r="AZ321" s="83"/>
      <c r="BA321" s="83"/>
      <c r="BB321" s="83"/>
      <c r="BC321" s="84"/>
      <c r="BD321" s="82"/>
      <c r="BE321" s="83"/>
      <c r="BF321" s="83"/>
      <c r="BG321" s="83"/>
      <c r="BH321" s="84"/>
      <c r="BI321" s="82"/>
      <c r="BJ321" s="83"/>
      <c r="BK321" s="83"/>
      <c r="BL321" s="83"/>
      <c r="BM321" s="84"/>
      <c r="BN321" s="82"/>
      <c r="BO321" s="83"/>
      <c r="BP321" s="83"/>
      <c r="BQ321" s="83"/>
      <c r="BR321" s="84"/>
      <c r="BS321" s="82"/>
      <c r="BT321" s="83"/>
      <c r="BU321" s="83"/>
      <c r="BV321" s="83"/>
      <c r="BW321" s="84"/>
      <c r="BX321" s="82"/>
      <c r="BY321" s="83"/>
      <c r="BZ321" s="83"/>
      <c r="CA321" s="83"/>
      <c r="CB321" s="84"/>
      <c r="CC321" s="82"/>
      <c r="CD321" s="83"/>
      <c r="CE321" s="83"/>
      <c r="CF321" s="83"/>
      <c r="CG321" s="84"/>
      <c r="CH321" s="82"/>
      <c r="CI321" s="83"/>
      <c r="CJ321" s="83"/>
      <c r="CK321" s="83"/>
      <c r="CL321" s="84"/>
      <c r="CM321" s="82"/>
      <c r="CN321" s="83"/>
      <c r="CO321" s="83"/>
      <c r="CP321" s="83"/>
      <c r="CQ321" s="84"/>
      <c r="CR321" s="82"/>
      <c r="CS321" s="83"/>
      <c r="CT321" s="83"/>
      <c r="CU321" s="83"/>
      <c r="CV321" s="84"/>
      <c r="CW321" s="158"/>
      <c r="CX321" s="83"/>
      <c r="CY321" s="83"/>
      <c r="CZ321" s="83"/>
      <c r="DA321" s="84"/>
      <c r="DB321" s="229"/>
      <c r="DC321" s="233"/>
      <c r="DD321" s="234"/>
      <c r="DE321" s="2"/>
    </row>
    <row r="322" spans="1:109" ht="15.75" customHeight="1">
      <c r="A322" s="270">
        <v>18</v>
      </c>
      <c r="B322" s="77">
        <f>รายชื่อ!E322</f>
        <v>0</v>
      </c>
      <c r="C322" s="363">
        <f>รายชื่อ!F322</f>
        <v>0</v>
      </c>
      <c r="D322" s="364"/>
      <c r="E322" s="82"/>
      <c r="F322" s="83"/>
      <c r="G322" s="83"/>
      <c r="H322" s="83"/>
      <c r="I322" s="84"/>
      <c r="J322" s="82"/>
      <c r="K322" s="83"/>
      <c r="L322" s="83"/>
      <c r="M322" s="83"/>
      <c r="N322" s="84"/>
      <c r="O322" s="82"/>
      <c r="P322" s="83"/>
      <c r="Q322" s="83"/>
      <c r="R322" s="83"/>
      <c r="S322" s="84"/>
      <c r="T322" s="82"/>
      <c r="U322" s="83"/>
      <c r="V322" s="83"/>
      <c r="W322" s="83"/>
      <c r="X322" s="84"/>
      <c r="Y322" s="82"/>
      <c r="Z322" s="83"/>
      <c r="AA322" s="83"/>
      <c r="AB322" s="83"/>
      <c r="AC322" s="84"/>
      <c r="AD322" s="82"/>
      <c r="AE322" s="83"/>
      <c r="AF322" s="83"/>
      <c r="AG322" s="83"/>
      <c r="AH322" s="84"/>
      <c r="AI322" s="82"/>
      <c r="AJ322" s="83"/>
      <c r="AK322" s="83"/>
      <c r="AL322" s="83"/>
      <c r="AM322" s="84"/>
      <c r="AN322" s="82"/>
      <c r="AO322" s="83"/>
      <c r="AP322" s="83"/>
      <c r="AQ322" s="83"/>
      <c r="AR322" s="84"/>
      <c r="AS322" s="158"/>
      <c r="AT322" s="83"/>
      <c r="AU322" s="83"/>
      <c r="AV322" s="83"/>
      <c r="AW322" s="84"/>
      <c r="AX322" s="270">
        <v>18</v>
      </c>
      <c r="AY322" s="82"/>
      <c r="AZ322" s="83"/>
      <c r="BA322" s="83"/>
      <c r="BB322" s="83"/>
      <c r="BC322" s="84"/>
      <c r="BD322" s="82"/>
      <c r="BE322" s="83"/>
      <c r="BF322" s="83"/>
      <c r="BG322" s="83"/>
      <c r="BH322" s="84"/>
      <c r="BI322" s="82"/>
      <c r="BJ322" s="83"/>
      <c r="BK322" s="83"/>
      <c r="BL322" s="83"/>
      <c r="BM322" s="84"/>
      <c r="BN322" s="82"/>
      <c r="BO322" s="83"/>
      <c r="BP322" s="83"/>
      <c r="BQ322" s="83"/>
      <c r="BR322" s="84"/>
      <c r="BS322" s="82"/>
      <c r="BT322" s="83"/>
      <c r="BU322" s="83"/>
      <c r="BV322" s="83"/>
      <c r="BW322" s="84"/>
      <c r="BX322" s="82"/>
      <c r="BY322" s="83"/>
      <c r="BZ322" s="83"/>
      <c r="CA322" s="83"/>
      <c r="CB322" s="84"/>
      <c r="CC322" s="82"/>
      <c r="CD322" s="83"/>
      <c r="CE322" s="83"/>
      <c r="CF322" s="83"/>
      <c r="CG322" s="84"/>
      <c r="CH322" s="82"/>
      <c r="CI322" s="83"/>
      <c r="CJ322" s="83"/>
      <c r="CK322" s="83"/>
      <c r="CL322" s="84"/>
      <c r="CM322" s="82"/>
      <c r="CN322" s="83"/>
      <c r="CO322" s="83"/>
      <c r="CP322" s="83"/>
      <c r="CQ322" s="84"/>
      <c r="CR322" s="82"/>
      <c r="CS322" s="83"/>
      <c r="CT322" s="83"/>
      <c r="CU322" s="83"/>
      <c r="CV322" s="84"/>
      <c r="CW322" s="158"/>
      <c r="CX322" s="83"/>
      <c r="CY322" s="83"/>
      <c r="CZ322" s="83"/>
      <c r="DA322" s="84"/>
      <c r="DB322" s="229"/>
      <c r="DC322" s="233"/>
      <c r="DD322" s="234"/>
      <c r="DE322" s="2"/>
    </row>
    <row r="323" spans="1:109" ht="15.75" customHeight="1">
      <c r="A323" s="270">
        <v>19</v>
      </c>
      <c r="B323" s="77">
        <f>รายชื่อ!E323</f>
        <v>0</v>
      </c>
      <c r="C323" s="363">
        <f>รายชื่อ!F323</f>
        <v>0</v>
      </c>
      <c r="D323" s="364"/>
      <c r="E323" s="82"/>
      <c r="F323" s="83"/>
      <c r="G323" s="83"/>
      <c r="H323" s="83"/>
      <c r="I323" s="84"/>
      <c r="J323" s="82"/>
      <c r="K323" s="83"/>
      <c r="L323" s="83"/>
      <c r="M323" s="83"/>
      <c r="N323" s="84"/>
      <c r="O323" s="82"/>
      <c r="P323" s="83"/>
      <c r="Q323" s="83"/>
      <c r="R323" s="83"/>
      <c r="S323" s="84"/>
      <c r="T323" s="82"/>
      <c r="U323" s="83"/>
      <c r="V323" s="83"/>
      <c r="W323" s="83"/>
      <c r="X323" s="84"/>
      <c r="Y323" s="82"/>
      <c r="Z323" s="83"/>
      <c r="AA323" s="83"/>
      <c r="AB323" s="83"/>
      <c r="AC323" s="84"/>
      <c r="AD323" s="82"/>
      <c r="AE323" s="83"/>
      <c r="AF323" s="83"/>
      <c r="AG323" s="83"/>
      <c r="AH323" s="84"/>
      <c r="AI323" s="82"/>
      <c r="AJ323" s="83"/>
      <c r="AK323" s="83"/>
      <c r="AL323" s="83"/>
      <c r="AM323" s="84"/>
      <c r="AN323" s="82"/>
      <c r="AO323" s="83"/>
      <c r="AP323" s="83"/>
      <c r="AQ323" s="83"/>
      <c r="AR323" s="84"/>
      <c r="AS323" s="158"/>
      <c r="AT323" s="83"/>
      <c r="AU323" s="83"/>
      <c r="AV323" s="83"/>
      <c r="AW323" s="84"/>
      <c r="AX323" s="270">
        <v>19</v>
      </c>
      <c r="AY323" s="82"/>
      <c r="AZ323" s="83"/>
      <c r="BA323" s="83"/>
      <c r="BB323" s="83"/>
      <c r="BC323" s="84"/>
      <c r="BD323" s="82"/>
      <c r="BE323" s="83"/>
      <c r="BF323" s="83"/>
      <c r="BG323" s="83"/>
      <c r="BH323" s="84"/>
      <c r="BI323" s="82"/>
      <c r="BJ323" s="83"/>
      <c r="BK323" s="83"/>
      <c r="BL323" s="83"/>
      <c r="BM323" s="84"/>
      <c r="BN323" s="82"/>
      <c r="BO323" s="83"/>
      <c r="BP323" s="83"/>
      <c r="BQ323" s="83"/>
      <c r="BR323" s="84"/>
      <c r="BS323" s="82"/>
      <c r="BT323" s="83"/>
      <c r="BU323" s="83"/>
      <c r="BV323" s="83"/>
      <c r="BW323" s="84"/>
      <c r="BX323" s="82"/>
      <c r="BY323" s="83"/>
      <c r="BZ323" s="83"/>
      <c r="CA323" s="83"/>
      <c r="CB323" s="84"/>
      <c r="CC323" s="82"/>
      <c r="CD323" s="83"/>
      <c r="CE323" s="83"/>
      <c r="CF323" s="83"/>
      <c r="CG323" s="84"/>
      <c r="CH323" s="82"/>
      <c r="CI323" s="83"/>
      <c r="CJ323" s="83"/>
      <c r="CK323" s="83"/>
      <c r="CL323" s="84"/>
      <c r="CM323" s="82"/>
      <c r="CN323" s="83"/>
      <c r="CO323" s="83"/>
      <c r="CP323" s="83"/>
      <c r="CQ323" s="84"/>
      <c r="CR323" s="82"/>
      <c r="CS323" s="83"/>
      <c r="CT323" s="83"/>
      <c r="CU323" s="83"/>
      <c r="CV323" s="84"/>
      <c r="CW323" s="158"/>
      <c r="CX323" s="83"/>
      <c r="CY323" s="83"/>
      <c r="CZ323" s="83"/>
      <c r="DA323" s="84"/>
      <c r="DB323" s="229"/>
      <c r="DC323" s="233"/>
      <c r="DD323" s="234"/>
      <c r="DE323" s="2"/>
    </row>
    <row r="324" spans="1:109" ht="15.75" customHeight="1">
      <c r="A324" s="270">
        <v>20</v>
      </c>
      <c r="B324" s="77">
        <f>รายชื่อ!E324</f>
        <v>0</v>
      </c>
      <c r="C324" s="363">
        <f>รายชื่อ!F324</f>
        <v>0</v>
      </c>
      <c r="D324" s="364"/>
      <c r="E324" s="82"/>
      <c r="F324" s="83"/>
      <c r="G324" s="83"/>
      <c r="H324" s="83"/>
      <c r="I324" s="84"/>
      <c r="J324" s="82"/>
      <c r="K324" s="83"/>
      <c r="L324" s="83"/>
      <c r="M324" s="83"/>
      <c r="N324" s="84"/>
      <c r="O324" s="82"/>
      <c r="P324" s="83"/>
      <c r="Q324" s="83"/>
      <c r="R324" s="83"/>
      <c r="S324" s="84"/>
      <c r="T324" s="82"/>
      <c r="U324" s="83"/>
      <c r="V324" s="83"/>
      <c r="W324" s="83"/>
      <c r="X324" s="84"/>
      <c r="Y324" s="82"/>
      <c r="Z324" s="83"/>
      <c r="AA324" s="83"/>
      <c r="AB324" s="83"/>
      <c r="AC324" s="84"/>
      <c r="AD324" s="82"/>
      <c r="AE324" s="83"/>
      <c r="AF324" s="83"/>
      <c r="AG324" s="83"/>
      <c r="AH324" s="84"/>
      <c r="AI324" s="82"/>
      <c r="AJ324" s="83"/>
      <c r="AK324" s="83"/>
      <c r="AL324" s="83"/>
      <c r="AM324" s="84"/>
      <c r="AN324" s="82"/>
      <c r="AO324" s="83"/>
      <c r="AP324" s="83"/>
      <c r="AQ324" s="83"/>
      <c r="AR324" s="84"/>
      <c r="AS324" s="158"/>
      <c r="AT324" s="83"/>
      <c r="AU324" s="83"/>
      <c r="AV324" s="83"/>
      <c r="AW324" s="84"/>
      <c r="AX324" s="270">
        <v>20</v>
      </c>
      <c r="AY324" s="82"/>
      <c r="AZ324" s="83"/>
      <c r="BA324" s="83"/>
      <c r="BB324" s="83"/>
      <c r="BC324" s="84"/>
      <c r="BD324" s="82"/>
      <c r="BE324" s="83"/>
      <c r="BF324" s="83"/>
      <c r="BG324" s="83"/>
      <c r="BH324" s="84"/>
      <c r="BI324" s="82"/>
      <c r="BJ324" s="83"/>
      <c r="BK324" s="83"/>
      <c r="BL324" s="83"/>
      <c r="BM324" s="84"/>
      <c r="BN324" s="82"/>
      <c r="BO324" s="83"/>
      <c r="BP324" s="83"/>
      <c r="BQ324" s="83"/>
      <c r="BR324" s="84"/>
      <c r="BS324" s="82"/>
      <c r="BT324" s="83"/>
      <c r="BU324" s="83"/>
      <c r="BV324" s="83"/>
      <c r="BW324" s="84"/>
      <c r="BX324" s="82"/>
      <c r="BY324" s="83"/>
      <c r="BZ324" s="83"/>
      <c r="CA324" s="83"/>
      <c r="CB324" s="84"/>
      <c r="CC324" s="82"/>
      <c r="CD324" s="83"/>
      <c r="CE324" s="83"/>
      <c r="CF324" s="83"/>
      <c r="CG324" s="84"/>
      <c r="CH324" s="82"/>
      <c r="CI324" s="83"/>
      <c r="CJ324" s="83"/>
      <c r="CK324" s="83"/>
      <c r="CL324" s="84"/>
      <c r="CM324" s="82"/>
      <c r="CN324" s="83"/>
      <c r="CO324" s="83"/>
      <c r="CP324" s="83"/>
      <c r="CQ324" s="84"/>
      <c r="CR324" s="82"/>
      <c r="CS324" s="83"/>
      <c r="CT324" s="83"/>
      <c r="CU324" s="83"/>
      <c r="CV324" s="84"/>
      <c r="CW324" s="158"/>
      <c r="CX324" s="83"/>
      <c r="CY324" s="83"/>
      <c r="CZ324" s="83"/>
      <c r="DA324" s="84"/>
      <c r="DB324" s="229"/>
      <c r="DC324" s="233"/>
      <c r="DD324" s="234"/>
      <c r="DE324" s="2"/>
    </row>
    <row r="325" spans="1:109" ht="15.75" customHeight="1">
      <c r="A325" s="270">
        <v>21</v>
      </c>
      <c r="B325" s="77">
        <f>รายชื่อ!E325</f>
        <v>0</v>
      </c>
      <c r="C325" s="363">
        <f>รายชื่อ!F325</f>
        <v>0</v>
      </c>
      <c r="D325" s="364"/>
      <c r="E325" s="82"/>
      <c r="F325" s="83"/>
      <c r="G325" s="83"/>
      <c r="H325" s="83"/>
      <c r="I325" s="84"/>
      <c r="J325" s="82"/>
      <c r="K325" s="83"/>
      <c r="L325" s="83"/>
      <c r="M325" s="83"/>
      <c r="N325" s="84"/>
      <c r="O325" s="82"/>
      <c r="P325" s="83"/>
      <c r="Q325" s="83"/>
      <c r="R325" s="83"/>
      <c r="S325" s="84"/>
      <c r="T325" s="82"/>
      <c r="U325" s="83"/>
      <c r="V325" s="83"/>
      <c r="W325" s="83"/>
      <c r="X325" s="84"/>
      <c r="Y325" s="82"/>
      <c r="Z325" s="83"/>
      <c r="AA325" s="83"/>
      <c r="AB325" s="83"/>
      <c r="AC325" s="84"/>
      <c r="AD325" s="82"/>
      <c r="AE325" s="83"/>
      <c r="AF325" s="83"/>
      <c r="AG325" s="83"/>
      <c r="AH325" s="84"/>
      <c r="AI325" s="82"/>
      <c r="AJ325" s="83"/>
      <c r="AK325" s="83"/>
      <c r="AL325" s="83"/>
      <c r="AM325" s="84"/>
      <c r="AN325" s="82"/>
      <c r="AO325" s="83"/>
      <c r="AP325" s="83"/>
      <c r="AQ325" s="83"/>
      <c r="AR325" s="84"/>
      <c r="AS325" s="158"/>
      <c r="AT325" s="83"/>
      <c r="AU325" s="83"/>
      <c r="AV325" s="83"/>
      <c r="AW325" s="84"/>
      <c r="AX325" s="270">
        <v>21</v>
      </c>
      <c r="AY325" s="82"/>
      <c r="AZ325" s="83"/>
      <c r="BA325" s="83"/>
      <c r="BB325" s="83"/>
      <c r="BC325" s="84"/>
      <c r="BD325" s="82"/>
      <c r="BE325" s="83"/>
      <c r="BF325" s="83"/>
      <c r="BG325" s="83"/>
      <c r="BH325" s="84"/>
      <c r="BI325" s="82"/>
      <c r="BJ325" s="83"/>
      <c r="BK325" s="83"/>
      <c r="BL325" s="83"/>
      <c r="BM325" s="84"/>
      <c r="BN325" s="82"/>
      <c r="BO325" s="83"/>
      <c r="BP325" s="83"/>
      <c r="BQ325" s="83"/>
      <c r="BR325" s="84"/>
      <c r="BS325" s="82"/>
      <c r="BT325" s="83"/>
      <c r="BU325" s="83"/>
      <c r="BV325" s="83"/>
      <c r="BW325" s="84"/>
      <c r="BX325" s="82"/>
      <c r="BY325" s="83"/>
      <c r="BZ325" s="83"/>
      <c r="CA325" s="83"/>
      <c r="CB325" s="84"/>
      <c r="CC325" s="82"/>
      <c r="CD325" s="83"/>
      <c r="CE325" s="83"/>
      <c r="CF325" s="83"/>
      <c r="CG325" s="84"/>
      <c r="CH325" s="82"/>
      <c r="CI325" s="83"/>
      <c r="CJ325" s="83"/>
      <c r="CK325" s="83"/>
      <c r="CL325" s="84"/>
      <c r="CM325" s="82"/>
      <c r="CN325" s="83"/>
      <c r="CO325" s="83"/>
      <c r="CP325" s="83"/>
      <c r="CQ325" s="84"/>
      <c r="CR325" s="82"/>
      <c r="CS325" s="83"/>
      <c r="CT325" s="83"/>
      <c r="CU325" s="83"/>
      <c r="CV325" s="84"/>
      <c r="CW325" s="158"/>
      <c r="CX325" s="83"/>
      <c r="CY325" s="83"/>
      <c r="CZ325" s="83"/>
      <c r="DA325" s="84"/>
      <c r="DB325" s="229"/>
      <c r="DC325" s="233"/>
      <c r="DD325" s="85"/>
    </row>
    <row r="326" spans="1:109" ht="15.75" customHeight="1">
      <c r="A326" s="270">
        <v>22</v>
      </c>
      <c r="B326" s="77">
        <f>รายชื่อ!E326</f>
        <v>0</v>
      </c>
      <c r="C326" s="363">
        <f>รายชื่อ!F326</f>
        <v>0</v>
      </c>
      <c r="D326" s="364"/>
      <c r="E326" s="82"/>
      <c r="F326" s="83"/>
      <c r="G326" s="83"/>
      <c r="H326" s="83"/>
      <c r="I326" s="84"/>
      <c r="J326" s="82"/>
      <c r="K326" s="83"/>
      <c r="L326" s="83"/>
      <c r="M326" s="83"/>
      <c r="N326" s="84"/>
      <c r="O326" s="82"/>
      <c r="P326" s="83"/>
      <c r="Q326" s="83"/>
      <c r="R326" s="83"/>
      <c r="S326" s="84"/>
      <c r="T326" s="82"/>
      <c r="U326" s="83"/>
      <c r="V326" s="83"/>
      <c r="W326" s="83"/>
      <c r="X326" s="84"/>
      <c r="Y326" s="82"/>
      <c r="Z326" s="83"/>
      <c r="AA326" s="83"/>
      <c r="AB326" s="83"/>
      <c r="AC326" s="84"/>
      <c r="AD326" s="82"/>
      <c r="AE326" s="83"/>
      <c r="AF326" s="83"/>
      <c r="AG326" s="83"/>
      <c r="AH326" s="84"/>
      <c r="AI326" s="82"/>
      <c r="AJ326" s="83"/>
      <c r="AK326" s="83"/>
      <c r="AL326" s="83"/>
      <c r="AM326" s="84"/>
      <c r="AN326" s="82"/>
      <c r="AO326" s="83"/>
      <c r="AP326" s="83"/>
      <c r="AQ326" s="83"/>
      <c r="AR326" s="84"/>
      <c r="AS326" s="158"/>
      <c r="AT326" s="83"/>
      <c r="AU326" s="83"/>
      <c r="AV326" s="83"/>
      <c r="AW326" s="84"/>
      <c r="AX326" s="270">
        <v>22</v>
      </c>
      <c r="AY326" s="82"/>
      <c r="AZ326" s="83"/>
      <c r="BA326" s="83"/>
      <c r="BB326" s="83"/>
      <c r="BC326" s="84"/>
      <c r="BD326" s="82"/>
      <c r="BE326" s="83"/>
      <c r="BF326" s="83"/>
      <c r="BG326" s="83"/>
      <c r="BH326" s="84"/>
      <c r="BI326" s="82"/>
      <c r="BJ326" s="83"/>
      <c r="BK326" s="83"/>
      <c r="BL326" s="83"/>
      <c r="BM326" s="84"/>
      <c r="BN326" s="82"/>
      <c r="BO326" s="83"/>
      <c r="BP326" s="83"/>
      <c r="BQ326" s="83"/>
      <c r="BR326" s="84"/>
      <c r="BS326" s="82"/>
      <c r="BT326" s="83"/>
      <c r="BU326" s="83"/>
      <c r="BV326" s="83"/>
      <c r="BW326" s="84"/>
      <c r="BX326" s="82"/>
      <c r="BY326" s="83"/>
      <c r="BZ326" s="83"/>
      <c r="CA326" s="83"/>
      <c r="CB326" s="84"/>
      <c r="CC326" s="82"/>
      <c r="CD326" s="83"/>
      <c r="CE326" s="83"/>
      <c r="CF326" s="83"/>
      <c r="CG326" s="84"/>
      <c r="CH326" s="82"/>
      <c r="CI326" s="83"/>
      <c r="CJ326" s="83"/>
      <c r="CK326" s="83"/>
      <c r="CL326" s="84"/>
      <c r="CM326" s="82"/>
      <c r="CN326" s="83"/>
      <c r="CO326" s="83"/>
      <c r="CP326" s="83"/>
      <c r="CQ326" s="84"/>
      <c r="CR326" s="82"/>
      <c r="CS326" s="83"/>
      <c r="CT326" s="83"/>
      <c r="CU326" s="83"/>
      <c r="CV326" s="84"/>
      <c r="CW326" s="158"/>
      <c r="CX326" s="83"/>
      <c r="CY326" s="83"/>
      <c r="CZ326" s="83"/>
      <c r="DA326" s="84"/>
      <c r="DB326" s="229"/>
      <c r="DC326" s="233"/>
      <c r="DD326" s="234"/>
    </row>
    <row r="327" spans="1:109" ht="15.75" customHeight="1">
      <c r="A327" s="270">
        <v>23</v>
      </c>
      <c r="B327" s="77">
        <f>รายชื่อ!E327</f>
        <v>0</v>
      </c>
      <c r="C327" s="363">
        <f>รายชื่อ!F327</f>
        <v>0</v>
      </c>
      <c r="D327" s="364"/>
      <c r="E327" s="82"/>
      <c r="F327" s="83"/>
      <c r="G327" s="83"/>
      <c r="H327" s="83"/>
      <c r="I327" s="84"/>
      <c r="J327" s="82"/>
      <c r="K327" s="83"/>
      <c r="L327" s="83"/>
      <c r="M327" s="83"/>
      <c r="N327" s="84"/>
      <c r="O327" s="82"/>
      <c r="P327" s="83"/>
      <c r="Q327" s="83"/>
      <c r="R327" s="83"/>
      <c r="S327" s="84"/>
      <c r="T327" s="82"/>
      <c r="U327" s="83"/>
      <c r="V327" s="83"/>
      <c r="W327" s="83"/>
      <c r="X327" s="84"/>
      <c r="Y327" s="82"/>
      <c r="Z327" s="83"/>
      <c r="AA327" s="83"/>
      <c r="AB327" s="83"/>
      <c r="AC327" s="84"/>
      <c r="AD327" s="82"/>
      <c r="AE327" s="83"/>
      <c r="AF327" s="83"/>
      <c r="AG327" s="83"/>
      <c r="AH327" s="84"/>
      <c r="AI327" s="82"/>
      <c r="AJ327" s="83"/>
      <c r="AK327" s="83"/>
      <c r="AL327" s="83"/>
      <c r="AM327" s="84"/>
      <c r="AN327" s="82"/>
      <c r="AO327" s="83"/>
      <c r="AP327" s="83"/>
      <c r="AQ327" s="83"/>
      <c r="AR327" s="84"/>
      <c r="AS327" s="158"/>
      <c r="AT327" s="83"/>
      <c r="AU327" s="83"/>
      <c r="AV327" s="83"/>
      <c r="AW327" s="84"/>
      <c r="AX327" s="270">
        <v>23</v>
      </c>
      <c r="AY327" s="82"/>
      <c r="AZ327" s="83"/>
      <c r="BA327" s="83"/>
      <c r="BB327" s="83"/>
      <c r="BC327" s="84"/>
      <c r="BD327" s="82"/>
      <c r="BE327" s="83"/>
      <c r="BF327" s="83"/>
      <c r="BG327" s="83"/>
      <c r="BH327" s="84"/>
      <c r="BI327" s="82"/>
      <c r="BJ327" s="83"/>
      <c r="BK327" s="83"/>
      <c r="BL327" s="83"/>
      <c r="BM327" s="84"/>
      <c r="BN327" s="82"/>
      <c r="BO327" s="83"/>
      <c r="BP327" s="83"/>
      <c r="BQ327" s="83"/>
      <c r="BR327" s="84"/>
      <c r="BS327" s="82"/>
      <c r="BT327" s="83"/>
      <c r="BU327" s="83"/>
      <c r="BV327" s="83"/>
      <c r="BW327" s="84"/>
      <c r="BX327" s="82"/>
      <c r="BY327" s="83"/>
      <c r="BZ327" s="83"/>
      <c r="CA327" s="83"/>
      <c r="CB327" s="84"/>
      <c r="CC327" s="82"/>
      <c r="CD327" s="83"/>
      <c r="CE327" s="83"/>
      <c r="CF327" s="83"/>
      <c r="CG327" s="84"/>
      <c r="CH327" s="82"/>
      <c r="CI327" s="83"/>
      <c r="CJ327" s="83"/>
      <c r="CK327" s="83"/>
      <c r="CL327" s="84"/>
      <c r="CM327" s="82"/>
      <c r="CN327" s="83"/>
      <c r="CO327" s="83"/>
      <c r="CP327" s="83"/>
      <c r="CQ327" s="84"/>
      <c r="CR327" s="82"/>
      <c r="CS327" s="83"/>
      <c r="CT327" s="83"/>
      <c r="CU327" s="83"/>
      <c r="CV327" s="84"/>
      <c r="CW327" s="158"/>
      <c r="CX327" s="83"/>
      <c r="CY327" s="83"/>
      <c r="CZ327" s="83"/>
      <c r="DA327" s="84"/>
      <c r="DB327" s="229"/>
      <c r="DC327" s="233"/>
      <c r="DD327" s="234"/>
    </row>
    <row r="328" spans="1:109" ht="15.75" customHeight="1">
      <c r="A328" s="270">
        <v>24</v>
      </c>
      <c r="B328" s="77">
        <f>รายชื่อ!E328</f>
        <v>0</v>
      </c>
      <c r="C328" s="363">
        <f>รายชื่อ!F328</f>
        <v>0</v>
      </c>
      <c r="D328" s="364"/>
      <c r="E328" s="82"/>
      <c r="F328" s="83"/>
      <c r="G328" s="83"/>
      <c r="H328" s="83"/>
      <c r="I328" s="84"/>
      <c r="J328" s="82"/>
      <c r="K328" s="83"/>
      <c r="L328" s="83"/>
      <c r="M328" s="83"/>
      <c r="N328" s="84"/>
      <c r="O328" s="82"/>
      <c r="P328" s="83"/>
      <c r="Q328" s="83"/>
      <c r="R328" s="83"/>
      <c r="S328" s="84"/>
      <c r="T328" s="82"/>
      <c r="U328" s="83"/>
      <c r="V328" s="83"/>
      <c r="W328" s="83"/>
      <c r="X328" s="84"/>
      <c r="Y328" s="82"/>
      <c r="Z328" s="83"/>
      <c r="AA328" s="83"/>
      <c r="AB328" s="83"/>
      <c r="AC328" s="84"/>
      <c r="AD328" s="82"/>
      <c r="AE328" s="83"/>
      <c r="AF328" s="83"/>
      <c r="AG328" s="83"/>
      <c r="AH328" s="84"/>
      <c r="AI328" s="82"/>
      <c r="AJ328" s="83"/>
      <c r="AK328" s="83"/>
      <c r="AL328" s="83"/>
      <c r="AM328" s="84"/>
      <c r="AN328" s="82"/>
      <c r="AO328" s="83"/>
      <c r="AP328" s="83"/>
      <c r="AQ328" s="83"/>
      <c r="AR328" s="84"/>
      <c r="AS328" s="158"/>
      <c r="AT328" s="83"/>
      <c r="AU328" s="83"/>
      <c r="AV328" s="83"/>
      <c r="AW328" s="84"/>
      <c r="AX328" s="270">
        <v>24</v>
      </c>
      <c r="AY328" s="82"/>
      <c r="AZ328" s="83"/>
      <c r="BA328" s="83"/>
      <c r="BB328" s="83"/>
      <c r="BC328" s="84"/>
      <c r="BD328" s="82"/>
      <c r="BE328" s="83"/>
      <c r="BF328" s="83"/>
      <c r="BG328" s="83"/>
      <c r="BH328" s="84"/>
      <c r="BI328" s="82"/>
      <c r="BJ328" s="83"/>
      <c r="BK328" s="83"/>
      <c r="BL328" s="83"/>
      <c r="BM328" s="84"/>
      <c r="BN328" s="82"/>
      <c r="BO328" s="83"/>
      <c r="BP328" s="83"/>
      <c r="BQ328" s="83"/>
      <c r="BR328" s="84"/>
      <c r="BS328" s="82"/>
      <c r="BT328" s="83"/>
      <c r="BU328" s="83"/>
      <c r="BV328" s="83"/>
      <c r="BW328" s="84"/>
      <c r="BX328" s="82"/>
      <c r="BY328" s="83"/>
      <c r="BZ328" s="83"/>
      <c r="CA328" s="83"/>
      <c r="CB328" s="84"/>
      <c r="CC328" s="82"/>
      <c r="CD328" s="83"/>
      <c r="CE328" s="83"/>
      <c r="CF328" s="83"/>
      <c r="CG328" s="84"/>
      <c r="CH328" s="82"/>
      <c r="CI328" s="83"/>
      <c r="CJ328" s="83"/>
      <c r="CK328" s="83"/>
      <c r="CL328" s="84"/>
      <c r="CM328" s="82"/>
      <c r="CN328" s="83"/>
      <c r="CO328" s="83"/>
      <c r="CP328" s="83"/>
      <c r="CQ328" s="84"/>
      <c r="CR328" s="82"/>
      <c r="CS328" s="83"/>
      <c r="CT328" s="83"/>
      <c r="CU328" s="83"/>
      <c r="CV328" s="84"/>
      <c r="CW328" s="158"/>
      <c r="CX328" s="83"/>
      <c r="CY328" s="83"/>
      <c r="CZ328" s="83"/>
      <c r="DA328" s="84"/>
      <c r="DB328" s="229"/>
      <c r="DC328" s="233"/>
      <c r="DD328" s="234"/>
    </row>
    <row r="329" spans="1:109" ht="15.75" customHeight="1">
      <c r="A329" s="270">
        <v>25</v>
      </c>
      <c r="B329" s="77">
        <f>รายชื่อ!E329</f>
        <v>0</v>
      </c>
      <c r="C329" s="363">
        <f>รายชื่อ!F329</f>
        <v>0</v>
      </c>
      <c r="D329" s="364"/>
      <c r="E329" s="82"/>
      <c r="F329" s="83"/>
      <c r="G329" s="83"/>
      <c r="H329" s="83"/>
      <c r="I329" s="84"/>
      <c r="J329" s="82"/>
      <c r="K329" s="83"/>
      <c r="L329" s="83"/>
      <c r="M329" s="83"/>
      <c r="N329" s="84"/>
      <c r="O329" s="82"/>
      <c r="P329" s="83"/>
      <c r="Q329" s="83"/>
      <c r="R329" s="83"/>
      <c r="S329" s="84"/>
      <c r="T329" s="82"/>
      <c r="U329" s="83"/>
      <c r="V329" s="83"/>
      <c r="W329" s="83"/>
      <c r="X329" s="84"/>
      <c r="Y329" s="82"/>
      <c r="Z329" s="83"/>
      <c r="AA329" s="83"/>
      <c r="AB329" s="83"/>
      <c r="AC329" s="84"/>
      <c r="AD329" s="82"/>
      <c r="AE329" s="83"/>
      <c r="AF329" s="83"/>
      <c r="AG329" s="83"/>
      <c r="AH329" s="84"/>
      <c r="AI329" s="82"/>
      <c r="AJ329" s="83"/>
      <c r="AK329" s="83"/>
      <c r="AL329" s="83"/>
      <c r="AM329" s="84"/>
      <c r="AN329" s="82"/>
      <c r="AO329" s="83"/>
      <c r="AP329" s="83"/>
      <c r="AQ329" s="83"/>
      <c r="AR329" s="84"/>
      <c r="AS329" s="158"/>
      <c r="AT329" s="83"/>
      <c r="AU329" s="83"/>
      <c r="AV329" s="83"/>
      <c r="AW329" s="84"/>
      <c r="AX329" s="270">
        <v>25</v>
      </c>
      <c r="AY329" s="82"/>
      <c r="AZ329" s="83"/>
      <c r="BA329" s="83"/>
      <c r="BB329" s="83"/>
      <c r="BC329" s="84"/>
      <c r="BD329" s="82"/>
      <c r="BE329" s="83"/>
      <c r="BF329" s="83"/>
      <c r="BG329" s="83"/>
      <c r="BH329" s="84"/>
      <c r="BI329" s="82"/>
      <c r="BJ329" s="83"/>
      <c r="BK329" s="83"/>
      <c r="BL329" s="83"/>
      <c r="BM329" s="84"/>
      <c r="BN329" s="82"/>
      <c r="BO329" s="83"/>
      <c r="BP329" s="83"/>
      <c r="BQ329" s="83"/>
      <c r="BR329" s="84"/>
      <c r="BS329" s="82"/>
      <c r="BT329" s="83"/>
      <c r="BU329" s="83"/>
      <c r="BV329" s="83"/>
      <c r="BW329" s="84"/>
      <c r="BX329" s="82"/>
      <c r="BY329" s="83"/>
      <c r="BZ329" s="83"/>
      <c r="CA329" s="83"/>
      <c r="CB329" s="84"/>
      <c r="CC329" s="82"/>
      <c r="CD329" s="83"/>
      <c r="CE329" s="83"/>
      <c r="CF329" s="83"/>
      <c r="CG329" s="84"/>
      <c r="CH329" s="82"/>
      <c r="CI329" s="83"/>
      <c r="CJ329" s="83"/>
      <c r="CK329" s="83"/>
      <c r="CL329" s="84"/>
      <c r="CM329" s="82"/>
      <c r="CN329" s="83"/>
      <c r="CO329" s="83"/>
      <c r="CP329" s="83"/>
      <c r="CQ329" s="84"/>
      <c r="CR329" s="82"/>
      <c r="CS329" s="83"/>
      <c r="CT329" s="83"/>
      <c r="CU329" s="83"/>
      <c r="CV329" s="84"/>
      <c r="CW329" s="158"/>
      <c r="CX329" s="83"/>
      <c r="CY329" s="83"/>
      <c r="CZ329" s="83"/>
      <c r="DA329" s="84"/>
      <c r="DB329" s="229"/>
      <c r="DC329" s="233"/>
      <c r="DD329" s="234"/>
    </row>
    <row r="330" spans="1:109" ht="15.75" customHeight="1">
      <c r="A330" s="270">
        <v>26</v>
      </c>
      <c r="B330" s="77">
        <f>รายชื่อ!E330</f>
        <v>0</v>
      </c>
      <c r="C330" s="363">
        <f>รายชื่อ!F330</f>
        <v>0</v>
      </c>
      <c r="D330" s="364"/>
      <c r="E330" s="82"/>
      <c r="F330" s="83"/>
      <c r="G330" s="83"/>
      <c r="H330" s="83"/>
      <c r="I330" s="84"/>
      <c r="J330" s="82"/>
      <c r="K330" s="83"/>
      <c r="L330" s="83"/>
      <c r="M330" s="83"/>
      <c r="N330" s="84"/>
      <c r="O330" s="82"/>
      <c r="P330" s="83"/>
      <c r="Q330" s="83"/>
      <c r="R330" s="83"/>
      <c r="S330" s="84"/>
      <c r="T330" s="82"/>
      <c r="U330" s="83"/>
      <c r="V330" s="83"/>
      <c r="W330" s="83"/>
      <c r="X330" s="84"/>
      <c r="Y330" s="82"/>
      <c r="Z330" s="83"/>
      <c r="AA330" s="83"/>
      <c r="AB330" s="83"/>
      <c r="AC330" s="84"/>
      <c r="AD330" s="82"/>
      <c r="AE330" s="83"/>
      <c r="AF330" s="83"/>
      <c r="AG330" s="83"/>
      <c r="AH330" s="84"/>
      <c r="AI330" s="82"/>
      <c r="AJ330" s="83"/>
      <c r="AK330" s="83"/>
      <c r="AL330" s="83"/>
      <c r="AM330" s="84"/>
      <c r="AN330" s="82"/>
      <c r="AO330" s="83"/>
      <c r="AP330" s="83"/>
      <c r="AQ330" s="83"/>
      <c r="AR330" s="84"/>
      <c r="AS330" s="158"/>
      <c r="AT330" s="83"/>
      <c r="AU330" s="83"/>
      <c r="AV330" s="83"/>
      <c r="AW330" s="84"/>
      <c r="AX330" s="270">
        <v>26</v>
      </c>
      <c r="AY330" s="82"/>
      <c r="AZ330" s="83"/>
      <c r="BA330" s="83"/>
      <c r="BB330" s="83"/>
      <c r="BC330" s="84"/>
      <c r="BD330" s="82"/>
      <c r="BE330" s="83"/>
      <c r="BF330" s="83"/>
      <c r="BG330" s="83"/>
      <c r="BH330" s="84"/>
      <c r="BI330" s="82"/>
      <c r="BJ330" s="83"/>
      <c r="BK330" s="83"/>
      <c r="BL330" s="83"/>
      <c r="BM330" s="84"/>
      <c r="BN330" s="82"/>
      <c r="BO330" s="83"/>
      <c r="BP330" s="83"/>
      <c r="BQ330" s="83"/>
      <c r="BR330" s="84"/>
      <c r="BS330" s="82"/>
      <c r="BT330" s="83"/>
      <c r="BU330" s="83"/>
      <c r="BV330" s="83"/>
      <c r="BW330" s="84"/>
      <c r="BX330" s="82"/>
      <c r="BY330" s="83"/>
      <c r="BZ330" s="83"/>
      <c r="CA330" s="83"/>
      <c r="CB330" s="84"/>
      <c r="CC330" s="82"/>
      <c r="CD330" s="83"/>
      <c r="CE330" s="83"/>
      <c r="CF330" s="83"/>
      <c r="CG330" s="84"/>
      <c r="CH330" s="82"/>
      <c r="CI330" s="83"/>
      <c r="CJ330" s="83"/>
      <c r="CK330" s="83"/>
      <c r="CL330" s="84"/>
      <c r="CM330" s="82"/>
      <c r="CN330" s="83"/>
      <c r="CO330" s="83"/>
      <c r="CP330" s="83"/>
      <c r="CQ330" s="84"/>
      <c r="CR330" s="82"/>
      <c r="CS330" s="83"/>
      <c r="CT330" s="83"/>
      <c r="CU330" s="83"/>
      <c r="CV330" s="84"/>
      <c r="CW330" s="158"/>
      <c r="CX330" s="83"/>
      <c r="CY330" s="83"/>
      <c r="CZ330" s="83"/>
      <c r="DA330" s="84"/>
      <c r="DB330" s="229"/>
      <c r="DC330" s="233"/>
      <c r="DD330" s="85"/>
    </row>
    <row r="331" spans="1:109" ht="15.75" customHeight="1">
      <c r="A331" s="270">
        <v>27</v>
      </c>
      <c r="B331" s="77">
        <f>รายชื่อ!E331</f>
        <v>0</v>
      </c>
      <c r="C331" s="363">
        <f>รายชื่อ!F331</f>
        <v>0</v>
      </c>
      <c r="D331" s="364"/>
      <c r="E331" s="82"/>
      <c r="F331" s="83"/>
      <c r="G331" s="83"/>
      <c r="H331" s="83"/>
      <c r="I331" s="84"/>
      <c r="J331" s="82"/>
      <c r="K331" s="83"/>
      <c r="L331" s="83"/>
      <c r="M331" s="83"/>
      <c r="N331" s="84"/>
      <c r="O331" s="82"/>
      <c r="P331" s="83"/>
      <c r="Q331" s="83"/>
      <c r="R331" s="83"/>
      <c r="S331" s="84"/>
      <c r="T331" s="82"/>
      <c r="U331" s="83"/>
      <c r="V331" s="83"/>
      <c r="W331" s="83"/>
      <c r="X331" s="84"/>
      <c r="Y331" s="82"/>
      <c r="Z331" s="83"/>
      <c r="AA331" s="83"/>
      <c r="AB331" s="83"/>
      <c r="AC331" s="84"/>
      <c r="AD331" s="82"/>
      <c r="AE331" s="83"/>
      <c r="AF331" s="83"/>
      <c r="AG331" s="83"/>
      <c r="AH331" s="84"/>
      <c r="AI331" s="82"/>
      <c r="AJ331" s="83"/>
      <c r="AK331" s="83"/>
      <c r="AL331" s="83"/>
      <c r="AM331" s="84"/>
      <c r="AN331" s="82"/>
      <c r="AO331" s="83"/>
      <c r="AP331" s="83"/>
      <c r="AQ331" s="83"/>
      <c r="AR331" s="84"/>
      <c r="AS331" s="158"/>
      <c r="AT331" s="83"/>
      <c r="AU331" s="83"/>
      <c r="AV331" s="83"/>
      <c r="AW331" s="84"/>
      <c r="AX331" s="270">
        <v>27</v>
      </c>
      <c r="AY331" s="82"/>
      <c r="AZ331" s="83"/>
      <c r="BA331" s="83"/>
      <c r="BB331" s="83"/>
      <c r="BC331" s="84"/>
      <c r="BD331" s="82"/>
      <c r="BE331" s="83"/>
      <c r="BF331" s="83"/>
      <c r="BG331" s="83"/>
      <c r="BH331" s="84"/>
      <c r="BI331" s="82"/>
      <c r="BJ331" s="83"/>
      <c r="BK331" s="83"/>
      <c r="BL331" s="83"/>
      <c r="BM331" s="84"/>
      <c r="BN331" s="82"/>
      <c r="BO331" s="83"/>
      <c r="BP331" s="83"/>
      <c r="BQ331" s="83"/>
      <c r="BR331" s="84"/>
      <c r="BS331" s="82"/>
      <c r="BT331" s="83"/>
      <c r="BU331" s="83"/>
      <c r="BV331" s="83"/>
      <c r="BW331" s="84"/>
      <c r="BX331" s="82"/>
      <c r="BY331" s="83"/>
      <c r="BZ331" s="83"/>
      <c r="CA331" s="83"/>
      <c r="CB331" s="84"/>
      <c r="CC331" s="82"/>
      <c r="CD331" s="83"/>
      <c r="CE331" s="83"/>
      <c r="CF331" s="83"/>
      <c r="CG331" s="84"/>
      <c r="CH331" s="82"/>
      <c r="CI331" s="83"/>
      <c r="CJ331" s="83"/>
      <c r="CK331" s="83"/>
      <c r="CL331" s="84"/>
      <c r="CM331" s="82"/>
      <c r="CN331" s="83"/>
      <c r="CO331" s="83"/>
      <c r="CP331" s="83"/>
      <c r="CQ331" s="84"/>
      <c r="CR331" s="82"/>
      <c r="CS331" s="83"/>
      <c r="CT331" s="83"/>
      <c r="CU331" s="83"/>
      <c r="CV331" s="84"/>
      <c r="CW331" s="158"/>
      <c r="CX331" s="83"/>
      <c r="CY331" s="83"/>
      <c r="CZ331" s="83"/>
      <c r="DA331" s="84"/>
      <c r="DB331" s="229"/>
      <c r="DC331" s="233"/>
      <c r="DD331" s="234"/>
    </row>
    <row r="332" spans="1:109" ht="15.75" customHeight="1">
      <c r="A332" s="270">
        <v>28</v>
      </c>
      <c r="B332" s="77">
        <f>รายชื่อ!E332</f>
        <v>0</v>
      </c>
      <c r="C332" s="363">
        <f>รายชื่อ!F332</f>
        <v>0</v>
      </c>
      <c r="D332" s="364"/>
      <c r="E332" s="82"/>
      <c r="F332" s="83"/>
      <c r="G332" s="83"/>
      <c r="H332" s="83"/>
      <c r="I332" s="84"/>
      <c r="J332" s="82"/>
      <c r="K332" s="83"/>
      <c r="L332" s="83"/>
      <c r="M332" s="83"/>
      <c r="N332" s="84"/>
      <c r="O332" s="82"/>
      <c r="P332" s="83"/>
      <c r="Q332" s="83"/>
      <c r="R332" s="83"/>
      <c r="S332" s="84"/>
      <c r="T332" s="82"/>
      <c r="U332" s="83"/>
      <c r="V332" s="83"/>
      <c r="W332" s="83"/>
      <c r="X332" s="84"/>
      <c r="Y332" s="82"/>
      <c r="Z332" s="83"/>
      <c r="AA332" s="83"/>
      <c r="AB332" s="83"/>
      <c r="AC332" s="84"/>
      <c r="AD332" s="82"/>
      <c r="AE332" s="83"/>
      <c r="AF332" s="83"/>
      <c r="AG332" s="83"/>
      <c r="AH332" s="84"/>
      <c r="AI332" s="82"/>
      <c r="AJ332" s="83"/>
      <c r="AK332" s="83"/>
      <c r="AL332" s="83"/>
      <c r="AM332" s="84"/>
      <c r="AN332" s="82"/>
      <c r="AO332" s="83"/>
      <c r="AP332" s="83"/>
      <c r="AQ332" s="83"/>
      <c r="AR332" s="84"/>
      <c r="AS332" s="158"/>
      <c r="AT332" s="83"/>
      <c r="AU332" s="83"/>
      <c r="AV332" s="83"/>
      <c r="AW332" s="84"/>
      <c r="AX332" s="270">
        <v>28</v>
      </c>
      <c r="AY332" s="82"/>
      <c r="AZ332" s="83"/>
      <c r="BA332" s="83"/>
      <c r="BB332" s="83"/>
      <c r="BC332" s="84"/>
      <c r="BD332" s="82"/>
      <c r="BE332" s="83"/>
      <c r="BF332" s="83"/>
      <c r="BG332" s="83"/>
      <c r="BH332" s="84"/>
      <c r="BI332" s="82"/>
      <c r="BJ332" s="83"/>
      <c r="BK332" s="83"/>
      <c r="BL332" s="83"/>
      <c r="BM332" s="84"/>
      <c r="BN332" s="82"/>
      <c r="BO332" s="83"/>
      <c r="BP332" s="83"/>
      <c r="BQ332" s="83"/>
      <c r="BR332" s="84"/>
      <c r="BS332" s="82"/>
      <c r="BT332" s="83"/>
      <c r="BU332" s="83"/>
      <c r="BV332" s="83"/>
      <c r="BW332" s="84"/>
      <c r="BX332" s="82"/>
      <c r="BY332" s="83"/>
      <c r="BZ332" s="83"/>
      <c r="CA332" s="83"/>
      <c r="CB332" s="84"/>
      <c r="CC332" s="82"/>
      <c r="CD332" s="83"/>
      <c r="CE332" s="83"/>
      <c r="CF332" s="83"/>
      <c r="CG332" s="84"/>
      <c r="CH332" s="82"/>
      <c r="CI332" s="83"/>
      <c r="CJ332" s="83"/>
      <c r="CK332" s="83"/>
      <c r="CL332" s="84"/>
      <c r="CM332" s="82"/>
      <c r="CN332" s="83"/>
      <c r="CO332" s="83"/>
      <c r="CP332" s="83"/>
      <c r="CQ332" s="84"/>
      <c r="CR332" s="82"/>
      <c r="CS332" s="83"/>
      <c r="CT332" s="83"/>
      <c r="CU332" s="83"/>
      <c r="CV332" s="84"/>
      <c r="CW332" s="158"/>
      <c r="CX332" s="83"/>
      <c r="CY332" s="83"/>
      <c r="CZ332" s="83"/>
      <c r="DA332" s="84"/>
      <c r="DB332" s="229"/>
      <c r="DC332" s="233"/>
      <c r="DD332" s="234"/>
    </row>
    <row r="333" spans="1:109" ht="15.75" customHeight="1">
      <c r="A333" s="270">
        <v>29</v>
      </c>
      <c r="B333" s="77">
        <f>รายชื่อ!E333</f>
        <v>0</v>
      </c>
      <c r="C333" s="363">
        <f>รายชื่อ!F333</f>
        <v>0</v>
      </c>
      <c r="D333" s="364"/>
      <c r="E333" s="82"/>
      <c r="F333" s="83"/>
      <c r="G333" s="83"/>
      <c r="H333" s="83"/>
      <c r="I333" s="84"/>
      <c r="J333" s="82"/>
      <c r="K333" s="83"/>
      <c r="L333" s="83"/>
      <c r="M333" s="83"/>
      <c r="N333" s="84"/>
      <c r="O333" s="82"/>
      <c r="P333" s="83"/>
      <c r="Q333" s="83"/>
      <c r="R333" s="83"/>
      <c r="S333" s="84"/>
      <c r="T333" s="82"/>
      <c r="U333" s="83"/>
      <c r="V333" s="83"/>
      <c r="W333" s="83"/>
      <c r="X333" s="84"/>
      <c r="Y333" s="82"/>
      <c r="Z333" s="83"/>
      <c r="AA333" s="83"/>
      <c r="AB333" s="83"/>
      <c r="AC333" s="84"/>
      <c r="AD333" s="82"/>
      <c r="AE333" s="83"/>
      <c r="AF333" s="83"/>
      <c r="AG333" s="83"/>
      <c r="AH333" s="84"/>
      <c r="AI333" s="82"/>
      <c r="AJ333" s="83"/>
      <c r="AK333" s="83"/>
      <c r="AL333" s="83"/>
      <c r="AM333" s="84"/>
      <c r="AN333" s="82"/>
      <c r="AO333" s="83"/>
      <c r="AP333" s="83"/>
      <c r="AQ333" s="83"/>
      <c r="AR333" s="84"/>
      <c r="AS333" s="158"/>
      <c r="AT333" s="83"/>
      <c r="AU333" s="83"/>
      <c r="AV333" s="83"/>
      <c r="AW333" s="84"/>
      <c r="AX333" s="270">
        <v>29</v>
      </c>
      <c r="AY333" s="82"/>
      <c r="AZ333" s="83"/>
      <c r="BA333" s="83"/>
      <c r="BB333" s="83"/>
      <c r="BC333" s="84"/>
      <c r="BD333" s="82"/>
      <c r="BE333" s="83"/>
      <c r="BF333" s="83"/>
      <c r="BG333" s="83"/>
      <c r="BH333" s="84"/>
      <c r="BI333" s="82"/>
      <c r="BJ333" s="83"/>
      <c r="BK333" s="83"/>
      <c r="BL333" s="83"/>
      <c r="BM333" s="84"/>
      <c r="BN333" s="82"/>
      <c r="BO333" s="83"/>
      <c r="BP333" s="83"/>
      <c r="BQ333" s="83"/>
      <c r="BR333" s="84"/>
      <c r="BS333" s="82"/>
      <c r="BT333" s="83"/>
      <c r="BU333" s="83"/>
      <c r="BV333" s="83"/>
      <c r="BW333" s="84"/>
      <c r="BX333" s="82"/>
      <c r="BY333" s="83"/>
      <c r="BZ333" s="83"/>
      <c r="CA333" s="83"/>
      <c r="CB333" s="84"/>
      <c r="CC333" s="82"/>
      <c r="CD333" s="83"/>
      <c r="CE333" s="83"/>
      <c r="CF333" s="83"/>
      <c r="CG333" s="84"/>
      <c r="CH333" s="82"/>
      <c r="CI333" s="83"/>
      <c r="CJ333" s="83"/>
      <c r="CK333" s="83"/>
      <c r="CL333" s="84"/>
      <c r="CM333" s="82"/>
      <c r="CN333" s="83"/>
      <c r="CO333" s="83"/>
      <c r="CP333" s="83"/>
      <c r="CQ333" s="84"/>
      <c r="CR333" s="82"/>
      <c r="CS333" s="83"/>
      <c r="CT333" s="83"/>
      <c r="CU333" s="83"/>
      <c r="CV333" s="84"/>
      <c r="CW333" s="158"/>
      <c r="CX333" s="83"/>
      <c r="CY333" s="83"/>
      <c r="CZ333" s="83"/>
      <c r="DA333" s="84"/>
      <c r="DB333" s="229"/>
      <c r="DC333" s="233"/>
      <c r="DD333" s="234"/>
      <c r="DE333" s="2"/>
    </row>
    <row r="334" spans="1:109" ht="15.75" customHeight="1">
      <c r="A334" s="270">
        <v>30</v>
      </c>
      <c r="B334" s="77">
        <f>รายชื่อ!E334</f>
        <v>0</v>
      </c>
      <c r="C334" s="363">
        <f>รายชื่อ!F334</f>
        <v>0</v>
      </c>
      <c r="D334" s="364"/>
      <c r="E334" s="82"/>
      <c r="F334" s="83"/>
      <c r="G334" s="83"/>
      <c r="H334" s="83"/>
      <c r="I334" s="84"/>
      <c r="J334" s="82"/>
      <c r="K334" s="83"/>
      <c r="L334" s="83"/>
      <c r="M334" s="83"/>
      <c r="N334" s="84"/>
      <c r="O334" s="82"/>
      <c r="P334" s="83"/>
      <c r="Q334" s="83"/>
      <c r="R334" s="83"/>
      <c r="S334" s="84"/>
      <c r="T334" s="82"/>
      <c r="U334" s="83"/>
      <c r="V334" s="83"/>
      <c r="W334" s="83"/>
      <c r="X334" s="84"/>
      <c r="Y334" s="82"/>
      <c r="Z334" s="83"/>
      <c r="AA334" s="83"/>
      <c r="AB334" s="83"/>
      <c r="AC334" s="84"/>
      <c r="AD334" s="82"/>
      <c r="AE334" s="83"/>
      <c r="AF334" s="83"/>
      <c r="AG334" s="83"/>
      <c r="AH334" s="84"/>
      <c r="AI334" s="82"/>
      <c r="AJ334" s="83"/>
      <c r="AK334" s="83"/>
      <c r="AL334" s="83"/>
      <c r="AM334" s="84"/>
      <c r="AN334" s="82"/>
      <c r="AO334" s="83"/>
      <c r="AP334" s="83"/>
      <c r="AQ334" s="83"/>
      <c r="AR334" s="84"/>
      <c r="AS334" s="158"/>
      <c r="AT334" s="83"/>
      <c r="AU334" s="83"/>
      <c r="AV334" s="83"/>
      <c r="AW334" s="84"/>
      <c r="AX334" s="270">
        <v>30</v>
      </c>
      <c r="AY334" s="82"/>
      <c r="AZ334" s="83"/>
      <c r="BA334" s="83"/>
      <c r="BB334" s="83"/>
      <c r="BC334" s="84"/>
      <c r="BD334" s="82"/>
      <c r="BE334" s="83"/>
      <c r="BF334" s="83"/>
      <c r="BG334" s="83"/>
      <c r="BH334" s="84"/>
      <c r="BI334" s="82"/>
      <c r="BJ334" s="83"/>
      <c r="BK334" s="83"/>
      <c r="BL334" s="83"/>
      <c r="BM334" s="84"/>
      <c r="BN334" s="82"/>
      <c r="BO334" s="83"/>
      <c r="BP334" s="83"/>
      <c r="BQ334" s="83"/>
      <c r="BR334" s="84"/>
      <c r="BS334" s="82"/>
      <c r="BT334" s="83"/>
      <c r="BU334" s="83"/>
      <c r="BV334" s="83"/>
      <c r="BW334" s="84"/>
      <c r="BX334" s="82"/>
      <c r="BY334" s="83"/>
      <c r="BZ334" s="83"/>
      <c r="CA334" s="83"/>
      <c r="CB334" s="84"/>
      <c r="CC334" s="82"/>
      <c r="CD334" s="83"/>
      <c r="CE334" s="83"/>
      <c r="CF334" s="83"/>
      <c r="CG334" s="84"/>
      <c r="CH334" s="82"/>
      <c r="CI334" s="83"/>
      <c r="CJ334" s="83"/>
      <c r="CK334" s="83"/>
      <c r="CL334" s="84"/>
      <c r="CM334" s="82"/>
      <c r="CN334" s="83"/>
      <c r="CO334" s="83"/>
      <c r="CP334" s="83"/>
      <c r="CQ334" s="84"/>
      <c r="CR334" s="82"/>
      <c r="CS334" s="83"/>
      <c r="CT334" s="83"/>
      <c r="CU334" s="83"/>
      <c r="CV334" s="84"/>
      <c r="CW334" s="158"/>
      <c r="CX334" s="83"/>
      <c r="CY334" s="83"/>
      <c r="CZ334" s="83"/>
      <c r="DA334" s="84"/>
      <c r="DB334" s="229"/>
      <c r="DC334" s="233"/>
      <c r="DD334" s="234"/>
      <c r="DE334" s="2"/>
    </row>
    <row r="335" spans="1:109" ht="15.75" customHeight="1">
      <c r="A335" s="270">
        <v>31</v>
      </c>
      <c r="B335" s="77">
        <f>รายชื่อ!E335</f>
        <v>0</v>
      </c>
      <c r="C335" s="363">
        <f>รายชื่อ!F335</f>
        <v>0</v>
      </c>
      <c r="D335" s="364"/>
      <c r="E335" s="82"/>
      <c r="F335" s="83"/>
      <c r="G335" s="83"/>
      <c r="H335" s="83"/>
      <c r="I335" s="84"/>
      <c r="J335" s="82"/>
      <c r="K335" s="83"/>
      <c r="L335" s="83"/>
      <c r="M335" s="83"/>
      <c r="N335" s="84"/>
      <c r="O335" s="82"/>
      <c r="P335" s="83"/>
      <c r="Q335" s="83"/>
      <c r="R335" s="83"/>
      <c r="S335" s="84"/>
      <c r="T335" s="82"/>
      <c r="U335" s="83"/>
      <c r="V335" s="83"/>
      <c r="W335" s="83"/>
      <c r="X335" s="84"/>
      <c r="Y335" s="82"/>
      <c r="Z335" s="83"/>
      <c r="AA335" s="83"/>
      <c r="AB335" s="83"/>
      <c r="AC335" s="84"/>
      <c r="AD335" s="82"/>
      <c r="AE335" s="83"/>
      <c r="AF335" s="83"/>
      <c r="AG335" s="83"/>
      <c r="AH335" s="84"/>
      <c r="AI335" s="82"/>
      <c r="AJ335" s="83"/>
      <c r="AK335" s="83"/>
      <c r="AL335" s="83"/>
      <c r="AM335" s="84"/>
      <c r="AN335" s="82"/>
      <c r="AO335" s="83"/>
      <c r="AP335" s="83"/>
      <c r="AQ335" s="83"/>
      <c r="AR335" s="84"/>
      <c r="AS335" s="158"/>
      <c r="AT335" s="83"/>
      <c r="AU335" s="83"/>
      <c r="AV335" s="83"/>
      <c r="AW335" s="84"/>
      <c r="AX335" s="270">
        <v>31</v>
      </c>
      <c r="AY335" s="82"/>
      <c r="AZ335" s="83"/>
      <c r="BA335" s="83"/>
      <c r="BB335" s="83"/>
      <c r="BC335" s="84"/>
      <c r="BD335" s="82"/>
      <c r="BE335" s="83"/>
      <c r="BF335" s="83"/>
      <c r="BG335" s="83"/>
      <c r="BH335" s="84"/>
      <c r="BI335" s="82"/>
      <c r="BJ335" s="83"/>
      <c r="BK335" s="83"/>
      <c r="BL335" s="83"/>
      <c r="BM335" s="84"/>
      <c r="BN335" s="82"/>
      <c r="BO335" s="83"/>
      <c r="BP335" s="83"/>
      <c r="BQ335" s="83"/>
      <c r="BR335" s="84"/>
      <c r="BS335" s="82"/>
      <c r="BT335" s="83"/>
      <c r="BU335" s="83"/>
      <c r="BV335" s="83"/>
      <c r="BW335" s="84"/>
      <c r="BX335" s="82"/>
      <c r="BY335" s="83"/>
      <c r="BZ335" s="83"/>
      <c r="CA335" s="83"/>
      <c r="CB335" s="84"/>
      <c r="CC335" s="82"/>
      <c r="CD335" s="83"/>
      <c r="CE335" s="83"/>
      <c r="CF335" s="83"/>
      <c r="CG335" s="84"/>
      <c r="CH335" s="82"/>
      <c r="CI335" s="83"/>
      <c r="CJ335" s="83"/>
      <c r="CK335" s="83"/>
      <c r="CL335" s="84"/>
      <c r="CM335" s="82"/>
      <c r="CN335" s="83"/>
      <c r="CO335" s="83"/>
      <c r="CP335" s="83"/>
      <c r="CQ335" s="84"/>
      <c r="CR335" s="82"/>
      <c r="CS335" s="83"/>
      <c r="CT335" s="83"/>
      <c r="CU335" s="83"/>
      <c r="CV335" s="84"/>
      <c r="CW335" s="158"/>
      <c r="CX335" s="83"/>
      <c r="CY335" s="83"/>
      <c r="CZ335" s="83"/>
      <c r="DA335" s="84"/>
      <c r="DB335" s="229"/>
      <c r="DC335" s="233"/>
      <c r="DD335" s="85"/>
      <c r="DE335" s="2"/>
    </row>
    <row r="336" spans="1:109" ht="15.75" customHeight="1">
      <c r="A336" s="270">
        <v>32</v>
      </c>
      <c r="B336" s="77">
        <f>รายชื่อ!E336</f>
        <v>0</v>
      </c>
      <c r="C336" s="363">
        <f>รายชื่อ!F336</f>
        <v>0</v>
      </c>
      <c r="D336" s="364"/>
      <c r="E336" s="82"/>
      <c r="F336" s="83"/>
      <c r="G336" s="83"/>
      <c r="H336" s="83"/>
      <c r="I336" s="84"/>
      <c r="J336" s="82"/>
      <c r="K336" s="83"/>
      <c r="L336" s="83"/>
      <c r="M336" s="83"/>
      <c r="N336" s="84"/>
      <c r="O336" s="82"/>
      <c r="P336" s="83"/>
      <c r="Q336" s="83"/>
      <c r="R336" s="83"/>
      <c r="S336" s="84"/>
      <c r="T336" s="82"/>
      <c r="U336" s="83"/>
      <c r="V336" s="83"/>
      <c r="W336" s="83"/>
      <c r="X336" s="84"/>
      <c r="Y336" s="82"/>
      <c r="Z336" s="83"/>
      <c r="AA336" s="83"/>
      <c r="AB336" s="83"/>
      <c r="AC336" s="84"/>
      <c r="AD336" s="82"/>
      <c r="AE336" s="83"/>
      <c r="AF336" s="83"/>
      <c r="AG336" s="83"/>
      <c r="AH336" s="84"/>
      <c r="AI336" s="82"/>
      <c r="AJ336" s="83"/>
      <c r="AK336" s="83"/>
      <c r="AL336" s="83"/>
      <c r="AM336" s="84"/>
      <c r="AN336" s="82"/>
      <c r="AO336" s="83"/>
      <c r="AP336" s="83"/>
      <c r="AQ336" s="83"/>
      <c r="AR336" s="84"/>
      <c r="AS336" s="158"/>
      <c r="AT336" s="83"/>
      <c r="AU336" s="83"/>
      <c r="AV336" s="83"/>
      <c r="AW336" s="84"/>
      <c r="AX336" s="270">
        <v>32</v>
      </c>
      <c r="AY336" s="82"/>
      <c r="AZ336" s="83"/>
      <c r="BA336" s="83"/>
      <c r="BB336" s="83"/>
      <c r="BC336" s="84"/>
      <c r="BD336" s="82"/>
      <c r="BE336" s="83"/>
      <c r="BF336" s="83"/>
      <c r="BG336" s="83"/>
      <c r="BH336" s="84"/>
      <c r="BI336" s="82"/>
      <c r="BJ336" s="83"/>
      <c r="BK336" s="83"/>
      <c r="BL336" s="83"/>
      <c r="BM336" s="84"/>
      <c r="BN336" s="82"/>
      <c r="BO336" s="83"/>
      <c r="BP336" s="83"/>
      <c r="BQ336" s="83"/>
      <c r="BR336" s="84"/>
      <c r="BS336" s="82"/>
      <c r="BT336" s="83"/>
      <c r="BU336" s="83"/>
      <c r="BV336" s="83"/>
      <c r="BW336" s="84"/>
      <c r="BX336" s="82"/>
      <c r="BY336" s="83"/>
      <c r="BZ336" s="83"/>
      <c r="CA336" s="83"/>
      <c r="CB336" s="84"/>
      <c r="CC336" s="82"/>
      <c r="CD336" s="83"/>
      <c r="CE336" s="83"/>
      <c r="CF336" s="83"/>
      <c r="CG336" s="84"/>
      <c r="CH336" s="82"/>
      <c r="CI336" s="83"/>
      <c r="CJ336" s="83"/>
      <c r="CK336" s="83"/>
      <c r="CL336" s="84"/>
      <c r="CM336" s="82"/>
      <c r="CN336" s="83"/>
      <c r="CO336" s="83"/>
      <c r="CP336" s="83"/>
      <c r="CQ336" s="84"/>
      <c r="CR336" s="82"/>
      <c r="CS336" s="83"/>
      <c r="CT336" s="83"/>
      <c r="CU336" s="83"/>
      <c r="CV336" s="84"/>
      <c r="CW336" s="158"/>
      <c r="CX336" s="83"/>
      <c r="CY336" s="83"/>
      <c r="CZ336" s="83"/>
      <c r="DA336" s="84"/>
      <c r="DB336" s="229"/>
      <c r="DC336" s="233"/>
      <c r="DD336" s="234"/>
      <c r="DE336" s="2"/>
    </row>
    <row r="337" spans="1:109" ht="15.75" customHeight="1">
      <c r="A337" s="270">
        <v>33</v>
      </c>
      <c r="B337" s="77">
        <f>รายชื่อ!E337</f>
        <v>0</v>
      </c>
      <c r="C337" s="363">
        <f>รายชื่อ!F337</f>
        <v>0</v>
      </c>
      <c r="D337" s="364"/>
      <c r="E337" s="82"/>
      <c r="F337" s="83"/>
      <c r="G337" s="83"/>
      <c r="H337" s="83"/>
      <c r="I337" s="84"/>
      <c r="J337" s="82"/>
      <c r="K337" s="83"/>
      <c r="L337" s="83"/>
      <c r="M337" s="83"/>
      <c r="N337" s="84"/>
      <c r="O337" s="82"/>
      <c r="P337" s="83"/>
      <c r="Q337" s="83"/>
      <c r="R337" s="83"/>
      <c r="S337" s="84"/>
      <c r="T337" s="82"/>
      <c r="U337" s="83"/>
      <c r="V337" s="83"/>
      <c r="W337" s="83"/>
      <c r="X337" s="84"/>
      <c r="Y337" s="82"/>
      <c r="Z337" s="83"/>
      <c r="AA337" s="83"/>
      <c r="AB337" s="83"/>
      <c r="AC337" s="84"/>
      <c r="AD337" s="82"/>
      <c r="AE337" s="83"/>
      <c r="AF337" s="83"/>
      <c r="AG337" s="83"/>
      <c r="AH337" s="84"/>
      <c r="AI337" s="82"/>
      <c r="AJ337" s="83"/>
      <c r="AK337" s="83"/>
      <c r="AL337" s="83"/>
      <c r="AM337" s="84"/>
      <c r="AN337" s="82"/>
      <c r="AO337" s="83"/>
      <c r="AP337" s="83"/>
      <c r="AQ337" s="83"/>
      <c r="AR337" s="84"/>
      <c r="AS337" s="158"/>
      <c r="AT337" s="83"/>
      <c r="AU337" s="83"/>
      <c r="AV337" s="83"/>
      <c r="AW337" s="84"/>
      <c r="AX337" s="270">
        <v>33</v>
      </c>
      <c r="AY337" s="82"/>
      <c r="AZ337" s="83"/>
      <c r="BA337" s="83"/>
      <c r="BB337" s="83"/>
      <c r="BC337" s="84"/>
      <c r="BD337" s="82"/>
      <c r="BE337" s="83"/>
      <c r="BF337" s="83"/>
      <c r="BG337" s="83"/>
      <c r="BH337" s="84"/>
      <c r="BI337" s="82"/>
      <c r="BJ337" s="83"/>
      <c r="BK337" s="83"/>
      <c r="BL337" s="83"/>
      <c r="BM337" s="84"/>
      <c r="BN337" s="82"/>
      <c r="BO337" s="83"/>
      <c r="BP337" s="83"/>
      <c r="BQ337" s="83"/>
      <c r="BR337" s="84"/>
      <c r="BS337" s="82"/>
      <c r="BT337" s="83"/>
      <c r="BU337" s="83"/>
      <c r="BV337" s="83"/>
      <c r="BW337" s="84"/>
      <c r="BX337" s="82"/>
      <c r="BY337" s="83"/>
      <c r="BZ337" s="83"/>
      <c r="CA337" s="83"/>
      <c r="CB337" s="84"/>
      <c r="CC337" s="82"/>
      <c r="CD337" s="83"/>
      <c r="CE337" s="83"/>
      <c r="CF337" s="83"/>
      <c r="CG337" s="84"/>
      <c r="CH337" s="82"/>
      <c r="CI337" s="83"/>
      <c r="CJ337" s="83"/>
      <c r="CK337" s="83"/>
      <c r="CL337" s="84"/>
      <c r="CM337" s="82"/>
      <c r="CN337" s="83"/>
      <c r="CO337" s="83"/>
      <c r="CP337" s="83"/>
      <c r="CQ337" s="84"/>
      <c r="CR337" s="82"/>
      <c r="CS337" s="83"/>
      <c r="CT337" s="83"/>
      <c r="CU337" s="83"/>
      <c r="CV337" s="84"/>
      <c r="CW337" s="158"/>
      <c r="CX337" s="83"/>
      <c r="CY337" s="83"/>
      <c r="CZ337" s="83"/>
      <c r="DA337" s="84"/>
      <c r="DB337" s="229"/>
      <c r="DC337" s="233"/>
      <c r="DD337" s="234"/>
      <c r="DE337" s="2"/>
    </row>
    <row r="338" spans="1:109" ht="15.75" customHeight="1">
      <c r="A338" s="270">
        <v>34</v>
      </c>
      <c r="B338" s="77">
        <f>รายชื่อ!E338</f>
        <v>0</v>
      </c>
      <c r="C338" s="363">
        <f>รายชื่อ!F338</f>
        <v>0</v>
      </c>
      <c r="D338" s="364"/>
      <c r="E338" s="82"/>
      <c r="F338" s="83"/>
      <c r="G338" s="83"/>
      <c r="H338" s="83"/>
      <c r="I338" s="84"/>
      <c r="J338" s="82"/>
      <c r="K338" s="83"/>
      <c r="L338" s="83"/>
      <c r="M338" s="83"/>
      <c r="N338" s="84"/>
      <c r="O338" s="82"/>
      <c r="P338" s="83"/>
      <c r="Q338" s="83"/>
      <c r="R338" s="83"/>
      <c r="S338" s="84"/>
      <c r="T338" s="82"/>
      <c r="U338" s="83"/>
      <c r="V338" s="83"/>
      <c r="W338" s="83"/>
      <c r="X338" s="84"/>
      <c r="Y338" s="82"/>
      <c r="Z338" s="83"/>
      <c r="AA338" s="83"/>
      <c r="AB338" s="83"/>
      <c r="AC338" s="84"/>
      <c r="AD338" s="82"/>
      <c r="AE338" s="83"/>
      <c r="AF338" s="83"/>
      <c r="AG338" s="83"/>
      <c r="AH338" s="84"/>
      <c r="AI338" s="82"/>
      <c r="AJ338" s="83"/>
      <c r="AK338" s="83"/>
      <c r="AL338" s="83"/>
      <c r="AM338" s="84"/>
      <c r="AN338" s="82"/>
      <c r="AO338" s="83"/>
      <c r="AP338" s="83"/>
      <c r="AQ338" s="83"/>
      <c r="AR338" s="84"/>
      <c r="AS338" s="158"/>
      <c r="AT338" s="83"/>
      <c r="AU338" s="83"/>
      <c r="AV338" s="83"/>
      <c r="AW338" s="84"/>
      <c r="AX338" s="270">
        <v>34</v>
      </c>
      <c r="AY338" s="82"/>
      <c r="AZ338" s="83"/>
      <c r="BA338" s="83"/>
      <c r="BB338" s="83"/>
      <c r="BC338" s="84"/>
      <c r="BD338" s="82"/>
      <c r="BE338" s="83"/>
      <c r="BF338" s="83"/>
      <c r="BG338" s="83"/>
      <c r="BH338" s="84"/>
      <c r="BI338" s="82"/>
      <c r="BJ338" s="83"/>
      <c r="BK338" s="83"/>
      <c r="BL338" s="83"/>
      <c r="BM338" s="84"/>
      <c r="BN338" s="82"/>
      <c r="BO338" s="83"/>
      <c r="BP338" s="83"/>
      <c r="BQ338" s="83"/>
      <c r="BR338" s="84"/>
      <c r="BS338" s="82"/>
      <c r="BT338" s="83"/>
      <c r="BU338" s="83"/>
      <c r="BV338" s="83"/>
      <c r="BW338" s="84"/>
      <c r="BX338" s="82"/>
      <c r="BY338" s="83"/>
      <c r="BZ338" s="83"/>
      <c r="CA338" s="83"/>
      <c r="CB338" s="84"/>
      <c r="CC338" s="82"/>
      <c r="CD338" s="83"/>
      <c r="CE338" s="83"/>
      <c r="CF338" s="83"/>
      <c r="CG338" s="84"/>
      <c r="CH338" s="82"/>
      <c r="CI338" s="83"/>
      <c r="CJ338" s="83"/>
      <c r="CK338" s="83"/>
      <c r="CL338" s="84"/>
      <c r="CM338" s="82"/>
      <c r="CN338" s="83"/>
      <c r="CO338" s="83"/>
      <c r="CP338" s="83"/>
      <c r="CQ338" s="84"/>
      <c r="CR338" s="82"/>
      <c r="CS338" s="83"/>
      <c r="CT338" s="83"/>
      <c r="CU338" s="83"/>
      <c r="CV338" s="84"/>
      <c r="CW338" s="158"/>
      <c r="CX338" s="83"/>
      <c r="CY338" s="83"/>
      <c r="CZ338" s="83"/>
      <c r="DA338" s="84"/>
      <c r="DB338" s="229"/>
      <c r="DC338" s="233"/>
      <c r="DD338" s="234"/>
      <c r="DE338" s="2"/>
    </row>
    <row r="339" spans="1:109" ht="15.75" customHeight="1">
      <c r="A339" s="270">
        <v>35</v>
      </c>
      <c r="B339" s="77">
        <f>รายชื่อ!E339</f>
        <v>0</v>
      </c>
      <c r="C339" s="363">
        <f>รายชื่อ!F339</f>
        <v>0</v>
      </c>
      <c r="D339" s="364"/>
      <c r="E339" s="82"/>
      <c r="F339" s="83"/>
      <c r="G339" s="83"/>
      <c r="H339" s="83"/>
      <c r="I339" s="84"/>
      <c r="J339" s="82"/>
      <c r="K339" s="83"/>
      <c r="L339" s="83"/>
      <c r="M339" s="83"/>
      <c r="N339" s="84"/>
      <c r="O339" s="82"/>
      <c r="P339" s="83"/>
      <c r="Q339" s="83"/>
      <c r="R339" s="83"/>
      <c r="S339" s="84"/>
      <c r="T339" s="82"/>
      <c r="U339" s="83"/>
      <c r="V339" s="83"/>
      <c r="W339" s="83"/>
      <c r="X339" s="84"/>
      <c r="Y339" s="82"/>
      <c r="Z339" s="83"/>
      <c r="AA339" s="83"/>
      <c r="AB339" s="83"/>
      <c r="AC339" s="84"/>
      <c r="AD339" s="82"/>
      <c r="AE339" s="83"/>
      <c r="AF339" s="83"/>
      <c r="AG339" s="83"/>
      <c r="AH339" s="84"/>
      <c r="AI339" s="82"/>
      <c r="AJ339" s="83"/>
      <c r="AK339" s="83"/>
      <c r="AL339" s="83"/>
      <c r="AM339" s="84"/>
      <c r="AN339" s="82"/>
      <c r="AO339" s="83"/>
      <c r="AP339" s="83"/>
      <c r="AQ339" s="83"/>
      <c r="AR339" s="84"/>
      <c r="AS339" s="158"/>
      <c r="AT339" s="83"/>
      <c r="AU339" s="83"/>
      <c r="AV339" s="83"/>
      <c r="AW339" s="84"/>
      <c r="AX339" s="270">
        <v>35</v>
      </c>
      <c r="AY339" s="82"/>
      <c r="AZ339" s="83"/>
      <c r="BA339" s="83"/>
      <c r="BB339" s="83"/>
      <c r="BC339" s="84"/>
      <c r="BD339" s="82"/>
      <c r="BE339" s="83"/>
      <c r="BF339" s="83"/>
      <c r="BG339" s="83"/>
      <c r="BH339" s="84"/>
      <c r="BI339" s="82"/>
      <c r="BJ339" s="83"/>
      <c r="BK339" s="83"/>
      <c r="BL339" s="83"/>
      <c r="BM339" s="84"/>
      <c r="BN339" s="82"/>
      <c r="BO339" s="83"/>
      <c r="BP339" s="83"/>
      <c r="BQ339" s="83"/>
      <c r="BR339" s="84"/>
      <c r="BS339" s="82"/>
      <c r="BT339" s="83"/>
      <c r="BU339" s="83"/>
      <c r="BV339" s="83"/>
      <c r="BW339" s="84"/>
      <c r="BX339" s="82"/>
      <c r="BY339" s="83"/>
      <c r="BZ339" s="83"/>
      <c r="CA339" s="83"/>
      <c r="CB339" s="84"/>
      <c r="CC339" s="82"/>
      <c r="CD339" s="83"/>
      <c r="CE339" s="83"/>
      <c r="CF339" s="83"/>
      <c r="CG339" s="84"/>
      <c r="CH339" s="82"/>
      <c r="CI339" s="83"/>
      <c r="CJ339" s="83"/>
      <c r="CK339" s="83"/>
      <c r="CL339" s="84"/>
      <c r="CM339" s="82"/>
      <c r="CN339" s="83"/>
      <c r="CO339" s="83"/>
      <c r="CP339" s="83"/>
      <c r="CQ339" s="84"/>
      <c r="CR339" s="82"/>
      <c r="CS339" s="83"/>
      <c r="CT339" s="83"/>
      <c r="CU339" s="83"/>
      <c r="CV339" s="84"/>
      <c r="CW339" s="158"/>
      <c r="CX339" s="83"/>
      <c r="CY339" s="83"/>
      <c r="CZ339" s="83"/>
      <c r="DA339" s="84"/>
      <c r="DB339" s="229"/>
      <c r="DC339" s="233"/>
      <c r="DD339" s="234"/>
      <c r="DE339" s="246"/>
    </row>
    <row r="340" spans="1:109" ht="15.75" customHeight="1">
      <c r="A340" s="270">
        <v>36</v>
      </c>
      <c r="B340" s="77">
        <f>รายชื่อ!E340</f>
        <v>0</v>
      </c>
      <c r="C340" s="363">
        <f>รายชื่อ!F340</f>
        <v>0</v>
      </c>
      <c r="D340" s="364"/>
      <c r="E340" s="82"/>
      <c r="F340" s="83"/>
      <c r="G340" s="83"/>
      <c r="H340" s="83"/>
      <c r="I340" s="84"/>
      <c r="J340" s="82"/>
      <c r="K340" s="83"/>
      <c r="L340" s="83"/>
      <c r="M340" s="83"/>
      <c r="N340" s="84"/>
      <c r="O340" s="82"/>
      <c r="P340" s="83"/>
      <c r="Q340" s="83"/>
      <c r="R340" s="83"/>
      <c r="S340" s="84"/>
      <c r="T340" s="82"/>
      <c r="U340" s="83"/>
      <c r="V340" s="83"/>
      <c r="W340" s="83"/>
      <c r="X340" s="84"/>
      <c r="Y340" s="82"/>
      <c r="Z340" s="83"/>
      <c r="AA340" s="83"/>
      <c r="AB340" s="83"/>
      <c r="AC340" s="84"/>
      <c r="AD340" s="82"/>
      <c r="AE340" s="83"/>
      <c r="AF340" s="83"/>
      <c r="AG340" s="83"/>
      <c r="AH340" s="84"/>
      <c r="AI340" s="82"/>
      <c r="AJ340" s="83"/>
      <c r="AK340" s="83"/>
      <c r="AL340" s="83"/>
      <c r="AM340" s="84"/>
      <c r="AN340" s="82"/>
      <c r="AO340" s="83"/>
      <c r="AP340" s="83"/>
      <c r="AQ340" s="83"/>
      <c r="AR340" s="84"/>
      <c r="AS340" s="158"/>
      <c r="AT340" s="83"/>
      <c r="AU340" s="83"/>
      <c r="AV340" s="83"/>
      <c r="AW340" s="84"/>
      <c r="AX340" s="270">
        <v>36</v>
      </c>
      <c r="AY340" s="82"/>
      <c r="AZ340" s="83"/>
      <c r="BA340" s="83"/>
      <c r="BB340" s="83"/>
      <c r="BC340" s="84"/>
      <c r="BD340" s="82"/>
      <c r="BE340" s="83"/>
      <c r="BF340" s="83"/>
      <c r="BG340" s="83"/>
      <c r="BH340" s="84"/>
      <c r="BI340" s="82"/>
      <c r="BJ340" s="83"/>
      <c r="BK340" s="83"/>
      <c r="BL340" s="83"/>
      <c r="BM340" s="84"/>
      <c r="BN340" s="82"/>
      <c r="BO340" s="83"/>
      <c r="BP340" s="83"/>
      <c r="BQ340" s="83"/>
      <c r="BR340" s="84"/>
      <c r="BS340" s="82"/>
      <c r="BT340" s="83"/>
      <c r="BU340" s="83"/>
      <c r="BV340" s="83"/>
      <c r="BW340" s="84"/>
      <c r="BX340" s="82"/>
      <c r="BY340" s="83"/>
      <c r="BZ340" s="83"/>
      <c r="CA340" s="83"/>
      <c r="CB340" s="84"/>
      <c r="CC340" s="82"/>
      <c r="CD340" s="83"/>
      <c r="CE340" s="83"/>
      <c r="CF340" s="83"/>
      <c r="CG340" s="84"/>
      <c r="CH340" s="82"/>
      <c r="CI340" s="83"/>
      <c r="CJ340" s="83"/>
      <c r="CK340" s="83"/>
      <c r="CL340" s="84"/>
      <c r="CM340" s="82"/>
      <c r="CN340" s="83"/>
      <c r="CO340" s="83"/>
      <c r="CP340" s="83"/>
      <c r="CQ340" s="84"/>
      <c r="CR340" s="82"/>
      <c r="CS340" s="83"/>
      <c r="CT340" s="83"/>
      <c r="CU340" s="83"/>
      <c r="CV340" s="84"/>
      <c r="CW340" s="158"/>
      <c r="CX340" s="83"/>
      <c r="CY340" s="83"/>
      <c r="CZ340" s="83"/>
      <c r="DA340" s="84"/>
      <c r="DB340" s="229"/>
      <c r="DC340" s="233"/>
      <c r="DD340" s="85"/>
      <c r="DE340" s="2"/>
    </row>
    <row r="341" spans="1:109" ht="15.75" customHeight="1">
      <c r="A341" s="270">
        <v>37</v>
      </c>
      <c r="B341" s="77">
        <f>รายชื่อ!E341</f>
        <v>0</v>
      </c>
      <c r="C341" s="363">
        <f>รายชื่อ!F341</f>
        <v>0</v>
      </c>
      <c r="D341" s="364"/>
      <c r="E341" s="82"/>
      <c r="F341" s="83"/>
      <c r="G341" s="83"/>
      <c r="H341" s="83"/>
      <c r="I341" s="84"/>
      <c r="J341" s="82"/>
      <c r="K341" s="83"/>
      <c r="L341" s="83"/>
      <c r="M341" s="83"/>
      <c r="N341" s="84"/>
      <c r="O341" s="82"/>
      <c r="P341" s="83"/>
      <c r="Q341" s="83"/>
      <c r="R341" s="83"/>
      <c r="S341" s="84"/>
      <c r="T341" s="82"/>
      <c r="U341" s="83"/>
      <c r="V341" s="83"/>
      <c r="W341" s="83"/>
      <c r="X341" s="84"/>
      <c r="Y341" s="82"/>
      <c r="Z341" s="83"/>
      <c r="AA341" s="83"/>
      <c r="AB341" s="83"/>
      <c r="AC341" s="84"/>
      <c r="AD341" s="82"/>
      <c r="AE341" s="83"/>
      <c r="AF341" s="83"/>
      <c r="AG341" s="83"/>
      <c r="AH341" s="84"/>
      <c r="AI341" s="82"/>
      <c r="AJ341" s="83"/>
      <c r="AK341" s="83"/>
      <c r="AL341" s="83"/>
      <c r="AM341" s="84"/>
      <c r="AN341" s="82"/>
      <c r="AO341" s="83"/>
      <c r="AP341" s="83"/>
      <c r="AQ341" s="83"/>
      <c r="AR341" s="84"/>
      <c r="AS341" s="158"/>
      <c r="AT341" s="83"/>
      <c r="AU341" s="83"/>
      <c r="AV341" s="83"/>
      <c r="AW341" s="84"/>
      <c r="AX341" s="270">
        <v>37</v>
      </c>
      <c r="AY341" s="82"/>
      <c r="AZ341" s="83"/>
      <c r="BA341" s="83"/>
      <c r="BB341" s="83"/>
      <c r="BC341" s="84"/>
      <c r="BD341" s="82"/>
      <c r="BE341" s="83"/>
      <c r="BF341" s="83"/>
      <c r="BG341" s="83"/>
      <c r="BH341" s="84"/>
      <c r="BI341" s="82"/>
      <c r="BJ341" s="83"/>
      <c r="BK341" s="83"/>
      <c r="BL341" s="83"/>
      <c r="BM341" s="84"/>
      <c r="BN341" s="82"/>
      <c r="BO341" s="83"/>
      <c r="BP341" s="83"/>
      <c r="BQ341" s="83"/>
      <c r="BR341" s="84"/>
      <c r="BS341" s="82"/>
      <c r="BT341" s="83"/>
      <c r="BU341" s="83"/>
      <c r="BV341" s="83"/>
      <c r="BW341" s="84"/>
      <c r="BX341" s="82"/>
      <c r="BY341" s="83"/>
      <c r="BZ341" s="83"/>
      <c r="CA341" s="83"/>
      <c r="CB341" s="84"/>
      <c r="CC341" s="82"/>
      <c r="CD341" s="83"/>
      <c r="CE341" s="83"/>
      <c r="CF341" s="83"/>
      <c r="CG341" s="84"/>
      <c r="CH341" s="82"/>
      <c r="CI341" s="83"/>
      <c r="CJ341" s="83"/>
      <c r="CK341" s="83"/>
      <c r="CL341" s="84"/>
      <c r="CM341" s="82"/>
      <c r="CN341" s="83"/>
      <c r="CO341" s="83"/>
      <c r="CP341" s="83"/>
      <c r="CQ341" s="84"/>
      <c r="CR341" s="82"/>
      <c r="CS341" s="83"/>
      <c r="CT341" s="83"/>
      <c r="CU341" s="83"/>
      <c r="CV341" s="84"/>
      <c r="CW341" s="158"/>
      <c r="CX341" s="83"/>
      <c r="CY341" s="83"/>
      <c r="CZ341" s="83"/>
      <c r="DA341" s="84"/>
      <c r="DB341" s="229"/>
      <c r="DC341" s="233"/>
      <c r="DD341" s="234"/>
      <c r="DE341" s="2"/>
    </row>
    <row r="342" spans="1:109" ht="15.75" customHeight="1">
      <c r="A342" s="270">
        <v>38</v>
      </c>
      <c r="B342" s="77">
        <f>รายชื่อ!E342</f>
        <v>0</v>
      </c>
      <c r="C342" s="363">
        <f>รายชื่อ!F342</f>
        <v>0</v>
      </c>
      <c r="D342" s="364"/>
      <c r="E342" s="82"/>
      <c r="F342" s="83"/>
      <c r="G342" s="83"/>
      <c r="H342" s="83"/>
      <c r="I342" s="84"/>
      <c r="J342" s="82"/>
      <c r="K342" s="83"/>
      <c r="L342" s="83"/>
      <c r="M342" s="83"/>
      <c r="N342" s="84"/>
      <c r="O342" s="82"/>
      <c r="P342" s="83"/>
      <c r="Q342" s="83"/>
      <c r="R342" s="83"/>
      <c r="S342" s="84"/>
      <c r="T342" s="82"/>
      <c r="U342" s="83"/>
      <c r="V342" s="83"/>
      <c r="W342" s="83"/>
      <c r="X342" s="84"/>
      <c r="Y342" s="82"/>
      <c r="Z342" s="83"/>
      <c r="AA342" s="83"/>
      <c r="AB342" s="83"/>
      <c r="AC342" s="84"/>
      <c r="AD342" s="82"/>
      <c r="AE342" s="83"/>
      <c r="AF342" s="83"/>
      <c r="AG342" s="83"/>
      <c r="AH342" s="84"/>
      <c r="AI342" s="82"/>
      <c r="AJ342" s="83"/>
      <c r="AK342" s="83"/>
      <c r="AL342" s="83"/>
      <c r="AM342" s="84"/>
      <c r="AN342" s="82"/>
      <c r="AO342" s="83"/>
      <c r="AP342" s="83"/>
      <c r="AQ342" s="83"/>
      <c r="AR342" s="84"/>
      <c r="AS342" s="158"/>
      <c r="AT342" s="83"/>
      <c r="AU342" s="83"/>
      <c r="AV342" s="83"/>
      <c r="AW342" s="84"/>
      <c r="AX342" s="270">
        <v>38</v>
      </c>
      <c r="AY342" s="82"/>
      <c r="AZ342" s="83"/>
      <c r="BA342" s="83"/>
      <c r="BB342" s="83"/>
      <c r="BC342" s="84"/>
      <c r="BD342" s="82"/>
      <c r="BE342" s="83"/>
      <c r="BF342" s="83"/>
      <c r="BG342" s="83"/>
      <c r="BH342" s="84"/>
      <c r="BI342" s="82"/>
      <c r="BJ342" s="83"/>
      <c r="BK342" s="83"/>
      <c r="BL342" s="83"/>
      <c r="BM342" s="84"/>
      <c r="BN342" s="82"/>
      <c r="BO342" s="83"/>
      <c r="BP342" s="83"/>
      <c r="BQ342" s="83"/>
      <c r="BR342" s="84"/>
      <c r="BS342" s="82"/>
      <c r="BT342" s="83"/>
      <c r="BU342" s="83"/>
      <c r="BV342" s="83"/>
      <c r="BW342" s="84"/>
      <c r="BX342" s="82"/>
      <c r="BY342" s="83"/>
      <c r="BZ342" s="83"/>
      <c r="CA342" s="83"/>
      <c r="CB342" s="84"/>
      <c r="CC342" s="82"/>
      <c r="CD342" s="83"/>
      <c r="CE342" s="83"/>
      <c r="CF342" s="83"/>
      <c r="CG342" s="84"/>
      <c r="CH342" s="82"/>
      <c r="CI342" s="83"/>
      <c r="CJ342" s="83"/>
      <c r="CK342" s="83"/>
      <c r="CL342" s="84"/>
      <c r="CM342" s="82"/>
      <c r="CN342" s="83"/>
      <c r="CO342" s="83"/>
      <c r="CP342" s="83"/>
      <c r="CQ342" s="84"/>
      <c r="CR342" s="82"/>
      <c r="CS342" s="83"/>
      <c r="CT342" s="83"/>
      <c r="CU342" s="83"/>
      <c r="CV342" s="84"/>
      <c r="CW342" s="158"/>
      <c r="CX342" s="83"/>
      <c r="CY342" s="83"/>
      <c r="CZ342" s="83"/>
      <c r="DA342" s="84"/>
      <c r="DB342" s="229"/>
      <c r="DC342" s="233"/>
      <c r="DD342" s="234"/>
      <c r="DE342" s="2"/>
    </row>
    <row r="343" spans="1:109" ht="15.75" customHeight="1">
      <c r="A343" s="270">
        <v>39</v>
      </c>
      <c r="B343" s="77">
        <f>รายชื่อ!E343</f>
        <v>0</v>
      </c>
      <c r="C343" s="363">
        <f>รายชื่อ!F343</f>
        <v>0</v>
      </c>
      <c r="D343" s="364"/>
      <c r="E343" s="82"/>
      <c r="F343" s="83"/>
      <c r="G343" s="83"/>
      <c r="H343" s="83"/>
      <c r="I343" s="84"/>
      <c r="J343" s="82"/>
      <c r="K343" s="83"/>
      <c r="L343" s="83"/>
      <c r="M343" s="83"/>
      <c r="N343" s="84"/>
      <c r="O343" s="82"/>
      <c r="P343" s="83"/>
      <c r="Q343" s="83"/>
      <c r="R343" s="83"/>
      <c r="S343" s="84"/>
      <c r="T343" s="82"/>
      <c r="U343" s="83"/>
      <c r="V343" s="83"/>
      <c r="W343" s="83"/>
      <c r="X343" s="84"/>
      <c r="Y343" s="82"/>
      <c r="Z343" s="83"/>
      <c r="AA343" s="83"/>
      <c r="AB343" s="83"/>
      <c r="AC343" s="84"/>
      <c r="AD343" s="82"/>
      <c r="AE343" s="83"/>
      <c r="AF343" s="83"/>
      <c r="AG343" s="83"/>
      <c r="AH343" s="84"/>
      <c r="AI343" s="82"/>
      <c r="AJ343" s="83"/>
      <c r="AK343" s="83"/>
      <c r="AL343" s="83"/>
      <c r="AM343" s="84"/>
      <c r="AN343" s="82"/>
      <c r="AO343" s="83"/>
      <c r="AP343" s="83"/>
      <c r="AQ343" s="83"/>
      <c r="AR343" s="84"/>
      <c r="AS343" s="158"/>
      <c r="AT343" s="83"/>
      <c r="AU343" s="83"/>
      <c r="AV343" s="83"/>
      <c r="AW343" s="84"/>
      <c r="AX343" s="270">
        <v>39</v>
      </c>
      <c r="AY343" s="82"/>
      <c r="AZ343" s="83"/>
      <c r="BA343" s="83"/>
      <c r="BB343" s="83"/>
      <c r="BC343" s="84"/>
      <c r="BD343" s="82"/>
      <c r="BE343" s="83"/>
      <c r="BF343" s="83"/>
      <c r="BG343" s="83"/>
      <c r="BH343" s="84"/>
      <c r="BI343" s="82"/>
      <c r="BJ343" s="83"/>
      <c r="BK343" s="83"/>
      <c r="BL343" s="83"/>
      <c r="BM343" s="84"/>
      <c r="BN343" s="82"/>
      <c r="BO343" s="83"/>
      <c r="BP343" s="83"/>
      <c r="BQ343" s="83"/>
      <c r="BR343" s="84"/>
      <c r="BS343" s="82"/>
      <c r="BT343" s="83"/>
      <c r="BU343" s="83"/>
      <c r="BV343" s="83"/>
      <c r="BW343" s="84"/>
      <c r="BX343" s="82"/>
      <c r="BY343" s="83"/>
      <c r="BZ343" s="83"/>
      <c r="CA343" s="83"/>
      <c r="CB343" s="84"/>
      <c r="CC343" s="82"/>
      <c r="CD343" s="83"/>
      <c r="CE343" s="83"/>
      <c r="CF343" s="83"/>
      <c r="CG343" s="84"/>
      <c r="CH343" s="82"/>
      <c r="CI343" s="83"/>
      <c r="CJ343" s="83"/>
      <c r="CK343" s="83"/>
      <c r="CL343" s="84"/>
      <c r="CM343" s="82"/>
      <c r="CN343" s="83"/>
      <c r="CO343" s="83"/>
      <c r="CP343" s="83"/>
      <c r="CQ343" s="84"/>
      <c r="CR343" s="82"/>
      <c r="CS343" s="83"/>
      <c r="CT343" s="83"/>
      <c r="CU343" s="83"/>
      <c r="CV343" s="84"/>
      <c r="CW343" s="158"/>
      <c r="CX343" s="83"/>
      <c r="CY343" s="83"/>
      <c r="CZ343" s="83"/>
      <c r="DA343" s="84"/>
      <c r="DB343" s="229"/>
      <c r="DC343" s="233"/>
      <c r="DD343" s="234"/>
      <c r="DE343" s="2"/>
    </row>
    <row r="344" spans="1:109" ht="15.75" customHeight="1">
      <c r="A344" s="270">
        <v>40</v>
      </c>
      <c r="B344" s="77">
        <f>รายชื่อ!E344</f>
        <v>0</v>
      </c>
      <c r="C344" s="363">
        <f>รายชื่อ!F344</f>
        <v>0</v>
      </c>
      <c r="D344" s="364"/>
      <c r="E344" s="82"/>
      <c r="F344" s="83"/>
      <c r="G344" s="83"/>
      <c r="H344" s="83"/>
      <c r="I344" s="84"/>
      <c r="J344" s="82"/>
      <c r="K344" s="83"/>
      <c r="L344" s="83"/>
      <c r="M344" s="83"/>
      <c r="N344" s="84"/>
      <c r="O344" s="82"/>
      <c r="P344" s="83"/>
      <c r="Q344" s="83"/>
      <c r="R344" s="83"/>
      <c r="S344" s="84"/>
      <c r="T344" s="82"/>
      <c r="U344" s="83"/>
      <c r="V344" s="83"/>
      <c r="W344" s="83"/>
      <c r="X344" s="84"/>
      <c r="Y344" s="82"/>
      <c r="Z344" s="83"/>
      <c r="AA344" s="83"/>
      <c r="AB344" s="83"/>
      <c r="AC344" s="84"/>
      <c r="AD344" s="82"/>
      <c r="AE344" s="83"/>
      <c r="AF344" s="83"/>
      <c r="AG344" s="83"/>
      <c r="AH344" s="84"/>
      <c r="AI344" s="82"/>
      <c r="AJ344" s="83"/>
      <c r="AK344" s="83"/>
      <c r="AL344" s="83"/>
      <c r="AM344" s="84"/>
      <c r="AN344" s="82"/>
      <c r="AO344" s="83"/>
      <c r="AP344" s="83"/>
      <c r="AQ344" s="83"/>
      <c r="AR344" s="84"/>
      <c r="AS344" s="158"/>
      <c r="AT344" s="83"/>
      <c r="AU344" s="83"/>
      <c r="AV344" s="83"/>
      <c r="AW344" s="84"/>
      <c r="AX344" s="270">
        <v>40</v>
      </c>
      <c r="AY344" s="82"/>
      <c r="AZ344" s="83"/>
      <c r="BA344" s="83"/>
      <c r="BB344" s="83"/>
      <c r="BC344" s="84"/>
      <c r="BD344" s="82"/>
      <c r="BE344" s="83"/>
      <c r="BF344" s="83"/>
      <c r="BG344" s="83"/>
      <c r="BH344" s="84"/>
      <c r="BI344" s="82"/>
      <c r="BJ344" s="83"/>
      <c r="BK344" s="83"/>
      <c r="BL344" s="83"/>
      <c r="BM344" s="84"/>
      <c r="BN344" s="82"/>
      <c r="BO344" s="83"/>
      <c r="BP344" s="83"/>
      <c r="BQ344" s="83"/>
      <c r="BR344" s="84"/>
      <c r="BS344" s="82"/>
      <c r="BT344" s="83"/>
      <c r="BU344" s="83"/>
      <c r="BV344" s="83"/>
      <c r="BW344" s="84"/>
      <c r="BX344" s="82"/>
      <c r="BY344" s="83"/>
      <c r="BZ344" s="83"/>
      <c r="CA344" s="83"/>
      <c r="CB344" s="84"/>
      <c r="CC344" s="82"/>
      <c r="CD344" s="83"/>
      <c r="CE344" s="83"/>
      <c r="CF344" s="83"/>
      <c r="CG344" s="84"/>
      <c r="CH344" s="82"/>
      <c r="CI344" s="83"/>
      <c r="CJ344" s="83"/>
      <c r="CK344" s="83"/>
      <c r="CL344" s="84"/>
      <c r="CM344" s="82"/>
      <c r="CN344" s="83"/>
      <c r="CO344" s="83"/>
      <c r="CP344" s="83"/>
      <c r="CQ344" s="84"/>
      <c r="CR344" s="82"/>
      <c r="CS344" s="83"/>
      <c r="CT344" s="83"/>
      <c r="CU344" s="83"/>
      <c r="CV344" s="84"/>
      <c r="CW344" s="158"/>
      <c r="CX344" s="83"/>
      <c r="CY344" s="83"/>
      <c r="CZ344" s="83"/>
      <c r="DA344" s="84"/>
      <c r="DB344" s="229"/>
      <c r="DC344" s="233"/>
      <c r="DD344" s="234"/>
      <c r="DE344" s="2"/>
    </row>
    <row r="345" spans="1:109" ht="15.75" customHeight="1">
      <c r="A345" s="270">
        <v>41</v>
      </c>
      <c r="B345" s="77">
        <f>รายชื่อ!E345</f>
        <v>0</v>
      </c>
      <c r="C345" s="363">
        <f>รายชื่อ!F345</f>
        <v>0</v>
      </c>
      <c r="D345" s="364"/>
      <c r="E345" s="82"/>
      <c r="F345" s="83"/>
      <c r="G345" s="83"/>
      <c r="H345" s="83"/>
      <c r="I345" s="84"/>
      <c r="J345" s="82"/>
      <c r="K345" s="83"/>
      <c r="L345" s="83"/>
      <c r="M345" s="83"/>
      <c r="N345" s="84"/>
      <c r="O345" s="82"/>
      <c r="P345" s="83"/>
      <c r="Q345" s="83"/>
      <c r="R345" s="83"/>
      <c r="S345" s="84"/>
      <c r="T345" s="82"/>
      <c r="U345" s="83"/>
      <c r="V345" s="83"/>
      <c r="W345" s="83"/>
      <c r="X345" s="84"/>
      <c r="Y345" s="82"/>
      <c r="Z345" s="83"/>
      <c r="AA345" s="83"/>
      <c r="AB345" s="83"/>
      <c r="AC345" s="84"/>
      <c r="AD345" s="82"/>
      <c r="AE345" s="83"/>
      <c r="AF345" s="83"/>
      <c r="AG345" s="83"/>
      <c r="AH345" s="84"/>
      <c r="AI345" s="82"/>
      <c r="AJ345" s="83"/>
      <c r="AK345" s="83"/>
      <c r="AL345" s="83"/>
      <c r="AM345" s="84"/>
      <c r="AN345" s="82"/>
      <c r="AO345" s="83"/>
      <c r="AP345" s="83"/>
      <c r="AQ345" s="83"/>
      <c r="AR345" s="84"/>
      <c r="AS345" s="158"/>
      <c r="AT345" s="83"/>
      <c r="AU345" s="83"/>
      <c r="AV345" s="83"/>
      <c r="AW345" s="84"/>
      <c r="AX345" s="270">
        <v>41</v>
      </c>
      <c r="AY345" s="82"/>
      <c r="AZ345" s="83"/>
      <c r="BA345" s="83"/>
      <c r="BB345" s="83"/>
      <c r="BC345" s="84"/>
      <c r="BD345" s="82"/>
      <c r="BE345" s="83"/>
      <c r="BF345" s="83"/>
      <c r="BG345" s="83"/>
      <c r="BH345" s="84"/>
      <c r="BI345" s="82"/>
      <c r="BJ345" s="83"/>
      <c r="BK345" s="83"/>
      <c r="BL345" s="83"/>
      <c r="BM345" s="84"/>
      <c r="BN345" s="82"/>
      <c r="BO345" s="83"/>
      <c r="BP345" s="83"/>
      <c r="BQ345" s="83"/>
      <c r="BR345" s="84"/>
      <c r="BS345" s="82"/>
      <c r="BT345" s="83"/>
      <c r="BU345" s="83"/>
      <c r="BV345" s="83"/>
      <c r="BW345" s="84"/>
      <c r="BX345" s="82"/>
      <c r="BY345" s="83"/>
      <c r="BZ345" s="83"/>
      <c r="CA345" s="83"/>
      <c r="CB345" s="84"/>
      <c r="CC345" s="82"/>
      <c r="CD345" s="83"/>
      <c r="CE345" s="83"/>
      <c r="CF345" s="83"/>
      <c r="CG345" s="84"/>
      <c r="CH345" s="82"/>
      <c r="CI345" s="83"/>
      <c r="CJ345" s="83"/>
      <c r="CK345" s="83"/>
      <c r="CL345" s="84"/>
      <c r="CM345" s="82"/>
      <c r="CN345" s="83"/>
      <c r="CO345" s="83"/>
      <c r="CP345" s="83"/>
      <c r="CQ345" s="84"/>
      <c r="CR345" s="82"/>
      <c r="CS345" s="83"/>
      <c r="CT345" s="83"/>
      <c r="CU345" s="83"/>
      <c r="CV345" s="84"/>
      <c r="CW345" s="158"/>
      <c r="CX345" s="83"/>
      <c r="CY345" s="83"/>
      <c r="CZ345" s="83"/>
      <c r="DA345" s="84"/>
      <c r="DB345" s="229"/>
      <c r="DC345" s="233"/>
      <c r="DD345" s="85"/>
      <c r="DE345" s="2"/>
    </row>
    <row r="346" spans="1:109" ht="15.75" customHeight="1">
      <c r="A346" s="270">
        <v>42</v>
      </c>
      <c r="B346" s="77">
        <f>รายชื่อ!E346</f>
        <v>0</v>
      </c>
      <c r="C346" s="363">
        <f>รายชื่อ!F346</f>
        <v>0</v>
      </c>
      <c r="D346" s="364"/>
      <c r="E346" s="82"/>
      <c r="F346" s="83"/>
      <c r="G346" s="83"/>
      <c r="H346" s="83"/>
      <c r="I346" s="84"/>
      <c r="J346" s="82"/>
      <c r="K346" s="83"/>
      <c r="L346" s="83"/>
      <c r="M346" s="83"/>
      <c r="N346" s="84"/>
      <c r="O346" s="82"/>
      <c r="P346" s="83"/>
      <c r="Q346" s="83"/>
      <c r="R346" s="83"/>
      <c r="S346" s="84"/>
      <c r="T346" s="82"/>
      <c r="U346" s="83"/>
      <c r="V346" s="83"/>
      <c r="W346" s="83"/>
      <c r="X346" s="84"/>
      <c r="Y346" s="82"/>
      <c r="Z346" s="83"/>
      <c r="AA346" s="83"/>
      <c r="AB346" s="83"/>
      <c r="AC346" s="84"/>
      <c r="AD346" s="82"/>
      <c r="AE346" s="83"/>
      <c r="AF346" s="83"/>
      <c r="AG346" s="83"/>
      <c r="AH346" s="84"/>
      <c r="AI346" s="82"/>
      <c r="AJ346" s="83"/>
      <c r="AK346" s="83"/>
      <c r="AL346" s="83"/>
      <c r="AM346" s="84"/>
      <c r="AN346" s="82"/>
      <c r="AO346" s="83"/>
      <c r="AP346" s="83"/>
      <c r="AQ346" s="83"/>
      <c r="AR346" s="84"/>
      <c r="AS346" s="158"/>
      <c r="AT346" s="83"/>
      <c r="AU346" s="83"/>
      <c r="AV346" s="83"/>
      <c r="AW346" s="84"/>
      <c r="AX346" s="270">
        <v>42</v>
      </c>
      <c r="AY346" s="82"/>
      <c r="AZ346" s="83"/>
      <c r="BA346" s="83"/>
      <c r="BB346" s="83"/>
      <c r="BC346" s="84"/>
      <c r="BD346" s="82"/>
      <c r="BE346" s="83"/>
      <c r="BF346" s="83"/>
      <c r="BG346" s="83"/>
      <c r="BH346" s="84"/>
      <c r="BI346" s="82"/>
      <c r="BJ346" s="83"/>
      <c r="BK346" s="83"/>
      <c r="BL346" s="83"/>
      <c r="BM346" s="84"/>
      <c r="BN346" s="82"/>
      <c r="BO346" s="83"/>
      <c r="BP346" s="83"/>
      <c r="BQ346" s="83"/>
      <c r="BR346" s="84"/>
      <c r="BS346" s="82"/>
      <c r="BT346" s="83"/>
      <c r="BU346" s="83"/>
      <c r="BV346" s="83"/>
      <c r="BW346" s="84"/>
      <c r="BX346" s="82"/>
      <c r="BY346" s="83"/>
      <c r="BZ346" s="83"/>
      <c r="CA346" s="83"/>
      <c r="CB346" s="84"/>
      <c r="CC346" s="82"/>
      <c r="CD346" s="83"/>
      <c r="CE346" s="83"/>
      <c r="CF346" s="83"/>
      <c r="CG346" s="84"/>
      <c r="CH346" s="82"/>
      <c r="CI346" s="83"/>
      <c r="CJ346" s="83"/>
      <c r="CK346" s="83"/>
      <c r="CL346" s="84"/>
      <c r="CM346" s="82"/>
      <c r="CN346" s="83"/>
      <c r="CO346" s="83"/>
      <c r="CP346" s="83"/>
      <c r="CQ346" s="84"/>
      <c r="CR346" s="82"/>
      <c r="CS346" s="83"/>
      <c r="CT346" s="83"/>
      <c r="CU346" s="83"/>
      <c r="CV346" s="84"/>
      <c r="CW346" s="158"/>
      <c r="CX346" s="83"/>
      <c r="CY346" s="83"/>
      <c r="CZ346" s="83"/>
      <c r="DA346" s="84"/>
      <c r="DB346" s="229"/>
      <c r="DC346" s="233"/>
      <c r="DD346" s="234"/>
      <c r="DE346" s="2"/>
    </row>
    <row r="347" spans="1:109" ht="15.75" customHeight="1">
      <c r="A347" s="270">
        <v>43</v>
      </c>
      <c r="B347" s="77">
        <f>รายชื่อ!E347</f>
        <v>0</v>
      </c>
      <c r="C347" s="363">
        <f>รายชื่อ!F347</f>
        <v>0</v>
      </c>
      <c r="D347" s="364"/>
      <c r="E347" s="82"/>
      <c r="F347" s="83"/>
      <c r="G347" s="83"/>
      <c r="H347" s="83"/>
      <c r="I347" s="84"/>
      <c r="J347" s="82"/>
      <c r="K347" s="83"/>
      <c r="L347" s="83"/>
      <c r="M347" s="83"/>
      <c r="N347" s="84"/>
      <c r="O347" s="82"/>
      <c r="P347" s="83"/>
      <c r="Q347" s="83"/>
      <c r="R347" s="83"/>
      <c r="S347" s="84"/>
      <c r="T347" s="82"/>
      <c r="U347" s="83"/>
      <c r="V347" s="83"/>
      <c r="W347" s="83"/>
      <c r="X347" s="84"/>
      <c r="Y347" s="82"/>
      <c r="Z347" s="83"/>
      <c r="AA347" s="83"/>
      <c r="AB347" s="83"/>
      <c r="AC347" s="84"/>
      <c r="AD347" s="82"/>
      <c r="AE347" s="83"/>
      <c r="AF347" s="83"/>
      <c r="AG347" s="83"/>
      <c r="AH347" s="84"/>
      <c r="AI347" s="82"/>
      <c r="AJ347" s="83"/>
      <c r="AK347" s="83"/>
      <c r="AL347" s="83"/>
      <c r="AM347" s="84"/>
      <c r="AN347" s="82"/>
      <c r="AO347" s="83"/>
      <c r="AP347" s="83"/>
      <c r="AQ347" s="83"/>
      <c r="AR347" s="84"/>
      <c r="AS347" s="158"/>
      <c r="AT347" s="83"/>
      <c r="AU347" s="83"/>
      <c r="AV347" s="83"/>
      <c r="AW347" s="84"/>
      <c r="AX347" s="270">
        <v>43</v>
      </c>
      <c r="AY347" s="82"/>
      <c r="AZ347" s="83"/>
      <c r="BA347" s="83"/>
      <c r="BB347" s="83"/>
      <c r="BC347" s="84"/>
      <c r="BD347" s="82"/>
      <c r="BE347" s="83"/>
      <c r="BF347" s="83"/>
      <c r="BG347" s="83"/>
      <c r="BH347" s="84"/>
      <c r="BI347" s="82"/>
      <c r="BJ347" s="83"/>
      <c r="BK347" s="83"/>
      <c r="BL347" s="83"/>
      <c r="BM347" s="84"/>
      <c r="BN347" s="82"/>
      <c r="BO347" s="83"/>
      <c r="BP347" s="83"/>
      <c r="BQ347" s="83"/>
      <c r="BR347" s="84"/>
      <c r="BS347" s="82"/>
      <c r="BT347" s="83"/>
      <c r="BU347" s="83"/>
      <c r="BV347" s="83"/>
      <c r="BW347" s="84"/>
      <c r="BX347" s="82"/>
      <c r="BY347" s="83"/>
      <c r="BZ347" s="83"/>
      <c r="CA347" s="83"/>
      <c r="CB347" s="84"/>
      <c r="CC347" s="82"/>
      <c r="CD347" s="83"/>
      <c r="CE347" s="83"/>
      <c r="CF347" s="83"/>
      <c r="CG347" s="84"/>
      <c r="CH347" s="82"/>
      <c r="CI347" s="83"/>
      <c r="CJ347" s="83"/>
      <c r="CK347" s="83"/>
      <c r="CL347" s="84"/>
      <c r="CM347" s="82"/>
      <c r="CN347" s="83"/>
      <c r="CO347" s="83"/>
      <c r="CP347" s="83"/>
      <c r="CQ347" s="84"/>
      <c r="CR347" s="82"/>
      <c r="CS347" s="83"/>
      <c r="CT347" s="83"/>
      <c r="CU347" s="83"/>
      <c r="CV347" s="84"/>
      <c r="CW347" s="158"/>
      <c r="CX347" s="83"/>
      <c r="CY347" s="83"/>
      <c r="CZ347" s="83"/>
      <c r="DA347" s="84"/>
      <c r="DB347" s="229"/>
      <c r="DC347" s="233"/>
      <c r="DD347" s="234"/>
      <c r="DE347" s="2"/>
    </row>
    <row r="348" spans="1:109" ht="15.75" customHeight="1">
      <c r="A348" s="270">
        <v>44</v>
      </c>
      <c r="B348" s="77">
        <f>รายชื่อ!E348</f>
        <v>0</v>
      </c>
      <c r="C348" s="363">
        <f>รายชื่อ!F348</f>
        <v>0</v>
      </c>
      <c r="D348" s="364"/>
      <c r="E348" s="82"/>
      <c r="F348" s="83"/>
      <c r="G348" s="83"/>
      <c r="H348" s="83"/>
      <c r="I348" s="84"/>
      <c r="J348" s="82"/>
      <c r="K348" s="83"/>
      <c r="L348" s="83"/>
      <c r="M348" s="83"/>
      <c r="N348" s="84"/>
      <c r="O348" s="82"/>
      <c r="P348" s="83"/>
      <c r="Q348" s="83"/>
      <c r="R348" s="83"/>
      <c r="S348" s="84"/>
      <c r="T348" s="82"/>
      <c r="U348" s="83"/>
      <c r="V348" s="83"/>
      <c r="W348" s="83"/>
      <c r="X348" s="84"/>
      <c r="Y348" s="82"/>
      <c r="Z348" s="83"/>
      <c r="AA348" s="83"/>
      <c r="AB348" s="83"/>
      <c r="AC348" s="84"/>
      <c r="AD348" s="82"/>
      <c r="AE348" s="83"/>
      <c r="AF348" s="83"/>
      <c r="AG348" s="83"/>
      <c r="AH348" s="84"/>
      <c r="AI348" s="82"/>
      <c r="AJ348" s="83"/>
      <c r="AK348" s="83"/>
      <c r="AL348" s="83"/>
      <c r="AM348" s="84"/>
      <c r="AN348" s="82"/>
      <c r="AO348" s="83"/>
      <c r="AP348" s="83"/>
      <c r="AQ348" s="83"/>
      <c r="AR348" s="84"/>
      <c r="AS348" s="158"/>
      <c r="AT348" s="83"/>
      <c r="AU348" s="83"/>
      <c r="AV348" s="83"/>
      <c r="AW348" s="84"/>
      <c r="AX348" s="270">
        <v>44</v>
      </c>
      <c r="AY348" s="82"/>
      <c r="AZ348" s="83"/>
      <c r="BA348" s="83"/>
      <c r="BB348" s="83"/>
      <c r="BC348" s="84"/>
      <c r="BD348" s="82"/>
      <c r="BE348" s="83"/>
      <c r="BF348" s="83"/>
      <c r="BG348" s="83"/>
      <c r="BH348" s="84"/>
      <c r="BI348" s="82"/>
      <c r="BJ348" s="83"/>
      <c r="BK348" s="83"/>
      <c r="BL348" s="83"/>
      <c r="BM348" s="84"/>
      <c r="BN348" s="82"/>
      <c r="BO348" s="83"/>
      <c r="BP348" s="83"/>
      <c r="BQ348" s="83"/>
      <c r="BR348" s="84"/>
      <c r="BS348" s="82"/>
      <c r="BT348" s="83"/>
      <c r="BU348" s="83"/>
      <c r="BV348" s="83"/>
      <c r="BW348" s="84"/>
      <c r="BX348" s="82"/>
      <c r="BY348" s="83"/>
      <c r="BZ348" s="83"/>
      <c r="CA348" s="83"/>
      <c r="CB348" s="84"/>
      <c r="CC348" s="82"/>
      <c r="CD348" s="83"/>
      <c r="CE348" s="83"/>
      <c r="CF348" s="83"/>
      <c r="CG348" s="84"/>
      <c r="CH348" s="82"/>
      <c r="CI348" s="83"/>
      <c r="CJ348" s="83"/>
      <c r="CK348" s="83"/>
      <c r="CL348" s="84"/>
      <c r="CM348" s="82"/>
      <c r="CN348" s="83"/>
      <c r="CO348" s="83"/>
      <c r="CP348" s="83"/>
      <c r="CQ348" s="84"/>
      <c r="CR348" s="82"/>
      <c r="CS348" s="83"/>
      <c r="CT348" s="83"/>
      <c r="CU348" s="83"/>
      <c r="CV348" s="84"/>
      <c r="CW348" s="158"/>
      <c r="CX348" s="83"/>
      <c r="CY348" s="83"/>
      <c r="CZ348" s="83"/>
      <c r="DA348" s="84"/>
      <c r="DB348" s="229"/>
      <c r="DC348" s="233"/>
      <c r="DD348" s="234"/>
      <c r="DE348" s="2"/>
    </row>
    <row r="349" spans="1:109" ht="15.75" customHeight="1">
      <c r="A349" s="270">
        <v>45</v>
      </c>
      <c r="B349" s="77">
        <f>รายชื่อ!E349</f>
        <v>0</v>
      </c>
      <c r="C349" s="363">
        <f>รายชื่อ!F349</f>
        <v>0</v>
      </c>
      <c r="D349" s="364"/>
      <c r="E349" s="82"/>
      <c r="F349" s="83"/>
      <c r="G349" s="83"/>
      <c r="H349" s="83"/>
      <c r="I349" s="84"/>
      <c r="J349" s="82"/>
      <c r="K349" s="83"/>
      <c r="L349" s="83"/>
      <c r="M349" s="83"/>
      <c r="N349" s="84"/>
      <c r="O349" s="82"/>
      <c r="P349" s="83"/>
      <c r="Q349" s="83"/>
      <c r="R349" s="83"/>
      <c r="S349" s="84"/>
      <c r="T349" s="82"/>
      <c r="U349" s="83"/>
      <c r="V349" s="83"/>
      <c r="W349" s="83"/>
      <c r="X349" s="84"/>
      <c r="Y349" s="82"/>
      <c r="Z349" s="83"/>
      <c r="AA349" s="83"/>
      <c r="AB349" s="83"/>
      <c r="AC349" s="84"/>
      <c r="AD349" s="82"/>
      <c r="AE349" s="83"/>
      <c r="AF349" s="83"/>
      <c r="AG349" s="83"/>
      <c r="AH349" s="84"/>
      <c r="AI349" s="82"/>
      <c r="AJ349" s="83"/>
      <c r="AK349" s="83"/>
      <c r="AL349" s="83"/>
      <c r="AM349" s="84"/>
      <c r="AN349" s="82"/>
      <c r="AO349" s="83"/>
      <c r="AP349" s="83"/>
      <c r="AQ349" s="83"/>
      <c r="AR349" s="84"/>
      <c r="AS349" s="158"/>
      <c r="AT349" s="83"/>
      <c r="AU349" s="83"/>
      <c r="AV349" s="83"/>
      <c r="AW349" s="84"/>
      <c r="AX349" s="270">
        <v>45</v>
      </c>
      <c r="AY349" s="82"/>
      <c r="AZ349" s="83"/>
      <c r="BA349" s="83"/>
      <c r="BB349" s="83"/>
      <c r="BC349" s="84"/>
      <c r="BD349" s="82"/>
      <c r="BE349" s="83"/>
      <c r="BF349" s="83"/>
      <c r="BG349" s="83"/>
      <c r="BH349" s="84"/>
      <c r="BI349" s="82"/>
      <c r="BJ349" s="83"/>
      <c r="BK349" s="83"/>
      <c r="BL349" s="83"/>
      <c r="BM349" s="84"/>
      <c r="BN349" s="82"/>
      <c r="BO349" s="83"/>
      <c r="BP349" s="83"/>
      <c r="BQ349" s="83"/>
      <c r="BR349" s="84"/>
      <c r="BS349" s="82"/>
      <c r="BT349" s="83"/>
      <c r="BU349" s="83"/>
      <c r="BV349" s="83"/>
      <c r="BW349" s="84"/>
      <c r="BX349" s="82"/>
      <c r="BY349" s="83"/>
      <c r="BZ349" s="83"/>
      <c r="CA349" s="83"/>
      <c r="CB349" s="84"/>
      <c r="CC349" s="82"/>
      <c r="CD349" s="83"/>
      <c r="CE349" s="83"/>
      <c r="CF349" s="83"/>
      <c r="CG349" s="84"/>
      <c r="CH349" s="82"/>
      <c r="CI349" s="83"/>
      <c r="CJ349" s="83"/>
      <c r="CK349" s="83"/>
      <c r="CL349" s="84"/>
      <c r="CM349" s="82"/>
      <c r="CN349" s="83"/>
      <c r="CO349" s="83"/>
      <c r="CP349" s="83"/>
      <c r="CQ349" s="84"/>
      <c r="CR349" s="82"/>
      <c r="CS349" s="83"/>
      <c r="CT349" s="83"/>
      <c r="CU349" s="83"/>
      <c r="CV349" s="84"/>
      <c r="CW349" s="158"/>
      <c r="CX349" s="83"/>
      <c r="CY349" s="83"/>
      <c r="CZ349" s="83"/>
      <c r="DA349" s="84"/>
      <c r="DB349" s="229"/>
      <c r="DC349" s="233"/>
      <c r="DD349" s="234"/>
      <c r="DE349" s="2"/>
    </row>
    <row r="350" spans="1:109" ht="15.75" customHeight="1" thickBot="1">
      <c r="A350" s="271">
        <v>46</v>
      </c>
      <c r="B350" s="86">
        <f>รายชื่อ!E350</f>
        <v>0</v>
      </c>
      <c r="C350" s="365">
        <f>รายชื่อ!F350</f>
        <v>0</v>
      </c>
      <c r="D350" s="366"/>
      <c r="E350" s="87"/>
      <c r="F350" s="88"/>
      <c r="G350" s="88"/>
      <c r="H350" s="88"/>
      <c r="I350" s="89"/>
      <c r="J350" s="87"/>
      <c r="K350" s="88"/>
      <c r="L350" s="88"/>
      <c r="M350" s="88"/>
      <c r="N350" s="89"/>
      <c r="O350" s="87"/>
      <c r="P350" s="88"/>
      <c r="Q350" s="88"/>
      <c r="R350" s="88"/>
      <c r="S350" s="89"/>
      <c r="T350" s="87"/>
      <c r="U350" s="88"/>
      <c r="V350" s="88"/>
      <c r="W350" s="88"/>
      <c r="X350" s="89"/>
      <c r="Y350" s="87"/>
      <c r="Z350" s="88"/>
      <c r="AA350" s="88"/>
      <c r="AB350" s="88"/>
      <c r="AC350" s="89"/>
      <c r="AD350" s="87"/>
      <c r="AE350" s="88"/>
      <c r="AF350" s="88"/>
      <c r="AG350" s="88"/>
      <c r="AH350" s="89"/>
      <c r="AI350" s="87"/>
      <c r="AJ350" s="88"/>
      <c r="AK350" s="88"/>
      <c r="AL350" s="88"/>
      <c r="AM350" s="89"/>
      <c r="AN350" s="87"/>
      <c r="AO350" s="88"/>
      <c r="AP350" s="88"/>
      <c r="AQ350" s="88"/>
      <c r="AR350" s="89"/>
      <c r="AS350" s="159"/>
      <c r="AT350" s="88"/>
      <c r="AU350" s="88"/>
      <c r="AV350" s="88"/>
      <c r="AW350" s="89"/>
      <c r="AX350" s="271">
        <v>46</v>
      </c>
      <c r="AY350" s="87"/>
      <c r="AZ350" s="88"/>
      <c r="BA350" s="88"/>
      <c r="BB350" s="88"/>
      <c r="BC350" s="89"/>
      <c r="BD350" s="87"/>
      <c r="BE350" s="88"/>
      <c r="BF350" s="88"/>
      <c r="BG350" s="88"/>
      <c r="BH350" s="89"/>
      <c r="BI350" s="87"/>
      <c r="BJ350" s="88"/>
      <c r="BK350" s="88"/>
      <c r="BL350" s="88"/>
      <c r="BM350" s="89"/>
      <c r="BN350" s="87"/>
      <c r="BO350" s="88"/>
      <c r="BP350" s="88"/>
      <c r="BQ350" s="88"/>
      <c r="BR350" s="89"/>
      <c r="BS350" s="87"/>
      <c r="BT350" s="88"/>
      <c r="BU350" s="88"/>
      <c r="BV350" s="88"/>
      <c r="BW350" s="89"/>
      <c r="BX350" s="87"/>
      <c r="BY350" s="88"/>
      <c r="BZ350" s="88"/>
      <c r="CA350" s="88"/>
      <c r="CB350" s="89"/>
      <c r="CC350" s="87"/>
      <c r="CD350" s="88"/>
      <c r="CE350" s="88"/>
      <c r="CF350" s="88"/>
      <c r="CG350" s="89"/>
      <c r="CH350" s="87"/>
      <c r="CI350" s="88"/>
      <c r="CJ350" s="88"/>
      <c r="CK350" s="88"/>
      <c r="CL350" s="89"/>
      <c r="CM350" s="87"/>
      <c r="CN350" s="88"/>
      <c r="CO350" s="88"/>
      <c r="CP350" s="88"/>
      <c r="CQ350" s="89"/>
      <c r="CR350" s="87"/>
      <c r="CS350" s="88"/>
      <c r="CT350" s="88"/>
      <c r="CU350" s="88"/>
      <c r="CV350" s="89"/>
      <c r="CW350" s="159"/>
      <c r="CX350" s="88"/>
      <c r="CY350" s="88"/>
      <c r="CZ350" s="88"/>
      <c r="DA350" s="89"/>
      <c r="DB350" s="230"/>
      <c r="DC350" s="75"/>
      <c r="DD350" s="90"/>
      <c r="DE350" s="2"/>
    </row>
    <row r="351" spans="1:109" ht="15.75" customHeight="1" thickBot="1">
      <c r="A351" s="69">
        <v>8</v>
      </c>
      <c r="B351" s="388" t="s">
        <v>147</v>
      </c>
      <c r="C351" s="388"/>
      <c r="D351" s="388"/>
      <c r="E351" s="388"/>
      <c r="F351" s="388"/>
      <c r="G351" s="388"/>
      <c r="H351" s="388"/>
      <c r="I351" s="388"/>
      <c r="J351" s="388"/>
      <c r="K351" s="388"/>
      <c r="L351" s="388"/>
      <c r="M351" s="388"/>
      <c r="N351" s="388"/>
      <c r="O351" s="388"/>
      <c r="P351" s="388"/>
      <c r="Q351" s="388"/>
      <c r="R351" s="388"/>
      <c r="S351" s="388"/>
      <c r="T351" s="388"/>
      <c r="U351" s="388"/>
      <c r="V351" s="388"/>
      <c r="W351" s="388"/>
      <c r="X351" s="388"/>
      <c r="Y351" s="388"/>
      <c r="Z351" s="388"/>
      <c r="AA351" s="388"/>
      <c r="AB351" s="388"/>
      <c r="AC351" s="388"/>
      <c r="AD351" s="388"/>
      <c r="AE351" s="388"/>
      <c r="AF351" s="388"/>
      <c r="AG351" s="388"/>
      <c r="AH351" s="388"/>
      <c r="AI351" s="388"/>
      <c r="AJ351" s="388"/>
      <c r="AK351" s="388"/>
      <c r="AL351" s="388"/>
      <c r="AM351" s="388"/>
      <c r="AN351" s="388"/>
      <c r="AO351" s="388"/>
      <c r="AP351" s="388"/>
      <c r="AQ351" s="388"/>
      <c r="AR351" s="388"/>
      <c r="AS351" s="388"/>
      <c r="AT351" s="388"/>
      <c r="AU351" s="388"/>
      <c r="AV351" s="388"/>
      <c r="AW351" s="388"/>
      <c r="AX351" s="379" t="s">
        <v>147</v>
      </c>
      <c r="AY351" s="379"/>
      <c r="AZ351" s="379"/>
      <c r="BA351" s="379"/>
      <c r="BB351" s="379"/>
      <c r="BC351" s="379"/>
      <c r="BD351" s="379"/>
      <c r="BE351" s="379"/>
      <c r="BF351" s="379"/>
      <c r="BG351" s="379"/>
      <c r="BH351" s="379"/>
      <c r="BI351" s="379"/>
      <c r="BJ351" s="379"/>
      <c r="BK351" s="379"/>
      <c r="BL351" s="379"/>
      <c r="BM351" s="379"/>
      <c r="BN351" s="379"/>
      <c r="BO351" s="379"/>
      <c r="BP351" s="379"/>
      <c r="BQ351" s="379"/>
      <c r="BR351" s="379"/>
      <c r="BS351" s="379"/>
      <c r="BT351" s="379"/>
      <c r="BU351" s="379"/>
      <c r="BV351" s="379"/>
      <c r="BW351" s="379"/>
      <c r="BX351" s="379"/>
      <c r="BY351" s="379"/>
      <c r="BZ351" s="379"/>
      <c r="CA351" s="379"/>
      <c r="CB351" s="379"/>
      <c r="CC351" s="379"/>
      <c r="CD351" s="379"/>
      <c r="CE351" s="379"/>
      <c r="CF351" s="379"/>
      <c r="CG351" s="379"/>
      <c r="CH351" s="379"/>
      <c r="CI351" s="379"/>
      <c r="CJ351" s="379"/>
      <c r="CK351" s="379"/>
      <c r="CL351" s="379"/>
      <c r="CM351" s="379"/>
      <c r="CN351" s="379"/>
      <c r="CO351" s="379"/>
      <c r="CP351" s="379"/>
      <c r="CQ351" s="379"/>
      <c r="CR351" s="379"/>
      <c r="CS351" s="379"/>
      <c r="CT351" s="379"/>
      <c r="CU351" s="379"/>
      <c r="CV351" s="379"/>
      <c r="CW351" s="379"/>
      <c r="CX351" s="379"/>
      <c r="CY351" s="379"/>
      <c r="CZ351" s="379"/>
      <c r="DA351" s="379"/>
      <c r="DB351" s="379"/>
      <c r="DC351" s="379"/>
      <c r="DD351" s="379"/>
      <c r="DE351" s="362">
        <v>8</v>
      </c>
    </row>
    <row r="352" spans="1:109" ht="15.75" customHeight="1">
      <c r="A352" s="380" t="s">
        <v>0</v>
      </c>
      <c r="B352" s="380" t="s">
        <v>1</v>
      </c>
      <c r="C352" s="376" t="s">
        <v>2</v>
      </c>
      <c r="D352" s="167" t="s">
        <v>148</v>
      </c>
      <c r="E352" s="376">
        <v>1</v>
      </c>
      <c r="F352" s="377"/>
      <c r="G352" s="377"/>
      <c r="H352" s="377"/>
      <c r="I352" s="378"/>
      <c r="J352" s="376">
        <v>2</v>
      </c>
      <c r="K352" s="377"/>
      <c r="L352" s="377"/>
      <c r="M352" s="377"/>
      <c r="N352" s="378"/>
      <c r="O352" s="376">
        <v>3</v>
      </c>
      <c r="P352" s="377"/>
      <c r="Q352" s="377"/>
      <c r="R352" s="377"/>
      <c r="S352" s="378"/>
      <c r="T352" s="376">
        <v>4</v>
      </c>
      <c r="U352" s="377"/>
      <c r="V352" s="377"/>
      <c r="W352" s="377"/>
      <c r="X352" s="378"/>
      <c r="Y352" s="376">
        <v>5</v>
      </c>
      <c r="Z352" s="377"/>
      <c r="AA352" s="377"/>
      <c r="AB352" s="377"/>
      <c r="AC352" s="378"/>
      <c r="AD352" s="376">
        <v>6</v>
      </c>
      <c r="AE352" s="377"/>
      <c r="AF352" s="377"/>
      <c r="AG352" s="377"/>
      <c r="AH352" s="378"/>
      <c r="AI352" s="376">
        <v>7</v>
      </c>
      <c r="AJ352" s="377"/>
      <c r="AK352" s="377"/>
      <c r="AL352" s="377"/>
      <c r="AM352" s="378"/>
      <c r="AN352" s="376">
        <v>8</v>
      </c>
      <c r="AO352" s="377"/>
      <c r="AP352" s="377"/>
      <c r="AQ352" s="377"/>
      <c r="AR352" s="378"/>
      <c r="AS352" s="385">
        <v>9</v>
      </c>
      <c r="AT352" s="377"/>
      <c r="AU352" s="377"/>
      <c r="AV352" s="377"/>
      <c r="AW352" s="378"/>
      <c r="AX352" s="373" t="s">
        <v>0</v>
      </c>
      <c r="AY352" s="376">
        <v>10</v>
      </c>
      <c r="AZ352" s="377"/>
      <c r="BA352" s="377"/>
      <c r="BB352" s="377"/>
      <c r="BC352" s="378"/>
      <c r="BD352" s="376">
        <v>11</v>
      </c>
      <c r="BE352" s="377"/>
      <c r="BF352" s="377"/>
      <c r="BG352" s="377"/>
      <c r="BH352" s="378"/>
      <c r="BI352" s="370">
        <v>12</v>
      </c>
      <c r="BJ352" s="371"/>
      <c r="BK352" s="371"/>
      <c r="BL352" s="371"/>
      <c r="BM352" s="372"/>
      <c r="BN352" s="370">
        <v>13</v>
      </c>
      <c r="BO352" s="371"/>
      <c r="BP352" s="371"/>
      <c r="BQ352" s="371"/>
      <c r="BR352" s="372"/>
      <c r="BS352" s="370">
        <v>14</v>
      </c>
      <c r="BT352" s="371"/>
      <c r="BU352" s="371"/>
      <c r="BV352" s="371"/>
      <c r="BW352" s="372"/>
      <c r="BX352" s="370">
        <v>15</v>
      </c>
      <c r="BY352" s="371"/>
      <c r="BZ352" s="371"/>
      <c r="CA352" s="371"/>
      <c r="CB352" s="372"/>
      <c r="CC352" s="370">
        <v>16</v>
      </c>
      <c r="CD352" s="371"/>
      <c r="CE352" s="371"/>
      <c r="CF352" s="371"/>
      <c r="CG352" s="372"/>
      <c r="CH352" s="370">
        <v>17</v>
      </c>
      <c r="CI352" s="371"/>
      <c r="CJ352" s="371"/>
      <c r="CK352" s="371"/>
      <c r="CL352" s="372"/>
      <c r="CM352" s="370">
        <v>18</v>
      </c>
      <c r="CN352" s="371"/>
      <c r="CO352" s="371"/>
      <c r="CP352" s="371"/>
      <c r="CQ352" s="372"/>
      <c r="CR352" s="370">
        <v>19</v>
      </c>
      <c r="CS352" s="371"/>
      <c r="CT352" s="371"/>
      <c r="CU352" s="371"/>
      <c r="CV352" s="372"/>
      <c r="CW352" s="371">
        <v>20</v>
      </c>
      <c r="CX352" s="371"/>
      <c r="CY352" s="371"/>
      <c r="CZ352" s="371"/>
      <c r="DA352" s="372"/>
      <c r="DB352" s="376" t="s">
        <v>17</v>
      </c>
      <c r="DC352" s="377"/>
      <c r="DD352" s="378"/>
      <c r="DE352" s="362"/>
    </row>
    <row r="353" spans="1:109" ht="15.75" customHeight="1">
      <c r="A353" s="381"/>
      <c r="B353" s="381"/>
      <c r="C353" s="383"/>
      <c r="D353" s="168" t="s">
        <v>149</v>
      </c>
      <c r="E353" s="367"/>
      <c r="F353" s="368"/>
      <c r="G353" s="368"/>
      <c r="H353" s="368"/>
      <c r="I353" s="369"/>
      <c r="J353" s="367"/>
      <c r="K353" s="368"/>
      <c r="L353" s="368"/>
      <c r="M353" s="368"/>
      <c r="N353" s="369"/>
      <c r="O353" s="367"/>
      <c r="P353" s="368"/>
      <c r="Q353" s="368"/>
      <c r="R353" s="368"/>
      <c r="S353" s="369"/>
      <c r="T353" s="367"/>
      <c r="U353" s="368"/>
      <c r="V353" s="368"/>
      <c r="W353" s="368"/>
      <c r="X353" s="369"/>
      <c r="Y353" s="367"/>
      <c r="Z353" s="368"/>
      <c r="AA353" s="368"/>
      <c r="AB353" s="368"/>
      <c r="AC353" s="369"/>
      <c r="AD353" s="367"/>
      <c r="AE353" s="368"/>
      <c r="AF353" s="368"/>
      <c r="AG353" s="368"/>
      <c r="AH353" s="369"/>
      <c r="AI353" s="367"/>
      <c r="AJ353" s="368"/>
      <c r="AK353" s="368"/>
      <c r="AL353" s="368"/>
      <c r="AM353" s="369"/>
      <c r="AN353" s="367"/>
      <c r="AO353" s="368"/>
      <c r="AP353" s="368"/>
      <c r="AQ353" s="368"/>
      <c r="AR353" s="369"/>
      <c r="AS353" s="368"/>
      <c r="AT353" s="368"/>
      <c r="AU353" s="368"/>
      <c r="AV353" s="368"/>
      <c r="AW353" s="369"/>
      <c r="AX353" s="374"/>
      <c r="AY353" s="367"/>
      <c r="AZ353" s="368"/>
      <c r="BA353" s="368"/>
      <c r="BB353" s="368"/>
      <c r="BC353" s="369"/>
      <c r="BD353" s="367"/>
      <c r="BE353" s="368"/>
      <c r="BF353" s="368"/>
      <c r="BG353" s="368"/>
      <c r="BH353" s="369"/>
      <c r="BI353" s="367"/>
      <c r="BJ353" s="368"/>
      <c r="BK353" s="368"/>
      <c r="BL353" s="368"/>
      <c r="BM353" s="369"/>
      <c r="BN353" s="367"/>
      <c r="BO353" s="368"/>
      <c r="BP353" s="368"/>
      <c r="BQ353" s="368"/>
      <c r="BR353" s="369"/>
      <c r="BS353" s="367"/>
      <c r="BT353" s="368"/>
      <c r="BU353" s="368"/>
      <c r="BV353" s="368"/>
      <c r="BW353" s="369"/>
      <c r="BX353" s="367"/>
      <c r="BY353" s="368"/>
      <c r="BZ353" s="368"/>
      <c r="CA353" s="368"/>
      <c r="CB353" s="369"/>
      <c r="CC353" s="367"/>
      <c r="CD353" s="368"/>
      <c r="CE353" s="368"/>
      <c r="CF353" s="368"/>
      <c r="CG353" s="369"/>
      <c r="CH353" s="367"/>
      <c r="CI353" s="368"/>
      <c r="CJ353" s="368"/>
      <c r="CK353" s="368"/>
      <c r="CL353" s="369"/>
      <c r="CM353" s="367"/>
      <c r="CN353" s="368"/>
      <c r="CO353" s="368"/>
      <c r="CP353" s="368"/>
      <c r="CQ353" s="369"/>
      <c r="CR353" s="367"/>
      <c r="CS353" s="368"/>
      <c r="CT353" s="368"/>
      <c r="CU353" s="368"/>
      <c r="CV353" s="369"/>
      <c r="CW353" s="368"/>
      <c r="CX353" s="368"/>
      <c r="CY353" s="368"/>
      <c r="CZ353" s="368"/>
      <c r="DA353" s="369"/>
      <c r="DB353" s="383"/>
      <c r="DC353" s="386"/>
      <c r="DD353" s="387"/>
      <c r="DE353" s="362"/>
    </row>
    <row r="354" spans="1:109" ht="15.75" customHeight="1" thickBot="1">
      <c r="A354" s="381"/>
      <c r="B354" s="382"/>
      <c r="C354" s="384"/>
      <c r="D354" s="169" t="s">
        <v>150</v>
      </c>
      <c r="E354" s="148"/>
      <c r="F354" s="72"/>
      <c r="G354" s="72"/>
      <c r="H354" s="72"/>
      <c r="I354" s="73"/>
      <c r="J354" s="148"/>
      <c r="K354" s="72"/>
      <c r="L354" s="72"/>
      <c r="M354" s="72"/>
      <c r="N354" s="73"/>
      <c r="O354" s="148"/>
      <c r="P354" s="72"/>
      <c r="Q354" s="72"/>
      <c r="R354" s="72"/>
      <c r="S354" s="73"/>
      <c r="T354" s="148"/>
      <c r="U354" s="72"/>
      <c r="V354" s="72"/>
      <c r="W354" s="72"/>
      <c r="X354" s="73"/>
      <c r="Y354" s="148"/>
      <c r="Z354" s="72"/>
      <c r="AA354" s="72"/>
      <c r="AB354" s="72"/>
      <c r="AC354" s="73"/>
      <c r="AD354" s="148"/>
      <c r="AE354" s="72"/>
      <c r="AF354" s="72"/>
      <c r="AG354" s="72"/>
      <c r="AH354" s="73"/>
      <c r="AI354" s="148"/>
      <c r="AJ354" s="72"/>
      <c r="AK354" s="72"/>
      <c r="AL354" s="72"/>
      <c r="AM354" s="73"/>
      <c r="AN354" s="148"/>
      <c r="AO354" s="72"/>
      <c r="AP354" s="72"/>
      <c r="AQ354" s="72"/>
      <c r="AR354" s="73"/>
      <c r="AS354" s="71"/>
      <c r="AT354" s="72"/>
      <c r="AU354" s="72"/>
      <c r="AV354" s="72"/>
      <c r="AW354" s="73"/>
      <c r="AX354" s="375"/>
      <c r="AY354" s="162"/>
      <c r="AZ354" s="74"/>
      <c r="BA354" s="74"/>
      <c r="BB354" s="74"/>
      <c r="BC354" s="73"/>
      <c r="BD354" s="148"/>
      <c r="BE354" s="72"/>
      <c r="BF354" s="72"/>
      <c r="BG354" s="72"/>
      <c r="BH354" s="73"/>
      <c r="BI354" s="148"/>
      <c r="BJ354" s="72"/>
      <c r="BK354" s="72"/>
      <c r="BL354" s="72"/>
      <c r="BM354" s="73"/>
      <c r="BN354" s="148"/>
      <c r="BO354" s="72"/>
      <c r="BP354" s="72"/>
      <c r="BQ354" s="72"/>
      <c r="BR354" s="73"/>
      <c r="BS354" s="148"/>
      <c r="BT354" s="72"/>
      <c r="BU354" s="72"/>
      <c r="BV354" s="72"/>
      <c r="BW354" s="73"/>
      <c r="BX354" s="148"/>
      <c r="BY354" s="72"/>
      <c r="BZ354" s="72"/>
      <c r="CA354" s="72"/>
      <c r="CB354" s="73"/>
      <c r="CC354" s="148"/>
      <c r="CD354" s="72"/>
      <c r="CE354" s="72"/>
      <c r="CF354" s="72"/>
      <c r="CG354" s="73"/>
      <c r="CH354" s="148"/>
      <c r="CI354" s="72"/>
      <c r="CJ354" s="72"/>
      <c r="CK354" s="72"/>
      <c r="CL354" s="73"/>
      <c r="CM354" s="148"/>
      <c r="CN354" s="72"/>
      <c r="CO354" s="72"/>
      <c r="CP354" s="72"/>
      <c r="CQ354" s="73"/>
      <c r="CR354" s="148"/>
      <c r="CS354" s="72"/>
      <c r="CT354" s="72"/>
      <c r="CU354" s="72"/>
      <c r="CV354" s="73"/>
      <c r="CW354" s="71"/>
      <c r="CX354" s="72"/>
      <c r="CY354" s="72"/>
      <c r="CZ354" s="72"/>
      <c r="DA354" s="73"/>
      <c r="DB354" s="230" t="s">
        <v>14</v>
      </c>
      <c r="DC354" s="75" t="s">
        <v>15</v>
      </c>
      <c r="DD354" s="52" t="s">
        <v>16</v>
      </c>
      <c r="DE354" s="362"/>
    </row>
    <row r="355" spans="1:109" ht="15.75" customHeight="1">
      <c r="A355" s="270">
        <v>1</v>
      </c>
      <c r="B355" s="77">
        <f>รายชื่อ!E355</f>
        <v>0</v>
      </c>
      <c r="C355" s="363">
        <f>รายชื่อ!F355</f>
        <v>0</v>
      </c>
      <c r="D355" s="364"/>
      <c r="E355" s="78"/>
      <c r="F355" s="79"/>
      <c r="G355" s="79"/>
      <c r="H355" s="79"/>
      <c r="I355" s="80"/>
      <c r="J355" s="78"/>
      <c r="K355" s="79"/>
      <c r="L355" s="79"/>
      <c r="M355" s="79"/>
      <c r="N355" s="80"/>
      <c r="O355" s="78"/>
      <c r="P355" s="79"/>
      <c r="Q355" s="79"/>
      <c r="R355" s="79"/>
      <c r="S355" s="80"/>
      <c r="T355" s="78"/>
      <c r="U355" s="79"/>
      <c r="V355" s="79"/>
      <c r="W355" s="79"/>
      <c r="X355" s="80"/>
      <c r="Y355" s="78"/>
      <c r="Z355" s="79"/>
      <c r="AA355" s="79"/>
      <c r="AB355" s="79"/>
      <c r="AC355" s="80"/>
      <c r="AD355" s="78"/>
      <c r="AE355" s="79"/>
      <c r="AF355" s="79"/>
      <c r="AG355" s="79"/>
      <c r="AH355" s="80"/>
      <c r="AI355" s="78"/>
      <c r="AJ355" s="79"/>
      <c r="AK355" s="79"/>
      <c r="AL355" s="79"/>
      <c r="AM355" s="80"/>
      <c r="AN355" s="78"/>
      <c r="AO355" s="79"/>
      <c r="AP355" s="79"/>
      <c r="AQ355" s="79"/>
      <c r="AR355" s="80"/>
      <c r="AS355" s="157"/>
      <c r="AT355" s="79"/>
      <c r="AU355" s="79"/>
      <c r="AV355" s="79"/>
      <c r="AW355" s="80"/>
      <c r="AX355" s="270">
        <v>1</v>
      </c>
      <c r="AY355" s="78"/>
      <c r="AZ355" s="79"/>
      <c r="BA355" s="79"/>
      <c r="BB355" s="79"/>
      <c r="BC355" s="80"/>
      <c r="BD355" s="78"/>
      <c r="BE355" s="79"/>
      <c r="BF355" s="79"/>
      <c r="BG355" s="79"/>
      <c r="BH355" s="80"/>
      <c r="BI355" s="78"/>
      <c r="BJ355" s="79"/>
      <c r="BK355" s="79"/>
      <c r="BL355" s="79"/>
      <c r="BM355" s="80"/>
      <c r="BN355" s="78"/>
      <c r="BO355" s="79"/>
      <c r="BP355" s="79"/>
      <c r="BQ355" s="79"/>
      <c r="BR355" s="80"/>
      <c r="BS355" s="78"/>
      <c r="BT355" s="79"/>
      <c r="BU355" s="79"/>
      <c r="BV355" s="79"/>
      <c r="BW355" s="80"/>
      <c r="BX355" s="78"/>
      <c r="BY355" s="79"/>
      <c r="BZ355" s="79"/>
      <c r="CA355" s="79"/>
      <c r="CB355" s="80"/>
      <c r="CC355" s="78"/>
      <c r="CD355" s="79"/>
      <c r="CE355" s="79"/>
      <c r="CF355" s="79"/>
      <c r="CG355" s="80"/>
      <c r="CH355" s="78"/>
      <c r="CI355" s="79"/>
      <c r="CJ355" s="79"/>
      <c r="CK355" s="79"/>
      <c r="CL355" s="80"/>
      <c r="CM355" s="78"/>
      <c r="CN355" s="79"/>
      <c r="CO355" s="79"/>
      <c r="CP355" s="79"/>
      <c r="CQ355" s="80"/>
      <c r="CR355" s="78"/>
      <c r="CS355" s="79"/>
      <c r="CT355" s="79"/>
      <c r="CU355" s="79"/>
      <c r="CV355" s="80"/>
      <c r="CW355" s="157"/>
      <c r="CX355" s="79"/>
      <c r="CY355" s="79"/>
      <c r="CZ355" s="79"/>
      <c r="DA355" s="80"/>
      <c r="DB355" s="228"/>
      <c r="DC355" s="231"/>
      <c r="DD355" s="232"/>
      <c r="DE355" s="2"/>
    </row>
    <row r="356" spans="1:109" ht="15.75" customHeight="1">
      <c r="A356" s="270">
        <v>2</v>
      </c>
      <c r="B356" s="77">
        <f>รายชื่อ!E356</f>
        <v>0</v>
      </c>
      <c r="C356" s="363">
        <f>รายชื่อ!F356</f>
        <v>0</v>
      </c>
      <c r="D356" s="364"/>
      <c r="E356" s="82"/>
      <c r="F356" s="83"/>
      <c r="G356" s="83"/>
      <c r="H356" s="83"/>
      <c r="I356" s="84"/>
      <c r="J356" s="82"/>
      <c r="K356" s="83"/>
      <c r="L356" s="83"/>
      <c r="M356" s="83"/>
      <c r="N356" s="84"/>
      <c r="O356" s="82"/>
      <c r="P356" s="83"/>
      <c r="Q356" s="83"/>
      <c r="R356" s="83"/>
      <c r="S356" s="84"/>
      <c r="T356" s="82"/>
      <c r="U356" s="83"/>
      <c r="V356" s="83"/>
      <c r="W356" s="83"/>
      <c r="X356" s="84"/>
      <c r="Y356" s="82"/>
      <c r="Z356" s="83"/>
      <c r="AA356" s="83"/>
      <c r="AB356" s="83"/>
      <c r="AC356" s="84"/>
      <c r="AD356" s="82"/>
      <c r="AE356" s="83"/>
      <c r="AF356" s="83"/>
      <c r="AG356" s="83"/>
      <c r="AH356" s="84"/>
      <c r="AI356" s="82"/>
      <c r="AJ356" s="83"/>
      <c r="AK356" s="83"/>
      <c r="AL356" s="83"/>
      <c r="AM356" s="84"/>
      <c r="AN356" s="82"/>
      <c r="AO356" s="83"/>
      <c r="AP356" s="83"/>
      <c r="AQ356" s="83"/>
      <c r="AR356" s="84"/>
      <c r="AS356" s="158"/>
      <c r="AT356" s="83"/>
      <c r="AU356" s="83"/>
      <c r="AV356" s="83"/>
      <c r="AW356" s="84"/>
      <c r="AX356" s="270">
        <v>2</v>
      </c>
      <c r="AY356" s="82"/>
      <c r="AZ356" s="83"/>
      <c r="BA356" s="83"/>
      <c r="BB356" s="83"/>
      <c r="BC356" s="84"/>
      <c r="BD356" s="82"/>
      <c r="BE356" s="83"/>
      <c r="BF356" s="83"/>
      <c r="BG356" s="83"/>
      <c r="BH356" s="84"/>
      <c r="BI356" s="82"/>
      <c r="BJ356" s="83"/>
      <c r="BK356" s="83"/>
      <c r="BL356" s="83"/>
      <c r="BM356" s="84"/>
      <c r="BN356" s="82"/>
      <c r="BO356" s="83"/>
      <c r="BP356" s="83"/>
      <c r="BQ356" s="83"/>
      <c r="BR356" s="84"/>
      <c r="BS356" s="82"/>
      <c r="BT356" s="83"/>
      <c r="BU356" s="83"/>
      <c r="BV356" s="83"/>
      <c r="BW356" s="84"/>
      <c r="BX356" s="82"/>
      <c r="BY356" s="83"/>
      <c r="BZ356" s="83"/>
      <c r="CA356" s="83"/>
      <c r="CB356" s="84"/>
      <c r="CC356" s="82"/>
      <c r="CD356" s="83"/>
      <c r="CE356" s="83"/>
      <c r="CF356" s="83"/>
      <c r="CG356" s="84"/>
      <c r="CH356" s="82"/>
      <c r="CI356" s="83"/>
      <c r="CJ356" s="83"/>
      <c r="CK356" s="83"/>
      <c r="CL356" s="84"/>
      <c r="CM356" s="82"/>
      <c r="CN356" s="83"/>
      <c r="CO356" s="83"/>
      <c r="CP356" s="83"/>
      <c r="CQ356" s="84"/>
      <c r="CR356" s="82"/>
      <c r="CS356" s="83"/>
      <c r="CT356" s="83"/>
      <c r="CU356" s="83"/>
      <c r="CV356" s="84"/>
      <c r="CW356" s="158"/>
      <c r="CX356" s="83"/>
      <c r="CY356" s="83"/>
      <c r="CZ356" s="83"/>
      <c r="DA356" s="84"/>
      <c r="DB356" s="229"/>
      <c r="DC356" s="233"/>
      <c r="DD356" s="234"/>
      <c r="DE356" s="2"/>
    </row>
    <row r="357" spans="1:109" ht="15.75" customHeight="1">
      <c r="A357" s="270">
        <v>3</v>
      </c>
      <c r="B357" s="77">
        <f>รายชื่อ!E357</f>
        <v>0</v>
      </c>
      <c r="C357" s="363">
        <f>รายชื่อ!F357</f>
        <v>0</v>
      </c>
      <c r="D357" s="364"/>
      <c r="E357" s="82"/>
      <c r="F357" s="83"/>
      <c r="G357" s="83"/>
      <c r="H357" s="83"/>
      <c r="I357" s="84"/>
      <c r="J357" s="82"/>
      <c r="K357" s="83"/>
      <c r="L357" s="83"/>
      <c r="M357" s="83"/>
      <c r="N357" s="84"/>
      <c r="O357" s="82"/>
      <c r="P357" s="83"/>
      <c r="Q357" s="83"/>
      <c r="R357" s="83"/>
      <c r="S357" s="84"/>
      <c r="T357" s="82"/>
      <c r="U357" s="83"/>
      <c r="V357" s="83"/>
      <c r="W357" s="83"/>
      <c r="X357" s="84"/>
      <c r="Y357" s="82"/>
      <c r="Z357" s="83"/>
      <c r="AA357" s="83"/>
      <c r="AB357" s="83"/>
      <c r="AC357" s="84"/>
      <c r="AD357" s="82"/>
      <c r="AE357" s="83"/>
      <c r="AF357" s="83"/>
      <c r="AG357" s="83"/>
      <c r="AH357" s="84"/>
      <c r="AI357" s="82"/>
      <c r="AJ357" s="83"/>
      <c r="AK357" s="83"/>
      <c r="AL357" s="83"/>
      <c r="AM357" s="84"/>
      <c r="AN357" s="82"/>
      <c r="AO357" s="83"/>
      <c r="AP357" s="83"/>
      <c r="AQ357" s="83"/>
      <c r="AR357" s="84"/>
      <c r="AS357" s="158"/>
      <c r="AT357" s="83"/>
      <c r="AU357" s="83"/>
      <c r="AV357" s="83"/>
      <c r="AW357" s="84"/>
      <c r="AX357" s="270">
        <v>3</v>
      </c>
      <c r="AY357" s="82"/>
      <c r="AZ357" s="83"/>
      <c r="BA357" s="83"/>
      <c r="BB357" s="83"/>
      <c r="BC357" s="84"/>
      <c r="BD357" s="82"/>
      <c r="BE357" s="83"/>
      <c r="BF357" s="83"/>
      <c r="BG357" s="83"/>
      <c r="BH357" s="84"/>
      <c r="BI357" s="82"/>
      <c r="BJ357" s="83"/>
      <c r="BK357" s="83"/>
      <c r="BL357" s="83"/>
      <c r="BM357" s="84"/>
      <c r="BN357" s="82"/>
      <c r="BO357" s="83"/>
      <c r="BP357" s="83"/>
      <c r="BQ357" s="83"/>
      <c r="BR357" s="84"/>
      <c r="BS357" s="82"/>
      <c r="BT357" s="83"/>
      <c r="BU357" s="83"/>
      <c r="BV357" s="83"/>
      <c r="BW357" s="84"/>
      <c r="BX357" s="82"/>
      <c r="BY357" s="83"/>
      <c r="BZ357" s="83"/>
      <c r="CA357" s="83"/>
      <c r="CB357" s="84"/>
      <c r="CC357" s="82"/>
      <c r="CD357" s="83"/>
      <c r="CE357" s="83"/>
      <c r="CF357" s="83"/>
      <c r="CG357" s="84"/>
      <c r="CH357" s="82"/>
      <c r="CI357" s="83"/>
      <c r="CJ357" s="83"/>
      <c r="CK357" s="83"/>
      <c r="CL357" s="84"/>
      <c r="CM357" s="82"/>
      <c r="CN357" s="83"/>
      <c r="CO357" s="83"/>
      <c r="CP357" s="83"/>
      <c r="CQ357" s="84"/>
      <c r="CR357" s="82"/>
      <c r="CS357" s="83"/>
      <c r="CT357" s="83"/>
      <c r="CU357" s="83"/>
      <c r="CV357" s="84"/>
      <c r="CW357" s="158"/>
      <c r="CX357" s="83"/>
      <c r="CY357" s="83"/>
      <c r="CZ357" s="83"/>
      <c r="DA357" s="84"/>
      <c r="DB357" s="229"/>
      <c r="DC357" s="233"/>
      <c r="DD357" s="234"/>
      <c r="DE357" s="2"/>
    </row>
    <row r="358" spans="1:109" ht="15.75" customHeight="1">
      <c r="A358" s="270">
        <v>4</v>
      </c>
      <c r="B358" s="77">
        <f>รายชื่อ!E358</f>
        <v>0</v>
      </c>
      <c r="C358" s="363">
        <f>รายชื่อ!F358</f>
        <v>0</v>
      </c>
      <c r="D358" s="364"/>
      <c r="E358" s="82"/>
      <c r="F358" s="83"/>
      <c r="G358" s="83"/>
      <c r="H358" s="83"/>
      <c r="I358" s="84"/>
      <c r="J358" s="82"/>
      <c r="K358" s="83"/>
      <c r="L358" s="83"/>
      <c r="M358" s="83"/>
      <c r="N358" s="84"/>
      <c r="O358" s="82"/>
      <c r="P358" s="83"/>
      <c r="Q358" s="83"/>
      <c r="R358" s="83"/>
      <c r="S358" s="84"/>
      <c r="T358" s="82"/>
      <c r="U358" s="83"/>
      <c r="V358" s="83"/>
      <c r="W358" s="83"/>
      <c r="X358" s="84"/>
      <c r="Y358" s="82"/>
      <c r="Z358" s="83"/>
      <c r="AA358" s="83"/>
      <c r="AB358" s="83"/>
      <c r="AC358" s="84"/>
      <c r="AD358" s="82"/>
      <c r="AE358" s="83"/>
      <c r="AF358" s="83"/>
      <c r="AG358" s="83"/>
      <c r="AH358" s="84"/>
      <c r="AI358" s="82"/>
      <c r="AJ358" s="83"/>
      <c r="AK358" s="83"/>
      <c r="AL358" s="83"/>
      <c r="AM358" s="84"/>
      <c r="AN358" s="82"/>
      <c r="AO358" s="83"/>
      <c r="AP358" s="83"/>
      <c r="AQ358" s="83"/>
      <c r="AR358" s="84"/>
      <c r="AS358" s="158"/>
      <c r="AT358" s="83"/>
      <c r="AU358" s="83"/>
      <c r="AV358" s="83"/>
      <c r="AW358" s="84"/>
      <c r="AX358" s="270">
        <v>4</v>
      </c>
      <c r="AY358" s="82"/>
      <c r="AZ358" s="83"/>
      <c r="BA358" s="83"/>
      <c r="BB358" s="83"/>
      <c r="BC358" s="84"/>
      <c r="BD358" s="82"/>
      <c r="BE358" s="83"/>
      <c r="BF358" s="83"/>
      <c r="BG358" s="83"/>
      <c r="BH358" s="84"/>
      <c r="BI358" s="82"/>
      <c r="BJ358" s="83"/>
      <c r="BK358" s="83"/>
      <c r="BL358" s="83"/>
      <c r="BM358" s="84"/>
      <c r="BN358" s="82"/>
      <c r="BO358" s="83"/>
      <c r="BP358" s="83"/>
      <c r="BQ358" s="83"/>
      <c r="BR358" s="84"/>
      <c r="BS358" s="82"/>
      <c r="BT358" s="83"/>
      <c r="BU358" s="83"/>
      <c r="BV358" s="83"/>
      <c r="BW358" s="84"/>
      <c r="BX358" s="82"/>
      <c r="BY358" s="83"/>
      <c r="BZ358" s="83"/>
      <c r="CA358" s="83"/>
      <c r="CB358" s="84"/>
      <c r="CC358" s="82"/>
      <c r="CD358" s="83"/>
      <c r="CE358" s="83"/>
      <c r="CF358" s="83"/>
      <c r="CG358" s="84"/>
      <c r="CH358" s="82"/>
      <c r="CI358" s="83"/>
      <c r="CJ358" s="83"/>
      <c r="CK358" s="83"/>
      <c r="CL358" s="84"/>
      <c r="CM358" s="82"/>
      <c r="CN358" s="83"/>
      <c r="CO358" s="83"/>
      <c r="CP358" s="83"/>
      <c r="CQ358" s="84"/>
      <c r="CR358" s="82"/>
      <c r="CS358" s="83"/>
      <c r="CT358" s="83"/>
      <c r="CU358" s="83"/>
      <c r="CV358" s="84"/>
      <c r="CW358" s="158"/>
      <c r="CX358" s="83"/>
      <c r="CY358" s="83"/>
      <c r="CZ358" s="83"/>
      <c r="DA358" s="84"/>
      <c r="DB358" s="229"/>
      <c r="DC358" s="233"/>
      <c r="DD358" s="234"/>
      <c r="DE358" s="2"/>
    </row>
    <row r="359" spans="1:109" ht="15.75" customHeight="1">
      <c r="A359" s="270">
        <v>5</v>
      </c>
      <c r="B359" s="77">
        <f>รายชื่อ!E359</f>
        <v>0</v>
      </c>
      <c r="C359" s="363">
        <f>รายชื่อ!F359</f>
        <v>0</v>
      </c>
      <c r="D359" s="364"/>
      <c r="E359" s="82"/>
      <c r="F359" s="83"/>
      <c r="G359" s="83"/>
      <c r="H359" s="83"/>
      <c r="I359" s="84"/>
      <c r="J359" s="82"/>
      <c r="K359" s="83"/>
      <c r="L359" s="83"/>
      <c r="M359" s="83"/>
      <c r="N359" s="84"/>
      <c r="O359" s="82"/>
      <c r="P359" s="83"/>
      <c r="Q359" s="83"/>
      <c r="R359" s="83"/>
      <c r="S359" s="84"/>
      <c r="T359" s="82"/>
      <c r="U359" s="83"/>
      <c r="V359" s="83"/>
      <c r="W359" s="83"/>
      <c r="X359" s="84"/>
      <c r="Y359" s="82"/>
      <c r="Z359" s="83"/>
      <c r="AA359" s="83"/>
      <c r="AB359" s="83"/>
      <c r="AC359" s="84"/>
      <c r="AD359" s="82"/>
      <c r="AE359" s="83"/>
      <c r="AF359" s="83"/>
      <c r="AG359" s="83"/>
      <c r="AH359" s="84"/>
      <c r="AI359" s="82"/>
      <c r="AJ359" s="83"/>
      <c r="AK359" s="83"/>
      <c r="AL359" s="83"/>
      <c r="AM359" s="84"/>
      <c r="AN359" s="82"/>
      <c r="AO359" s="83"/>
      <c r="AP359" s="83"/>
      <c r="AQ359" s="83"/>
      <c r="AR359" s="84"/>
      <c r="AS359" s="158"/>
      <c r="AT359" s="83"/>
      <c r="AU359" s="83"/>
      <c r="AV359" s="83"/>
      <c r="AW359" s="84"/>
      <c r="AX359" s="270">
        <v>5</v>
      </c>
      <c r="AY359" s="82"/>
      <c r="AZ359" s="83"/>
      <c r="BA359" s="83"/>
      <c r="BB359" s="83"/>
      <c r="BC359" s="84"/>
      <c r="BD359" s="82"/>
      <c r="BE359" s="83"/>
      <c r="BF359" s="83"/>
      <c r="BG359" s="83"/>
      <c r="BH359" s="84"/>
      <c r="BI359" s="82"/>
      <c r="BJ359" s="83"/>
      <c r="BK359" s="83"/>
      <c r="BL359" s="83"/>
      <c r="BM359" s="84"/>
      <c r="BN359" s="82"/>
      <c r="BO359" s="83"/>
      <c r="BP359" s="83"/>
      <c r="BQ359" s="83"/>
      <c r="BR359" s="84"/>
      <c r="BS359" s="82"/>
      <c r="BT359" s="83"/>
      <c r="BU359" s="83"/>
      <c r="BV359" s="83"/>
      <c r="BW359" s="84"/>
      <c r="BX359" s="82"/>
      <c r="BY359" s="83"/>
      <c r="BZ359" s="83"/>
      <c r="CA359" s="83"/>
      <c r="CB359" s="84"/>
      <c r="CC359" s="82"/>
      <c r="CD359" s="83"/>
      <c r="CE359" s="83"/>
      <c r="CF359" s="83"/>
      <c r="CG359" s="84"/>
      <c r="CH359" s="82"/>
      <c r="CI359" s="83"/>
      <c r="CJ359" s="83"/>
      <c r="CK359" s="83"/>
      <c r="CL359" s="84"/>
      <c r="CM359" s="82"/>
      <c r="CN359" s="83"/>
      <c r="CO359" s="83"/>
      <c r="CP359" s="83"/>
      <c r="CQ359" s="84"/>
      <c r="CR359" s="82"/>
      <c r="CS359" s="83"/>
      <c r="CT359" s="83"/>
      <c r="CU359" s="83"/>
      <c r="CV359" s="84"/>
      <c r="CW359" s="158"/>
      <c r="CX359" s="83"/>
      <c r="CY359" s="83"/>
      <c r="CZ359" s="83"/>
      <c r="DA359" s="84"/>
      <c r="DB359" s="229"/>
      <c r="DC359" s="233"/>
      <c r="DD359" s="234"/>
      <c r="DE359" s="2"/>
    </row>
    <row r="360" spans="1:109" ht="15.75" customHeight="1">
      <c r="A360" s="270">
        <v>6</v>
      </c>
      <c r="B360" s="77">
        <f>รายชื่อ!E360</f>
        <v>0</v>
      </c>
      <c r="C360" s="363">
        <f>รายชื่อ!F360</f>
        <v>0</v>
      </c>
      <c r="D360" s="364"/>
      <c r="E360" s="82"/>
      <c r="F360" s="83"/>
      <c r="G360" s="83"/>
      <c r="H360" s="83"/>
      <c r="I360" s="84"/>
      <c r="J360" s="82"/>
      <c r="K360" s="83"/>
      <c r="L360" s="83"/>
      <c r="M360" s="83"/>
      <c r="N360" s="84"/>
      <c r="O360" s="82"/>
      <c r="P360" s="83"/>
      <c r="Q360" s="83"/>
      <c r="R360" s="83"/>
      <c r="S360" s="84"/>
      <c r="T360" s="82"/>
      <c r="U360" s="83"/>
      <c r="V360" s="83"/>
      <c r="W360" s="83"/>
      <c r="X360" s="84"/>
      <c r="Y360" s="82"/>
      <c r="Z360" s="83"/>
      <c r="AA360" s="83"/>
      <c r="AB360" s="83"/>
      <c r="AC360" s="84"/>
      <c r="AD360" s="82"/>
      <c r="AE360" s="83"/>
      <c r="AF360" s="83"/>
      <c r="AG360" s="83"/>
      <c r="AH360" s="84"/>
      <c r="AI360" s="82"/>
      <c r="AJ360" s="83"/>
      <c r="AK360" s="83"/>
      <c r="AL360" s="83"/>
      <c r="AM360" s="84"/>
      <c r="AN360" s="82"/>
      <c r="AO360" s="83"/>
      <c r="AP360" s="83"/>
      <c r="AQ360" s="83"/>
      <c r="AR360" s="84"/>
      <c r="AS360" s="158"/>
      <c r="AT360" s="83"/>
      <c r="AU360" s="83"/>
      <c r="AV360" s="83"/>
      <c r="AW360" s="84"/>
      <c r="AX360" s="270">
        <v>6</v>
      </c>
      <c r="AY360" s="82"/>
      <c r="AZ360" s="83"/>
      <c r="BA360" s="83"/>
      <c r="BB360" s="83"/>
      <c r="BC360" s="84"/>
      <c r="BD360" s="82"/>
      <c r="BE360" s="83"/>
      <c r="BF360" s="83"/>
      <c r="BG360" s="83"/>
      <c r="BH360" s="84"/>
      <c r="BI360" s="82"/>
      <c r="BJ360" s="83"/>
      <c r="BK360" s="83"/>
      <c r="BL360" s="83"/>
      <c r="BM360" s="84"/>
      <c r="BN360" s="82"/>
      <c r="BO360" s="83"/>
      <c r="BP360" s="83"/>
      <c r="BQ360" s="83"/>
      <c r="BR360" s="84"/>
      <c r="BS360" s="82"/>
      <c r="BT360" s="83"/>
      <c r="BU360" s="83"/>
      <c r="BV360" s="83"/>
      <c r="BW360" s="84"/>
      <c r="BX360" s="82"/>
      <c r="BY360" s="83"/>
      <c r="BZ360" s="83"/>
      <c r="CA360" s="83"/>
      <c r="CB360" s="84"/>
      <c r="CC360" s="82"/>
      <c r="CD360" s="83"/>
      <c r="CE360" s="83"/>
      <c r="CF360" s="83"/>
      <c r="CG360" s="84"/>
      <c r="CH360" s="82"/>
      <c r="CI360" s="83"/>
      <c r="CJ360" s="83"/>
      <c r="CK360" s="83"/>
      <c r="CL360" s="84"/>
      <c r="CM360" s="82"/>
      <c r="CN360" s="83"/>
      <c r="CO360" s="83"/>
      <c r="CP360" s="83"/>
      <c r="CQ360" s="84"/>
      <c r="CR360" s="82"/>
      <c r="CS360" s="83"/>
      <c r="CT360" s="83"/>
      <c r="CU360" s="83"/>
      <c r="CV360" s="84"/>
      <c r="CW360" s="158"/>
      <c r="CX360" s="83"/>
      <c r="CY360" s="83"/>
      <c r="CZ360" s="83"/>
      <c r="DA360" s="84"/>
      <c r="DB360" s="229"/>
      <c r="DC360" s="233"/>
      <c r="DD360" s="85"/>
      <c r="DE360" s="2"/>
    </row>
    <row r="361" spans="1:109" ht="15.75" customHeight="1">
      <c r="A361" s="270">
        <v>7</v>
      </c>
      <c r="B361" s="77">
        <f>รายชื่อ!E361</f>
        <v>0</v>
      </c>
      <c r="C361" s="363">
        <f>รายชื่อ!F361</f>
        <v>0</v>
      </c>
      <c r="D361" s="364"/>
      <c r="E361" s="82"/>
      <c r="F361" s="83"/>
      <c r="G361" s="83"/>
      <c r="H361" s="83"/>
      <c r="I361" s="84"/>
      <c r="J361" s="82"/>
      <c r="K361" s="83"/>
      <c r="L361" s="83"/>
      <c r="M361" s="83"/>
      <c r="N361" s="84"/>
      <c r="O361" s="82"/>
      <c r="P361" s="83"/>
      <c r="Q361" s="83"/>
      <c r="R361" s="83"/>
      <c r="S361" s="84"/>
      <c r="T361" s="82"/>
      <c r="U361" s="83"/>
      <c r="V361" s="83"/>
      <c r="W361" s="83"/>
      <c r="X361" s="84"/>
      <c r="Y361" s="82"/>
      <c r="Z361" s="83"/>
      <c r="AA361" s="83"/>
      <c r="AB361" s="83"/>
      <c r="AC361" s="84"/>
      <c r="AD361" s="82"/>
      <c r="AE361" s="83"/>
      <c r="AF361" s="83"/>
      <c r="AG361" s="83"/>
      <c r="AH361" s="84"/>
      <c r="AI361" s="82"/>
      <c r="AJ361" s="83"/>
      <c r="AK361" s="83"/>
      <c r="AL361" s="83"/>
      <c r="AM361" s="84"/>
      <c r="AN361" s="82"/>
      <c r="AO361" s="83"/>
      <c r="AP361" s="83"/>
      <c r="AQ361" s="83"/>
      <c r="AR361" s="84"/>
      <c r="AS361" s="158"/>
      <c r="AT361" s="83"/>
      <c r="AU361" s="83"/>
      <c r="AV361" s="83"/>
      <c r="AW361" s="84"/>
      <c r="AX361" s="270">
        <v>7</v>
      </c>
      <c r="AY361" s="82"/>
      <c r="AZ361" s="83"/>
      <c r="BA361" s="83"/>
      <c r="BB361" s="83"/>
      <c r="BC361" s="84"/>
      <c r="BD361" s="82"/>
      <c r="BE361" s="83"/>
      <c r="BF361" s="83"/>
      <c r="BG361" s="83"/>
      <c r="BH361" s="84"/>
      <c r="BI361" s="82"/>
      <c r="BJ361" s="83"/>
      <c r="BK361" s="83"/>
      <c r="BL361" s="83"/>
      <c r="BM361" s="84"/>
      <c r="BN361" s="82"/>
      <c r="BO361" s="83"/>
      <c r="BP361" s="83"/>
      <c r="BQ361" s="83"/>
      <c r="BR361" s="84"/>
      <c r="BS361" s="82"/>
      <c r="BT361" s="83"/>
      <c r="BU361" s="83"/>
      <c r="BV361" s="83"/>
      <c r="BW361" s="84"/>
      <c r="BX361" s="82"/>
      <c r="BY361" s="83"/>
      <c r="BZ361" s="83"/>
      <c r="CA361" s="83"/>
      <c r="CB361" s="84"/>
      <c r="CC361" s="82"/>
      <c r="CD361" s="83"/>
      <c r="CE361" s="83"/>
      <c r="CF361" s="83"/>
      <c r="CG361" s="84"/>
      <c r="CH361" s="82"/>
      <c r="CI361" s="83"/>
      <c r="CJ361" s="83"/>
      <c r="CK361" s="83"/>
      <c r="CL361" s="84"/>
      <c r="CM361" s="82"/>
      <c r="CN361" s="83"/>
      <c r="CO361" s="83"/>
      <c r="CP361" s="83"/>
      <c r="CQ361" s="84"/>
      <c r="CR361" s="82"/>
      <c r="CS361" s="83"/>
      <c r="CT361" s="83"/>
      <c r="CU361" s="83"/>
      <c r="CV361" s="84"/>
      <c r="CW361" s="158"/>
      <c r="CX361" s="83"/>
      <c r="CY361" s="83"/>
      <c r="CZ361" s="83"/>
      <c r="DA361" s="84"/>
      <c r="DB361" s="229"/>
      <c r="DC361" s="233"/>
      <c r="DD361" s="234"/>
    </row>
    <row r="362" spans="1:109" ht="15.75" customHeight="1">
      <c r="A362" s="270">
        <v>8</v>
      </c>
      <c r="B362" s="77">
        <f>รายชื่อ!E362</f>
        <v>0</v>
      </c>
      <c r="C362" s="363">
        <f>รายชื่อ!F362</f>
        <v>0</v>
      </c>
      <c r="D362" s="364"/>
      <c r="E362" s="82"/>
      <c r="F362" s="83"/>
      <c r="G362" s="83"/>
      <c r="H362" s="83"/>
      <c r="I362" s="84"/>
      <c r="J362" s="82"/>
      <c r="K362" s="83"/>
      <c r="L362" s="83"/>
      <c r="M362" s="83"/>
      <c r="N362" s="84"/>
      <c r="O362" s="82"/>
      <c r="P362" s="83"/>
      <c r="Q362" s="83"/>
      <c r="R362" s="83"/>
      <c r="S362" s="84"/>
      <c r="T362" s="82"/>
      <c r="U362" s="83"/>
      <c r="V362" s="83"/>
      <c r="W362" s="83"/>
      <c r="X362" s="84"/>
      <c r="Y362" s="82"/>
      <c r="Z362" s="83"/>
      <c r="AA362" s="83"/>
      <c r="AB362" s="83"/>
      <c r="AC362" s="84"/>
      <c r="AD362" s="82"/>
      <c r="AE362" s="83"/>
      <c r="AF362" s="83"/>
      <c r="AG362" s="83"/>
      <c r="AH362" s="84"/>
      <c r="AI362" s="82"/>
      <c r="AJ362" s="83"/>
      <c r="AK362" s="83"/>
      <c r="AL362" s="83"/>
      <c r="AM362" s="84"/>
      <c r="AN362" s="82"/>
      <c r="AO362" s="83"/>
      <c r="AP362" s="83"/>
      <c r="AQ362" s="83"/>
      <c r="AR362" s="84"/>
      <c r="AS362" s="158"/>
      <c r="AT362" s="83"/>
      <c r="AU362" s="83"/>
      <c r="AV362" s="83"/>
      <c r="AW362" s="84"/>
      <c r="AX362" s="270">
        <v>8</v>
      </c>
      <c r="AY362" s="82"/>
      <c r="AZ362" s="83"/>
      <c r="BA362" s="83"/>
      <c r="BB362" s="83"/>
      <c r="BC362" s="84"/>
      <c r="BD362" s="82"/>
      <c r="BE362" s="83"/>
      <c r="BF362" s="83"/>
      <c r="BG362" s="83"/>
      <c r="BH362" s="84"/>
      <c r="BI362" s="82"/>
      <c r="BJ362" s="83"/>
      <c r="BK362" s="83"/>
      <c r="BL362" s="83"/>
      <c r="BM362" s="84"/>
      <c r="BN362" s="82"/>
      <c r="BO362" s="83"/>
      <c r="BP362" s="83"/>
      <c r="BQ362" s="83"/>
      <c r="BR362" s="84"/>
      <c r="BS362" s="82"/>
      <c r="BT362" s="83"/>
      <c r="BU362" s="83"/>
      <c r="BV362" s="83"/>
      <c r="BW362" s="84"/>
      <c r="BX362" s="82"/>
      <c r="BY362" s="83"/>
      <c r="BZ362" s="83"/>
      <c r="CA362" s="83"/>
      <c r="CB362" s="84"/>
      <c r="CC362" s="82"/>
      <c r="CD362" s="83"/>
      <c r="CE362" s="83"/>
      <c r="CF362" s="83"/>
      <c r="CG362" s="84"/>
      <c r="CH362" s="82"/>
      <c r="CI362" s="83"/>
      <c r="CJ362" s="83"/>
      <c r="CK362" s="83"/>
      <c r="CL362" s="84"/>
      <c r="CM362" s="82"/>
      <c r="CN362" s="83"/>
      <c r="CO362" s="83"/>
      <c r="CP362" s="83"/>
      <c r="CQ362" s="84"/>
      <c r="CR362" s="82"/>
      <c r="CS362" s="83"/>
      <c r="CT362" s="83"/>
      <c r="CU362" s="83"/>
      <c r="CV362" s="84"/>
      <c r="CW362" s="158"/>
      <c r="CX362" s="83"/>
      <c r="CY362" s="83"/>
      <c r="CZ362" s="83"/>
      <c r="DA362" s="84"/>
      <c r="DB362" s="229"/>
      <c r="DC362" s="233"/>
      <c r="DD362" s="234"/>
    </row>
    <row r="363" spans="1:109" ht="15.75" customHeight="1">
      <c r="A363" s="270">
        <v>9</v>
      </c>
      <c r="B363" s="77">
        <f>รายชื่อ!E363</f>
        <v>0</v>
      </c>
      <c r="C363" s="363">
        <f>รายชื่อ!F363</f>
        <v>0</v>
      </c>
      <c r="D363" s="364"/>
      <c r="E363" s="82"/>
      <c r="F363" s="83"/>
      <c r="G363" s="83"/>
      <c r="H363" s="83"/>
      <c r="I363" s="84"/>
      <c r="J363" s="82"/>
      <c r="K363" s="83"/>
      <c r="L363" s="83"/>
      <c r="M363" s="83"/>
      <c r="N363" s="84"/>
      <c r="O363" s="82"/>
      <c r="P363" s="83"/>
      <c r="Q363" s="83"/>
      <c r="R363" s="83"/>
      <c r="S363" s="84"/>
      <c r="T363" s="82"/>
      <c r="U363" s="83"/>
      <c r="V363" s="83"/>
      <c r="W363" s="83"/>
      <c r="X363" s="84"/>
      <c r="Y363" s="82"/>
      <c r="Z363" s="83"/>
      <c r="AA363" s="83"/>
      <c r="AB363" s="83"/>
      <c r="AC363" s="84"/>
      <c r="AD363" s="82"/>
      <c r="AE363" s="83"/>
      <c r="AF363" s="83"/>
      <c r="AG363" s="83"/>
      <c r="AH363" s="84"/>
      <c r="AI363" s="82"/>
      <c r="AJ363" s="83"/>
      <c r="AK363" s="83"/>
      <c r="AL363" s="83"/>
      <c r="AM363" s="84"/>
      <c r="AN363" s="82"/>
      <c r="AO363" s="83"/>
      <c r="AP363" s="83"/>
      <c r="AQ363" s="83"/>
      <c r="AR363" s="84"/>
      <c r="AS363" s="158"/>
      <c r="AT363" s="83"/>
      <c r="AU363" s="83"/>
      <c r="AV363" s="83"/>
      <c r="AW363" s="84"/>
      <c r="AX363" s="270">
        <v>9</v>
      </c>
      <c r="AY363" s="82"/>
      <c r="AZ363" s="83"/>
      <c r="BA363" s="83"/>
      <c r="BB363" s="83"/>
      <c r="BC363" s="84"/>
      <c r="BD363" s="82"/>
      <c r="BE363" s="83"/>
      <c r="BF363" s="83"/>
      <c r="BG363" s="83"/>
      <c r="BH363" s="84"/>
      <c r="BI363" s="82"/>
      <c r="BJ363" s="83"/>
      <c r="BK363" s="83"/>
      <c r="BL363" s="83"/>
      <c r="BM363" s="84"/>
      <c r="BN363" s="82"/>
      <c r="BO363" s="83"/>
      <c r="BP363" s="83"/>
      <c r="BQ363" s="83"/>
      <c r="BR363" s="84"/>
      <c r="BS363" s="82"/>
      <c r="BT363" s="83"/>
      <c r="BU363" s="83"/>
      <c r="BV363" s="83"/>
      <c r="BW363" s="84"/>
      <c r="BX363" s="82"/>
      <c r="BY363" s="83"/>
      <c r="BZ363" s="83"/>
      <c r="CA363" s="83"/>
      <c r="CB363" s="84"/>
      <c r="CC363" s="82"/>
      <c r="CD363" s="83"/>
      <c r="CE363" s="83"/>
      <c r="CF363" s="83"/>
      <c r="CG363" s="84"/>
      <c r="CH363" s="82"/>
      <c r="CI363" s="83"/>
      <c r="CJ363" s="83"/>
      <c r="CK363" s="83"/>
      <c r="CL363" s="84"/>
      <c r="CM363" s="82"/>
      <c r="CN363" s="83"/>
      <c r="CO363" s="83"/>
      <c r="CP363" s="83"/>
      <c r="CQ363" s="84"/>
      <c r="CR363" s="82"/>
      <c r="CS363" s="83"/>
      <c r="CT363" s="83"/>
      <c r="CU363" s="83"/>
      <c r="CV363" s="84"/>
      <c r="CW363" s="158"/>
      <c r="CX363" s="83"/>
      <c r="CY363" s="83"/>
      <c r="CZ363" s="83"/>
      <c r="DA363" s="84"/>
      <c r="DB363" s="229"/>
      <c r="DC363" s="233"/>
      <c r="DD363" s="234"/>
    </row>
    <row r="364" spans="1:109" ht="15.75" customHeight="1">
      <c r="A364" s="270">
        <v>10</v>
      </c>
      <c r="B364" s="77">
        <f>รายชื่อ!E364</f>
        <v>0</v>
      </c>
      <c r="C364" s="363">
        <f>รายชื่อ!F364</f>
        <v>0</v>
      </c>
      <c r="D364" s="364"/>
      <c r="E364" s="82"/>
      <c r="F364" s="83"/>
      <c r="G364" s="83"/>
      <c r="H364" s="83"/>
      <c r="I364" s="84"/>
      <c r="J364" s="82"/>
      <c r="K364" s="83"/>
      <c r="L364" s="83"/>
      <c r="M364" s="83"/>
      <c r="N364" s="84"/>
      <c r="O364" s="82"/>
      <c r="P364" s="83"/>
      <c r="Q364" s="83"/>
      <c r="R364" s="83"/>
      <c r="S364" s="84"/>
      <c r="T364" s="82"/>
      <c r="U364" s="83"/>
      <c r="V364" s="83"/>
      <c r="W364" s="83"/>
      <c r="X364" s="84"/>
      <c r="Y364" s="82"/>
      <c r="Z364" s="83"/>
      <c r="AA364" s="83"/>
      <c r="AB364" s="83"/>
      <c r="AC364" s="84"/>
      <c r="AD364" s="82"/>
      <c r="AE364" s="83"/>
      <c r="AF364" s="83"/>
      <c r="AG364" s="83"/>
      <c r="AH364" s="84"/>
      <c r="AI364" s="82"/>
      <c r="AJ364" s="83"/>
      <c r="AK364" s="83"/>
      <c r="AL364" s="83"/>
      <c r="AM364" s="84"/>
      <c r="AN364" s="82"/>
      <c r="AO364" s="83"/>
      <c r="AP364" s="83"/>
      <c r="AQ364" s="83"/>
      <c r="AR364" s="84"/>
      <c r="AS364" s="158"/>
      <c r="AT364" s="83"/>
      <c r="AU364" s="83"/>
      <c r="AV364" s="83"/>
      <c r="AW364" s="84"/>
      <c r="AX364" s="270">
        <v>10</v>
      </c>
      <c r="AY364" s="82"/>
      <c r="AZ364" s="83"/>
      <c r="BA364" s="83"/>
      <c r="BB364" s="83"/>
      <c r="BC364" s="84"/>
      <c r="BD364" s="82"/>
      <c r="BE364" s="83"/>
      <c r="BF364" s="83"/>
      <c r="BG364" s="83"/>
      <c r="BH364" s="84"/>
      <c r="BI364" s="82"/>
      <c r="BJ364" s="83"/>
      <c r="BK364" s="83"/>
      <c r="BL364" s="83"/>
      <c r="BM364" s="84"/>
      <c r="BN364" s="82"/>
      <c r="BO364" s="83"/>
      <c r="BP364" s="83"/>
      <c r="BQ364" s="83"/>
      <c r="BR364" s="84"/>
      <c r="BS364" s="82"/>
      <c r="BT364" s="83"/>
      <c r="BU364" s="83"/>
      <c r="BV364" s="83"/>
      <c r="BW364" s="84"/>
      <c r="BX364" s="82"/>
      <c r="BY364" s="83"/>
      <c r="BZ364" s="83"/>
      <c r="CA364" s="83"/>
      <c r="CB364" s="84"/>
      <c r="CC364" s="82"/>
      <c r="CD364" s="83"/>
      <c r="CE364" s="83"/>
      <c r="CF364" s="83"/>
      <c r="CG364" s="84"/>
      <c r="CH364" s="82"/>
      <c r="CI364" s="83"/>
      <c r="CJ364" s="83"/>
      <c r="CK364" s="83"/>
      <c r="CL364" s="84"/>
      <c r="CM364" s="82"/>
      <c r="CN364" s="83"/>
      <c r="CO364" s="83"/>
      <c r="CP364" s="83"/>
      <c r="CQ364" s="84"/>
      <c r="CR364" s="82"/>
      <c r="CS364" s="83"/>
      <c r="CT364" s="83"/>
      <c r="CU364" s="83"/>
      <c r="CV364" s="84"/>
      <c r="CW364" s="158"/>
      <c r="CX364" s="83"/>
      <c r="CY364" s="83"/>
      <c r="CZ364" s="83"/>
      <c r="DA364" s="84"/>
      <c r="DB364" s="229"/>
      <c r="DC364" s="233"/>
      <c r="DD364" s="234"/>
    </row>
    <row r="365" spans="1:109" ht="15.75" customHeight="1">
      <c r="A365" s="270">
        <v>11</v>
      </c>
      <c r="B365" s="77">
        <f>รายชื่อ!E365</f>
        <v>0</v>
      </c>
      <c r="C365" s="363">
        <f>รายชื่อ!F365</f>
        <v>0</v>
      </c>
      <c r="D365" s="364"/>
      <c r="E365" s="82"/>
      <c r="F365" s="83"/>
      <c r="G365" s="83"/>
      <c r="H365" s="83"/>
      <c r="I365" s="84"/>
      <c r="J365" s="82"/>
      <c r="K365" s="83"/>
      <c r="L365" s="83"/>
      <c r="M365" s="83"/>
      <c r="N365" s="84"/>
      <c r="O365" s="82"/>
      <c r="P365" s="83"/>
      <c r="Q365" s="83"/>
      <c r="R365" s="83"/>
      <c r="S365" s="84"/>
      <c r="T365" s="82"/>
      <c r="U365" s="83"/>
      <c r="V365" s="83"/>
      <c r="W365" s="83"/>
      <c r="X365" s="84"/>
      <c r="Y365" s="82"/>
      <c r="Z365" s="83"/>
      <c r="AA365" s="83"/>
      <c r="AB365" s="83"/>
      <c r="AC365" s="84"/>
      <c r="AD365" s="82"/>
      <c r="AE365" s="83"/>
      <c r="AF365" s="83"/>
      <c r="AG365" s="83"/>
      <c r="AH365" s="84"/>
      <c r="AI365" s="82"/>
      <c r="AJ365" s="83"/>
      <c r="AK365" s="83"/>
      <c r="AL365" s="83"/>
      <c r="AM365" s="84"/>
      <c r="AN365" s="82"/>
      <c r="AO365" s="83"/>
      <c r="AP365" s="83"/>
      <c r="AQ365" s="83"/>
      <c r="AR365" s="84"/>
      <c r="AS365" s="158"/>
      <c r="AT365" s="83"/>
      <c r="AU365" s="83"/>
      <c r="AV365" s="83"/>
      <c r="AW365" s="84"/>
      <c r="AX365" s="270">
        <v>11</v>
      </c>
      <c r="AY365" s="82"/>
      <c r="AZ365" s="83"/>
      <c r="BA365" s="83"/>
      <c r="BB365" s="83"/>
      <c r="BC365" s="84"/>
      <c r="BD365" s="82"/>
      <c r="BE365" s="83"/>
      <c r="BF365" s="83"/>
      <c r="BG365" s="83"/>
      <c r="BH365" s="84"/>
      <c r="BI365" s="82"/>
      <c r="BJ365" s="83"/>
      <c r="BK365" s="83"/>
      <c r="BL365" s="83"/>
      <c r="BM365" s="84"/>
      <c r="BN365" s="82"/>
      <c r="BO365" s="83"/>
      <c r="BP365" s="83"/>
      <c r="BQ365" s="83"/>
      <c r="BR365" s="84"/>
      <c r="BS365" s="82"/>
      <c r="BT365" s="83"/>
      <c r="BU365" s="83"/>
      <c r="BV365" s="83"/>
      <c r="BW365" s="84"/>
      <c r="BX365" s="82"/>
      <c r="BY365" s="83"/>
      <c r="BZ365" s="83"/>
      <c r="CA365" s="83"/>
      <c r="CB365" s="84"/>
      <c r="CC365" s="82"/>
      <c r="CD365" s="83"/>
      <c r="CE365" s="83"/>
      <c r="CF365" s="83"/>
      <c r="CG365" s="84"/>
      <c r="CH365" s="82"/>
      <c r="CI365" s="83"/>
      <c r="CJ365" s="83"/>
      <c r="CK365" s="83"/>
      <c r="CL365" s="84"/>
      <c r="CM365" s="82"/>
      <c r="CN365" s="83"/>
      <c r="CO365" s="83"/>
      <c r="CP365" s="83"/>
      <c r="CQ365" s="84"/>
      <c r="CR365" s="82"/>
      <c r="CS365" s="83"/>
      <c r="CT365" s="83"/>
      <c r="CU365" s="83"/>
      <c r="CV365" s="84"/>
      <c r="CW365" s="158"/>
      <c r="CX365" s="83"/>
      <c r="CY365" s="83"/>
      <c r="CZ365" s="83"/>
      <c r="DA365" s="84"/>
      <c r="DB365" s="229"/>
      <c r="DC365" s="233"/>
      <c r="DD365" s="85"/>
    </row>
    <row r="366" spans="1:109" ht="15.75" customHeight="1">
      <c r="A366" s="270">
        <v>12</v>
      </c>
      <c r="B366" s="77">
        <f>รายชื่อ!E366</f>
        <v>0</v>
      </c>
      <c r="C366" s="363">
        <f>รายชื่อ!F366</f>
        <v>0</v>
      </c>
      <c r="D366" s="364"/>
      <c r="E366" s="82"/>
      <c r="F366" s="83"/>
      <c r="G366" s="83"/>
      <c r="H366" s="83"/>
      <c r="I366" s="84"/>
      <c r="J366" s="82"/>
      <c r="K366" s="83"/>
      <c r="L366" s="83"/>
      <c r="M366" s="83"/>
      <c r="N366" s="84"/>
      <c r="O366" s="82"/>
      <c r="P366" s="83"/>
      <c r="Q366" s="83"/>
      <c r="R366" s="83"/>
      <c r="S366" s="84"/>
      <c r="T366" s="82"/>
      <c r="U366" s="83"/>
      <c r="V366" s="83"/>
      <c r="W366" s="83"/>
      <c r="X366" s="84"/>
      <c r="Y366" s="82"/>
      <c r="Z366" s="83"/>
      <c r="AA366" s="83"/>
      <c r="AB366" s="83"/>
      <c r="AC366" s="84"/>
      <c r="AD366" s="82"/>
      <c r="AE366" s="83"/>
      <c r="AF366" s="83"/>
      <c r="AG366" s="83"/>
      <c r="AH366" s="84"/>
      <c r="AI366" s="82"/>
      <c r="AJ366" s="83"/>
      <c r="AK366" s="83"/>
      <c r="AL366" s="83"/>
      <c r="AM366" s="84"/>
      <c r="AN366" s="82"/>
      <c r="AO366" s="83"/>
      <c r="AP366" s="83"/>
      <c r="AQ366" s="83"/>
      <c r="AR366" s="84"/>
      <c r="AS366" s="158"/>
      <c r="AT366" s="83"/>
      <c r="AU366" s="83"/>
      <c r="AV366" s="83"/>
      <c r="AW366" s="84"/>
      <c r="AX366" s="270">
        <v>12</v>
      </c>
      <c r="AY366" s="82"/>
      <c r="AZ366" s="83"/>
      <c r="BA366" s="83"/>
      <c r="BB366" s="83"/>
      <c r="BC366" s="84"/>
      <c r="BD366" s="82"/>
      <c r="BE366" s="83"/>
      <c r="BF366" s="83"/>
      <c r="BG366" s="83"/>
      <c r="BH366" s="84"/>
      <c r="BI366" s="82"/>
      <c r="BJ366" s="83"/>
      <c r="BK366" s="83"/>
      <c r="BL366" s="83"/>
      <c r="BM366" s="84"/>
      <c r="BN366" s="82"/>
      <c r="BO366" s="83"/>
      <c r="BP366" s="83"/>
      <c r="BQ366" s="83"/>
      <c r="BR366" s="84"/>
      <c r="BS366" s="82"/>
      <c r="BT366" s="83"/>
      <c r="BU366" s="83"/>
      <c r="BV366" s="83"/>
      <c r="BW366" s="84"/>
      <c r="BX366" s="82"/>
      <c r="BY366" s="83"/>
      <c r="BZ366" s="83"/>
      <c r="CA366" s="83"/>
      <c r="CB366" s="84"/>
      <c r="CC366" s="82"/>
      <c r="CD366" s="83"/>
      <c r="CE366" s="83"/>
      <c r="CF366" s="83"/>
      <c r="CG366" s="84"/>
      <c r="CH366" s="82"/>
      <c r="CI366" s="83"/>
      <c r="CJ366" s="83"/>
      <c r="CK366" s="83"/>
      <c r="CL366" s="84"/>
      <c r="CM366" s="82"/>
      <c r="CN366" s="83"/>
      <c r="CO366" s="83"/>
      <c r="CP366" s="83"/>
      <c r="CQ366" s="84"/>
      <c r="CR366" s="82"/>
      <c r="CS366" s="83"/>
      <c r="CT366" s="83"/>
      <c r="CU366" s="83"/>
      <c r="CV366" s="84"/>
      <c r="CW366" s="158"/>
      <c r="CX366" s="83"/>
      <c r="CY366" s="83"/>
      <c r="CZ366" s="83"/>
      <c r="DA366" s="84"/>
      <c r="DB366" s="229"/>
      <c r="DC366" s="233"/>
      <c r="DD366" s="234"/>
    </row>
    <row r="367" spans="1:109" ht="15.75" customHeight="1">
      <c r="A367" s="270">
        <v>13</v>
      </c>
      <c r="B367" s="77">
        <f>รายชื่อ!E367</f>
        <v>0</v>
      </c>
      <c r="C367" s="363">
        <f>รายชื่อ!F367</f>
        <v>0</v>
      </c>
      <c r="D367" s="364"/>
      <c r="E367" s="82"/>
      <c r="F367" s="83"/>
      <c r="G367" s="83"/>
      <c r="H367" s="83"/>
      <c r="I367" s="84"/>
      <c r="J367" s="82"/>
      <c r="K367" s="83"/>
      <c r="L367" s="83"/>
      <c r="M367" s="83"/>
      <c r="N367" s="84"/>
      <c r="O367" s="82"/>
      <c r="P367" s="83"/>
      <c r="Q367" s="83"/>
      <c r="R367" s="83"/>
      <c r="S367" s="84"/>
      <c r="T367" s="82"/>
      <c r="U367" s="83"/>
      <c r="V367" s="83"/>
      <c r="W367" s="83"/>
      <c r="X367" s="84"/>
      <c r="Y367" s="82"/>
      <c r="Z367" s="83"/>
      <c r="AA367" s="83"/>
      <c r="AB367" s="83"/>
      <c r="AC367" s="84"/>
      <c r="AD367" s="82"/>
      <c r="AE367" s="83"/>
      <c r="AF367" s="83"/>
      <c r="AG367" s="83"/>
      <c r="AH367" s="84"/>
      <c r="AI367" s="82"/>
      <c r="AJ367" s="83"/>
      <c r="AK367" s="83"/>
      <c r="AL367" s="83"/>
      <c r="AM367" s="84"/>
      <c r="AN367" s="82"/>
      <c r="AO367" s="83"/>
      <c r="AP367" s="83"/>
      <c r="AQ367" s="83"/>
      <c r="AR367" s="84"/>
      <c r="AS367" s="158"/>
      <c r="AT367" s="83"/>
      <c r="AU367" s="83"/>
      <c r="AV367" s="83"/>
      <c r="AW367" s="84"/>
      <c r="AX367" s="270">
        <v>13</v>
      </c>
      <c r="AY367" s="82"/>
      <c r="AZ367" s="83"/>
      <c r="BA367" s="83"/>
      <c r="BB367" s="83"/>
      <c r="BC367" s="84"/>
      <c r="BD367" s="82"/>
      <c r="BE367" s="83"/>
      <c r="BF367" s="83"/>
      <c r="BG367" s="83"/>
      <c r="BH367" s="84"/>
      <c r="BI367" s="82"/>
      <c r="BJ367" s="83"/>
      <c r="BK367" s="83"/>
      <c r="BL367" s="83"/>
      <c r="BM367" s="84"/>
      <c r="BN367" s="82"/>
      <c r="BO367" s="83"/>
      <c r="BP367" s="83"/>
      <c r="BQ367" s="83"/>
      <c r="BR367" s="84"/>
      <c r="BS367" s="82"/>
      <c r="BT367" s="83"/>
      <c r="BU367" s="83"/>
      <c r="BV367" s="83"/>
      <c r="BW367" s="84"/>
      <c r="BX367" s="82"/>
      <c r="BY367" s="83"/>
      <c r="BZ367" s="83"/>
      <c r="CA367" s="83"/>
      <c r="CB367" s="84"/>
      <c r="CC367" s="82"/>
      <c r="CD367" s="83"/>
      <c r="CE367" s="83"/>
      <c r="CF367" s="83"/>
      <c r="CG367" s="84"/>
      <c r="CH367" s="82"/>
      <c r="CI367" s="83"/>
      <c r="CJ367" s="83"/>
      <c r="CK367" s="83"/>
      <c r="CL367" s="84"/>
      <c r="CM367" s="82"/>
      <c r="CN367" s="83"/>
      <c r="CO367" s="83"/>
      <c r="CP367" s="83"/>
      <c r="CQ367" s="84"/>
      <c r="CR367" s="82"/>
      <c r="CS367" s="83"/>
      <c r="CT367" s="83"/>
      <c r="CU367" s="83"/>
      <c r="CV367" s="84"/>
      <c r="CW367" s="158"/>
      <c r="CX367" s="83"/>
      <c r="CY367" s="83"/>
      <c r="CZ367" s="83"/>
      <c r="DA367" s="84"/>
      <c r="DB367" s="229"/>
      <c r="DC367" s="233"/>
      <c r="DD367" s="234"/>
    </row>
    <row r="368" spans="1:109" ht="15.75" customHeight="1">
      <c r="A368" s="270">
        <v>14</v>
      </c>
      <c r="B368" s="77">
        <f>รายชื่อ!E368</f>
        <v>0</v>
      </c>
      <c r="C368" s="363">
        <f>รายชื่อ!F368</f>
        <v>0</v>
      </c>
      <c r="D368" s="364"/>
      <c r="E368" s="82"/>
      <c r="F368" s="83"/>
      <c r="G368" s="83"/>
      <c r="H368" s="83"/>
      <c r="I368" s="84"/>
      <c r="J368" s="82"/>
      <c r="K368" s="83"/>
      <c r="L368" s="83"/>
      <c r="M368" s="83"/>
      <c r="N368" s="84"/>
      <c r="O368" s="82"/>
      <c r="P368" s="83"/>
      <c r="Q368" s="83"/>
      <c r="R368" s="83"/>
      <c r="S368" s="84"/>
      <c r="T368" s="82"/>
      <c r="U368" s="83"/>
      <c r="V368" s="83"/>
      <c r="W368" s="83"/>
      <c r="X368" s="84"/>
      <c r="Y368" s="82"/>
      <c r="Z368" s="83"/>
      <c r="AA368" s="83"/>
      <c r="AB368" s="83"/>
      <c r="AC368" s="84"/>
      <c r="AD368" s="82"/>
      <c r="AE368" s="83"/>
      <c r="AF368" s="83"/>
      <c r="AG368" s="83"/>
      <c r="AH368" s="84"/>
      <c r="AI368" s="82"/>
      <c r="AJ368" s="83"/>
      <c r="AK368" s="83"/>
      <c r="AL368" s="83"/>
      <c r="AM368" s="84"/>
      <c r="AN368" s="82"/>
      <c r="AO368" s="83"/>
      <c r="AP368" s="83"/>
      <c r="AQ368" s="83"/>
      <c r="AR368" s="84"/>
      <c r="AS368" s="158"/>
      <c r="AT368" s="83"/>
      <c r="AU368" s="83"/>
      <c r="AV368" s="83"/>
      <c r="AW368" s="84"/>
      <c r="AX368" s="270">
        <v>14</v>
      </c>
      <c r="AY368" s="82"/>
      <c r="AZ368" s="83"/>
      <c r="BA368" s="83"/>
      <c r="BB368" s="83"/>
      <c r="BC368" s="84"/>
      <c r="BD368" s="82"/>
      <c r="BE368" s="83"/>
      <c r="BF368" s="83"/>
      <c r="BG368" s="83"/>
      <c r="BH368" s="84"/>
      <c r="BI368" s="82"/>
      <c r="BJ368" s="83"/>
      <c r="BK368" s="83"/>
      <c r="BL368" s="83"/>
      <c r="BM368" s="84"/>
      <c r="BN368" s="82"/>
      <c r="BO368" s="83"/>
      <c r="BP368" s="83"/>
      <c r="BQ368" s="83"/>
      <c r="BR368" s="84"/>
      <c r="BS368" s="82"/>
      <c r="BT368" s="83"/>
      <c r="BU368" s="83"/>
      <c r="BV368" s="83"/>
      <c r="BW368" s="84"/>
      <c r="BX368" s="82"/>
      <c r="BY368" s="83"/>
      <c r="BZ368" s="83"/>
      <c r="CA368" s="83"/>
      <c r="CB368" s="84"/>
      <c r="CC368" s="82"/>
      <c r="CD368" s="83"/>
      <c r="CE368" s="83"/>
      <c r="CF368" s="83"/>
      <c r="CG368" s="84"/>
      <c r="CH368" s="82"/>
      <c r="CI368" s="83"/>
      <c r="CJ368" s="83"/>
      <c r="CK368" s="83"/>
      <c r="CL368" s="84"/>
      <c r="CM368" s="82"/>
      <c r="CN368" s="83"/>
      <c r="CO368" s="83"/>
      <c r="CP368" s="83"/>
      <c r="CQ368" s="84"/>
      <c r="CR368" s="82"/>
      <c r="CS368" s="83"/>
      <c r="CT368" s="83"/>
      <c r="CU368" s="83"/>
      <c r="CV368" s="84"/>
      <c r="CW368" s="158"/>
      <c r="CX368" s="83"/>
      <c r="CY368" s="83"/>
      <c r="CZ368" s="83"/>
      <c r="DA368" s="84"/>
      <c r="DB368" s="229"/>
      <c r="DC368" s="233"/>
      <c r="DD368" s="234"/>
    </row>
    <row r="369" spans="1:108" ht="15.75" customHeight="1">
      <c r="A369" s="270">
        <v>15</v>
      </c>
      <c r="B369" s="77">
        <f>รายชื่อ!E369</f>
        <v>0</v>
      </c>
      <c r="C369" s="363">
        <f>รายชื่อ!F369</f>
        <v>0</v>
      </c>
      <c r="D369" s="364"/>
      <c r="E369" s="82"/>
      <c r="F369" s="83"/>
      <c r="G369" s="83"/>
      <c r="H369" s="83"/>
      <c r="I369" s="84"/>
      <c r="J369" s="82"/>
      <c r="K369" s="83"/>
      <c r="L369" s="83"/>
      <c r="M369" s="83"/>
      <c r="N369" s="84"/>
      <c r="O369" s="82"/>
      <c r="P369" s="83"/>
      <c r="Q369" s="83"/>
      <c r="R369" s="83"/>
      <c r="S369" s="84"/>
      <c r="T369" s="82"/>
      <c r="U369" s="83"/>
      <c r="V369" s="83"/>
      <c r="W369" s="83"/>
      <c r="X369" s="84"/>
      <c r="Y369" s="82"/>
      <c r="Z369" s="83"/>
      <c r="AA369" s="83"/>
      <c r="AB369" s="83"/>
      <c r="AC369" s="84"/>
      <c r="AD369" s="82"/>
      <c r="AE369" s="83"/>
      <c r="AF369" s="83"/>
      <c r="AG369" s="83"/>
      <c r="AH369" s="84"/>
      <c r="AI369" s="82"/>
      <c r="AJ369" s="83"/>
      <c r="AK369" s="83"/>
      <c r="AL369" s="83"/>
      <c r="AM369" s="84"/>
      <c r="AN369" s="82"/>
      <c r="AO369" s="83"/>
      <c r="AP369" s="83"/>
      <c r="AQ369" s="83"/>
      <c r="AR369" s="84"/>
      <c r="AS369" s="158"/>
      <c r="AT369" s="83"/>
      <c r="AU369" s="83"/>
      <c r="AV369" s="83"/>
      <c r="AW369" s="84"/>
      <c r="AX369" s="270">
        <v>15</v>
      </c>
      <c r="AY369" s="82"/>
      <c r="AZ369" s="83"/>
      <c r="BA369" s="83"/>
      <c r="BB369" s="83"/>
      <c r="BC369" s="84"/>
      <c r="BD369" s="82"/>
      <c r="BE369" s="83"/>
      <c r="BF369" s="83"/>
      <c r="BG369" s="83"/>
      <c r="BH369" s="84"/>
      <c r="BI369" s="82"/>
      <c r="BJ369" s="83"/>
      <c r="BK369" s="83"/>
      <c r="BL369" s="83"/>
      <c r="BM369" s="84"/>
      <c r="BN369" s="82"/>
      <c r="BO369" s="83"/>
      <c r="BP369" s="83"/>
      <c r="BQ369" s="83"/>
      <c r="BR369" s="84"/>
      <c r="BS369" s="82"/>
      <c r="BT369" s="83"/>
      <c r="BU369" s="83"/>
      <c r="BV369" s="83"/>
      <c r="BW369" s="84"/>
      <c r="BX369" s="82"/>
      <c r="BY369" s="83"/>
      <c r="BZ369" s="83"/>
      <c r="CA369" s="83"/>
      <c r="CB369" s="84"/>
      <c r="CC369" s="82"/>
      <c r="CD369" s="83"/>
      <c r="CE369" s="83"/>
      <c r="CF369" s="83"/>
      <c r="CG369" s="84"/>
      <c r="CH369" s="82"/>
      <c r="CI369" s="83"/>
      <c r="CJ369" s="83"/>
      <c r="CK369" s="83"/>
      <c r="CL369" s="84"/>
      <c r="CM369" s="82"/>
      <c r="CN369" s="83"/>
      <c r="CO369" s="83"/>
      <c r="CP369" s="83"/>
      <c r="CQ369" s="84"/>
      <c r="CR369" s="82"/>
      <c r="CS369" s="83"/>
      <c r="CT369" s="83"/>
      <c r="CU369" s="83"/>
      <c r="CV369" s="84"/>
      <c r="CW369" s="158"/>
      <c r="CX369" s="83"/>
      <c r="CY369" s="83"/>
      <c r="CZ369" s="83"/>
      <c r="DA369" s="84"/>
      <c r="DB369" s="229"/>
      <c r="DC369" s="233"/>
      <c r="DD369" s="234"/>
    </row>
    <row r="370" spans="1:108" ht="15.75" customHeight="1">
      <c r="A370" s="270">
        <v>16</v>
      </c>
      <c r="B370" s="77">
        <f>รายชื่อ!E370</f>
        <v>0</v>
      </c>
      <c r="C370" s="363">
        <f>รายชื่อ!F370</f>
        <v>0</v>
      </c>
      <c r="D370" s="364"/>
      <c r="E370" s="82"/>
      <c r="F370" s="83"/>
      <c r="G370" s="83"/>
      <c r="H370" s="83"/>
      <c r="I370" s="84"/>
      <c r="J370" s="82"/>
      <c r="K370" s="83"/>
      <c r="L370" s="83"/>
      <c r="M370" s="83"/>
      <c r="N370" s="84"/>
      <c r="O370" s="82"/>
      <c r="P370" s="83"/>
      <c r="Q370" s="83"/>
      <c r="R370" s="83"/>
      <c r="S370" s="84"/>
      <c r="T370" s="82"/>
      <c r="U370" s="83"/>
      <c r="V370" s="83"/>
      <c r="W370" s="83"/>
      <c r="X370" s="84"/>
      <c r="Y370" s="82"/>
      <c r="Z370" s="83"/>
      <c r="AA370" s="83"/>
      <c r="AB370" s="83"/>
      <c r="AC370" s="84"/>
      <c r="AD370" s="82"/>
      <c r="AE370" s="83"/>
      <c r="AF370" s="83"/>
      <c r="AG370" s="83"/>
      <c r="AH370" s="84"/>
      <c r="AI370" s="82"/>
      <c r="AJ370" s="83"/>
      <c r="AK370" s="83"/>
      <c r="AL370" s="83"/>
      <c r="AM370" s="84"/>
      <c r="AN370" s="82"/>
      <c r="AO370" s="83"/>
      <c r="AP370" s="83"/>
      <c r="AQ370" s="83"/>
      <c r="AR370" s="84"/>
      <c r="AS370" s="158"/>
      <c r="AT370" s="83"/>
      <c r="AU370" s="83"/>
      <c r="AV370" s="83"/>
      <c r="AW370" s="84"/>
      <c r="AX370" s="270">
        <v>16</v>
      </c>
      <c r="AY370" s="82"/>
      <c r="AZ370" s="83"/>
      <c r="BA370" s="83"/>
      <c r="BB370" s="83"/>
      <c r="BC370" s="84"/>
      <c r="BD370" s="82"/>
      <c r="BE370" s="83"/>
      <c r="BF370" s="83"/>
      <c r="BG370" s="83"/>
      <c r="BH370" s="84"/>
      <c r="BI370" s="82"/>
      <c r="BJ370" s="83"/>
      <c r="BK370" s="83"/>
      <c r="BL370" s="83"/>
      <c r="BM370" s="84"/>
      <c r="BN370" s="82"/>
      <c r="BO370" s="83"/>
      <c r="BP370" s="83"/>
      <c r="BQ370" s="83"/>
      <c r="BR370" s="84"/>
      <c r="BS370" s="82"/>
      <c r="BT370" s="83"/>
      <c r="BU370" s="83"/>
      <c r="BV370" s="83"/>
      <c r="BW370" s="84"/>
      <c r="BX370" s="82"/>
      <c r="BY370" s="83"/>
      <c r="BZ370" s="83"/>
      <c r="CA370" s="83"/>
      <c r="CB370" s="84"/>
      <c r="CC370" s="82"/>
      <c r="CD370" s="83"/>
      <c r="CE370" s="83"/>
      <c r="CF370" s="83"/>
      <c r="CG370" s="84"/>
      <c r="CH370" s="82"/>
      <c r="CI370" s="83"/>
      <c r="CJ370" s="83"/>
      <c r="CK370" s="83"/>
      <c r="CL370" s="84"/>
      <c r="CM370" s="82"/>
      <c r="CN370" s="83"/>
      <c r="CO370" s="83"/>
      <c r="CP370" s="83"/>
      <c r="CQ370" s="84"/>
      <c r="CR370" s="82"/>
      <c r="CS370" s="83"/>
      <c r="CT370" s="83"/>
      <c r="CU370" s="83"/>
      <c r="CV370" s="84"/>
      <c r="CW370" s="158"/>
      <c r="CX370" s="83"/>
      <c r="CY370" s="83"/>
      <c r="CZ370" s="83"/>
      <c r="DA370" s="84"/>
      <c r="DB370" s="229"/>
      <c r="DC370" s="233"/>
      <c r="DD370" s="85"/>
    </row>
    <row r="371" spans="1:108" ht="15.75" customHeight="1">
      <c r="A371" s="270">
        <v>17</v>
      </c>
      <c r="B371" s="77">
        <f>รายชื่อ!E371</f>
        <v>0</v>
      </c>
      <c r="C371" s="363">
        <f>รายชื่อ!F371</f>
        <v>0</v>
      </c>
      <c r="D371" s="364"/>
      <c r="E371" s="82"/>
      <c r="F371" s="83"/>
      <c r="G371" s="83"/>
      <c r="H371" s="83"/>
      <c r="I371" s="84"/>
      <c r="J371" s="82"/>
      <c r="K371" s="83"/>
      <c r="L371" s="83"/>
      <c r="M371" s="83"/>
      <c r="N371" s="84"/>
      <c r="O371" s="82"/>
      <c r="P371" s="83"/>
      <c r="Q371" s="83"/>
      <c r="R371" s="83"/>
      <c r="S371" s="84"/>
      <c r="T371" s="82"/>
      <c r="U371" s="83"/>
      <c r="V371" s="83"/>
      <c r="W371" s="83"/>
      <c r="X371" s="84"/>
      <c r="Y371" s="82"/>
      <c r="Z371" s="83"/>
      <c r="AA371" s="83"/>
      <c r="AB371" s="83"/>
      <c r="AC371" s="84"/>
      <c r="AD371" s="82"/>
      <c r="AE371" s="83"/>
      <c r="AF371" s="83"/>
      <c r="AG371" s="83"/>
      <c r="AH371" s="84"/>
      <c r="AI371" s="82"/>
      <c r="AJ371" s="83"/>
      <c r="AK371" s="83"/>
      <c r="AL371" s="83"/>
      <c r="AM371" s="84"/>
      <c r="AN371" s="82"/>
      <c r="AO371" s="83"/>
      <c r="AP371" s="83"/>
      <c r="AQ371" s="83"/>
      <c r="AR371" s="84"/>
      <c r="AS371" s="158"/>
      <c r="AT371" s="83"/>
      <c r="AU371" s="83"/>
      <c r="AV371" s="83"/>
      <c r="AW371" s="84"/>
      <c r="AX371" s="270">
        <v>17</v>
      </c>
      <c r="AY371" s="82"/>
      <c r="AZ371" s="83"/>
      <c r="BA371" s="83"/>
      <c r="BB371" s="83"/>
      <c r="BC371" s="84"/>
      <c r="BD371" s="82"/>
      <c r="BE371" s="83"/>
      <c r="BF371" s="83"/>
      <c r="BG371" s="83"/>
      <c r="BH371" s="84"/>
      <c r="BI371" s="82"/>
      <c r="BJ371" s="83"/>
      <c r="BK371" s="83"/>
      <c r="BL371" s="83"/>
      <c r="BM371" s="84"/>
      <c r="BN371" s="82"/>
      <c r="BO371" s="83"/>
      <c r="BP371" s="83"/>
      <c r="BQ371" s="83"/>
      <c r="BR371" s="84"/>
      <c r="BS371" s="82"/>
      <c r="BT371" s="83"/>
      <c r="BU371" s="83"/>
      <c r="BV371" s="83"/>
      <c r="BW371" s="84"/>
      <c r="BX371" s="82"/>
      <c r="BY371" s="83"/>
      <c r="BZ371" s="83"/>
      <c r="CA371" s="83"/>
      <c r="CB371" s="84"/>
      <c r="CC371" s="82"/>
      <c r="CD371" s="83"/>
      <c r="CE371" s="83"/>
      <c r="CF371" s="83"/>
      <c r="CG371" s="84"/>
      <c r="CH371" s="82"/>
      <c r="CI371" s="83"/>
      <c r="CJ371" s="83"/>
      <c r="CK371" s="83"/>
      <c r="CL371" s="84"/>
      <c r="CM371" s="82"/>
      <c r="CN371" s="83"/>
      <c r="CO371" s="83"/>
      <c r="CP371" s="83"/>
      <c r="CQ371" s="84"/>
      <c r="CR371" s="82"/>
      <c r="CS371" s="83"/>
      <c r="CT371" s="83"/>
      <c r="CU371" s="83"/>
      <c r="CV371" s="84"/>
      <c r="CW371" s="158"/>
      <c r="CX371" s="83"/>
      <c r="CY371" s="83"/>
      <c r="CZ371" s="83"/>
      <c r="DA371" s="84"/>
      <c r="DB371" s="229"/>
      <c r="DC371" s="233"/>
      <c r="DD371" s="234"/>
    </row>
    <row r="372" spans="1:108" ht="15.75" customHeight="1">
      <c r="A372" s="270">
        <v>18</v>
      </c>
      <c r="B372" s="77">
        <f>รายชื่อ!E372</f>
        <v>0</v>
      </c>
      <c r="C372" s="363">
        <f>รายชื่อ!F372</f>
        <v>0</v>
      </c>
      <c r="D372" s="364"/>
      <c r="E372" s="82"/>
      <c r="F372" s="83"/>
      <c r="G372" s="83"/>
      <c r="H372" s="83"/>
      <c r="I372" s="84"/>
      <c r="J372" s="82"/>
      <c r="K372" s="83"/>
      <c r="L372" s="83"/>
      <c r="M372" s="83"/>
      <c r="N372" s="84"/>
      <c r="O372" s="82"/>
      <c r="P372" s="83"/>
      <c r="Q372" s="83"/>
      <c r="R372" s="83"/>
      <c r="S372" s="84"/>
      <c r="T372" s="82"/>
      <c r="U372" s="83"/>
      <c r="V372" s="83"/>
      <c r="W372" s="83"/>
      <c r="X372" s="84"/>
      <c r="Y372" s="82"/>
      <c r="Z372" s="83"/>
      <c r="AA372" s="83"/>
      <c r="AB372" s="83"/>
      <c r="AC372" s="84"/>
      <c r="AD372" s="82"/>
      <c r="AE372" s="83"/>
      <c r="AF372" s="83"/>
      <c r="AG372" s="83"/>
      <c r="AH372" s="84"/>
      <c r="AI372" s="82"/>
      <c r="AJ372" s="83"/>
      <c r="AK372" s="83"/>
      <c r="AL372" s="83"/>
      <c r="AM372" s="84"/>
      <c r="AN372" s="82"/>
      <c r="AO372" s="83"/>
      <c r="AP372" s="83"/>
      <c r="AQ372" s="83"/>
      <c r="AR372" s="84"/>
      <c r="AS372" s="158"/>
      <c r="AT372" s="83"/>
      <c r="AU372" s="83"/>
      <c r="AV372" s="83"/>
      <c r="AW372" s="84"/>
      <c r="AX372" s="270">
        <v>18</v>
      </c>
      <c r="AY372" s="82"/>
      <c r="AZ372" s="83"/>
      <c r="BA372" s="83"/>
      <c r="BB372" s="83"/>
      <c r="BC372" s="84"/>
      <c r="BD372" s="82"/>
      <c r="BE372" s="83"/>
      <c r="BF372" s="83"/>
      <c r="BG372" s="83"/>
      <c r="BH372" s="84"/>
      <c r="BI372" s="82"/>
      <c r="BJ372" s="83"/>
      <c r="BK372" s="83"/>
      <c r="BL372" s="83"/>
      <c r="BM372" s="84"/>
      <c r="BN372" s="82"/>
      <c r="BO372" s="83"/>
      <c r="BP372" s="83"/>
      <c r="BQ372" s="83"/>
      <c r="BR372" s="84"/>
      <c r="BS372" s="82"/>
      <c r="BT372" s="83"/>
      <c r="BU372" s="83"/>
      <c r="BV372" s="83"/>
      <c r="BW372" s="84"/>
      <c r="BX372" s="82"/>
      <c r="BY372" s="83"/>
      <c r="BZ372" s="83"/>
      <c r="CA372" s="83"/>
      <c r="CB372" s="84"/>
      <c r="CC372" s="82"/>
      <c r="CD372" s="83"/>
      <c r="CE372" s="83"/>
      <c r="CF372" s="83"/>
      <c r="CG372" s="84"/>
      <c r="CH372" s="82"/>
      <c r="CI372" s="83"/>
      <c r="CJ372" s="83"/>
      <c r="CK372" s="83"/>
      <c r="CL372" s="84"/>
      <c r="CM372" s="82"/>
      <c r="CN372" s="83"/>
      <c r="CO372" s="83"/>
      <c r="CP372" s="83"/>
      <c r="CQ372" s="84"/>
      <c r="CR372" s="82"/>
      <c r="CS372" s="83"/>
      <c r="CT372" s="83"/>
      <c r="CU372" s="83"/>
      <c r="CV372" s="84"/>
      <c r="CW372" s="158"/>
      <c r="CX372" s="83"/>
      <c r="CY372" s="83"/>
      <c r="CZ372" s="83"/>
      <c r="DA372" s="84"/>
      <c r="DB372" s="229"/>
      <c r="DC372" s="233"/>
      <c r="DD372" s="234"/>
    </row>
    <row r="373" spans="1:108" ht="15.75" customHeight="1">
      <c r="A373" s="270">
        <v>19</v>
      </c>
      <c r="B373" s="77">
        <f>รายชื่อ!E373</f>
        <v>0</v>
      </c>
      <c r="C373" s="363">
        <f>รายชื่อ!F373</f>
        <v>0</v>
      </c>
      <c r="D373" s="364"/>
      <c r="E373" s="82"/>
      <c r="F373" s="83"/>
      <c r="G373" s="83"/>
      <c r="H373" s="83"/>
      <c r="I373" s="84"/>
      <c r="J373" s="82"/>
      <c r="K373" s="83"/>
      <c r="L373" s="83"/>
      <c r="M373" s="83"/>
      <c r="N373" s="84"/>
      <c r="O373" s="82"/>
      <c r="P373" s="83"/>
      <c r="Q373" s="83"/>
      <c r="R373" s="83"/>
      <c r="S373" s="84"/>
      <c r="T373" s="82"/>
      <c r="U373" s="83"/>
      <c r="V373" s="83"/>
      <c r="W373" s="83"/>
      <c r="X373" s="84"/>
      <c r="Y373" s="82"/>
      <c r="Z373" s="83"/>
      <c r="AA373" s="83"/>
      <c r="AB373" s="83"/>
      <c r="AC373" s="84"/>
      <c r="AD373" s="82"/>
      <c r="AE373" s="83"/>
      <c r="AF373" s="83"/>
      <c r="AG373" s="83"/>
      <c r="AH373" s="84"/>
      <c r="AI373" s="82"/>
      <c r="AJ373" s="83"/>
      <c r="AK373" s="83"/>
      <c r="AL373" s="83"/>
      <c r="AM373" s="84"/>
      <c r="AN373" s="82"/>
      <c r="AO373" s="83"/>
      <c r="AP373" s="83"/>
      <c r="AQ373" s="83"/>
      <c r="AR373" s="84"/>
      <c r="AS373" s="158"/>
      <c r="AT373" s="83"/>
      <c r="AU373" s="83"/>
      <c r="AV373" s="83"/>
      <c r="AW373" s="84"/>
      <c r="AX373" s="270">
        <v>19</v>
      </c>
      <c r="AY373" s="82"/>
      <c r="AZ373" s="83"/>
      <c r="BA373" s="83"/>
      <c r="BB373" s="83"/>
      <c r="BC373" s="84"/>
      <c r="BD373" s="82"/>
      <c r="BE373" s="83"/>
      <c r="BF373" s="83"/>
      <c r="BG373" s="83"/>
      <c r="BH373" s="84"/>
      <c r="BI373" s="82"/>
      <c r="BJ373" s="83"/>
      <c r="BK373" s="83"/>
      <c r="BL373" s="83"/>
      <c r="BM373" s="84"/>
      <c r="BN373" s="82"/>
      <c r="BO373" s="83"/>
      <c r="BP373" s="83"/>
      <c r="BQ373" s="83"/>
      <c r="BR373" s="84"/>
      <c r="BS373" s="82"/>
      <c r="BT373" s="83"/>
      <c r="BU373" s="83"/>
      <c r="BV373" s="83"/>
      <c r="BW373" s="84"/>
      <c r="BX373" s="82"/>
      <c r="BY373" s="83"/>
      <c r="BZ373" s="83"/>
      <c r="CA373" s="83"/>
      <c r="CB373" s="84"/>
      <c r="CC373" s="82"/>
      <c r="CD373" s="83"/>
      <c r="CE373" s="83"/>
      <c r="CF373" s="83"/>
      <c r="CG373" s="84"/>
      <c r="CH373" s="82"/>
      <c r="CI373" s="83"/>
      <c r="CJ373" s="83"/>
      <c r="CK373" s="83"/>
      <c r="CL373" s="84"/>
      <c r="CM373" s="82"/>
      <c r="CN373" s="83"/>
      <c r="CO373" s="83"/>
      <c r="CP373" s="83"/>
      <c r="CQ373" s="84"/>
      <c r="CR373" s="82"/>
      <c r="CS373" s="83"/>
      <c r="CT373" s="83"/>
      <c r="CU373" s="83"/>
      <c r="CV373" s="84"/>
      <c r="CW373" s="158"/>
      <c r="CX373" s="83"/>
      <c r="CY373" s="83"/>
      <c r="CZ373" s="83"/>
      <c r="DA373" s="84"/>
      <c r="DB373" s="229"/>
      <c r="DC373" s="233"/>
      <c r="DD373" s="234"/>
    </row>
    <row r="374" spans="1:108" ht="15.75" customHeight="1">
      <c r="A374" s="270">
        <v>20</v>
      </c>
      <c r="B374" s="77">
        <f>รายชื่อ!E374</f>
        <v>0</v>
      </c>
      <c r="C374" s="363">
        <f>รายชื่อ!F374</f>
        <v>0</v>
      </c>
      <c r="D374" s="364"/>
      <c r="E374" s="82"/>
      <c r="F374" s="83"/>
      <c r="G374" s="83"/>
      <c r="H374" s="83"/>
      <c r="I374" s="84"/>
      <c r="J374" s="82"/>
      <c r="K374" s="83"/>
      <c r="L374" s="83"/>
      <c r="M374" s="83"/>
      <c r="N374" s="84"/>
      <c r="O374" s="82"/>
      <c r="P374" s="83"/>
      <c r="Q374" s="83"/>
      <c r="R374" s="83"/>
      <c r="S374" s="84"/>
      <c r="T374" s="82"/>
      <c r="U374" s="83"/>
      <c r="V374" s="83"/>
      <c r="W374" s="83"/>
      <c r="X374" s="84"/>
      <c r="Y374" s="82"/>
      <c r="Z374" s="83"/>
      <c r="AA374" s="83"/>
      <c r="AB374" s="83"/>
      <c r="AC374" s="84"/>
      <c r="AD374" s="82"/>
      <c r="AE374" s="83"/>
      <c r="AF374" s="83"/>
      <c r="AG374" s="83"/>
      <c r="AH374" s="84"/>
      <c r="AI374" s="82"/>
      <c r="AJ374" s="83"/>
      <c r="AK374" s="83"/>
      <c r="AL374" s="83"/>
      <c r="AM374" s="84"/>
      <c r="AN374" s="82"/>
      <c r="AO374" s="83"/>
      <c r="AP374" s="83"/>
      <c r="AQ374" s="83"/>
      <c r="AR374" s="84"/>
      <c r="AS374" s="158"/>
      <c r="AT374" s="83"/>
      <c r="AU374" s="83"/>
      <c r="AV374" s="83"/>
      <c r="AW374" s="84"/>
      <c r="AX374" s="270">
        <v>20</v>
      </c>
      <c r="AY374" s="82"/>
      <c r="AZ374" s="83"/>
      <c r="BA374" s="83"/>
      <c r="BB374" s="83"/>
      <c r="BC374" s="84"/>
      <c r="BD374" s="82"/>
      <c r="BE374" s="83"/>
      <c r="BF374" s="83"/>
      <c r="BG374" s="83"/>
      <c r="BH374" s="84"/>
      <c r="BI374" s="82"/>
      <c r="BJ374" s="83"/>
      <c r="BK374" s="83"/>
      <c r="BL374" s="83"/>
      <c r="BM374" s="84"/>
      <c r="BN374" s="82"/>
      <c r="BO374" s="83"/>
      <c r="BP374" s="83"/>
      <c r="BQ374" s="83"/>
      <c r="BR374" s="84"/>
      <c r="BS374" s="82"/>
      <c r="BT374" s="83"/>
      <c r="BU374" s="83"/>
      <c r="BV374" s="83"/>
      <c r="BW374" s="84"/>
      <c r="BX374" s="82"/>
      <c r="BY374" s="83"/>
      <c r="BZ374" s="83"/>
      <c r="CA374" s="83"/>
      <c r="CB374" s="84"/>
      <c r="CC374" s="82"/>
      <c r="CD374" s="83"/>
      <c r="CE374" s="83"/>
      <c r="CF374" s="83"/>
      <c r="CG374" s="84"/>
      <c r="CH374" s="82"/>
      <c r="CI374" s="83"/>
      <c r="CJ374" s="83"/>
      <c r="CK374" s="83"/>
      <c r="CL374" s="84"/>
      <c r="CM374" s="82"/>
      <c r="CN374" s="83"/>
      <c r="CO374" s="83"/>
      <c r="CP374" s="83"/>
      <c r="CQ374" s="84"/>
      <c r="CR374" s="82"/>
      <c r="CS374" s="83"/>
      <c r="CT374" s="83"/>
      <c r="CU374" s="83"/>
      <c r="CV374" s="84"/>
      <c r="CW374" s="158"/>
      <c r="CX374" s="83"/>
      <c r="CY374" s="83"/>
      <c r="CZ374" s="83"/>
      <c r="DA374" s="84"/>
      <c r="DB374" s="229"/>
      <c r="DC374" s="233"/>
      <c r="DD374" s="234"/>
    </row>
    <row r="375" spans="1:108" ht="15.75" customHeight="1">
      <c r="A375" s="270">
        <v>21</v>
      </c>
      <c r="B375" s="77">
        <f>รายชื่อ!E375</f>
        <v>0</v>
      </c>
      <c r="C375" s="363">
        <f>รายชื่อ!F375</f>
        <v>0</v>
      </c>
      <c r="D375" s="364"/>
      <c r="E375" s="82"/>
      <c r="F375" s="83"/>
      <c r="G375" s="83"/>
      <c r="H375" s="83"/>
      <c r="I375" s="84"/>
      <c r="J375" s="82"/>
      <c r="K375" s="83"/>
      <c r="L375" s="83"/>
      <c r="M375" s="83"/>
      <c r="N375" s="84"/>
      <c r="O375" s="82"/>
      <c r="P375" s="83"/>
      <c r="Q375" s="83"/>
      <c r="R375" s="83"/>
      <c r="S375" s="84"/>
      <c r="T375" s="82"/>
      <c r="U375" s="83"/>
      <c r="V375" s="83"/>
      <c r="W375" s="83"/>
      <c r="X375" s="84"/>
      <c r="Y375" s="82"/>
      <c r="Z375" s="83"/>
      <c r="AA375" s="83"/>
      <c r="AB375" s="83"/>
      <c r="AC375" s="84"/>
      <c r="AD375" s="82"/>
      <c r="AE375" s="83"/>
      <c r="AF375" s="83"/>
      <c r="AG375" s="83"/>
      <c r="AH375" s="84"/>
      <c r="AI375" s="82"/>
      <c r="AJ375" s="83"/>
      <c r="AK375" s="83"/>
      <c r="AL375" s="83"/>
      <c r="AM375" s="84"/>
      <c r="AN375" s="82"/>
      <c r="AO375" s="83"/>
      <c r="AP375" s="83"/>
      <c r="AQ375" s="83"/>
      <c r="AR375" s="84"/>
      <c r="AS375" s="158"/>
      <c r="AT375" s="83"/>
      <c r="AU375" s="83"/>
      <c r="AV375" s="83"/>
      <c r="AW375" s="84"/>
      <c r="AX375" s="270">
        <v>21</v>
      </c>
      <c r="AY375" s="82"/>
      <c r="AZ375" s="83"/>
      <c r="BA375" s="83"/>
      <c r="BB375" s="83"/>
      <c r="BC375" s="84"/>
      <c r="BD375" s="82"/>
      <c r="BE375" s="83"/>
      <c r="BF375" s="83"/>
      <c r="BG375" s="83"/>
      <c r="BH375" s="84"/>
      <c r="BI375" s="82"/>
      <c r="BJ375" s="83"/>
      <c r="BK375" s="83"/>
      <c r="BL375" s="83"/>
      <c r="BM375" s="84"/>
      <c r="BN375" s="82"/>
      <c r="BO375" s="83"/>
      <c r="BP375" s="83"/>
      <c r="BQ375" s="83"/>
      <c r="BR375" s="84"/>
      <c r="BS375" s="82"/>
      <c r="BT375" s="83"/>
      <c r="BU375" s="83"/>
      <c r="BV375" s="83"/>
      <c r="BW375" s="84"/>
      <c r="BX375" s="82"/>
      <c r="BY375" s="83"/>
      <c r="BZ375" s="83"/>
      <c r="CA375" s="83"/>
      <c r="CB375" s="84"/>
      <c r="CC375" s="82"/>
      <c r="CD375" s="83"/>
      <c r="CE375" s="83"/>
      <c r="CF375" s="83"/>
      <c r="CG375" s="84"/>
      <c r="CH375" s="82"/>
      <c r="CI375" s="83"/>
      <c r="CJ375" s="83"/>
      <c r="CK375" s="83"/>
      <c r="CL375" s="84"/>
      <c r="CM375" s="82"/>
      <c r="CN375" s="83"/>
      <c r="CO375" s="83"/>
      <c r="CP375" s="83"/>
      <c r="CQ375" s="84"/>
      <c r="CR375" s="82"/>
      <c r="CS375" s="83"/>
      <c r="CT375" s="83"/>
      <c r="CU375" s="83"/>
      <c r="CV375" s="84"/>
      <c r="CW375" s="158"/>
      <c r="CX375" s="83"/>
      <c r="CY375" s="83"/>
      <c r="CZ375" s="83"/>
      <c r="DA375" s="84"/>
      <c r="DB375" s="229"/>
      <c r="DC375" s="233"/>
      <c r="DD375" s="85"/>
    </row>
    <row r="376" spans="1:108" ht="15.75" customHeight="1">
      <c r="A376" s="270">
        <v>22</v>
      </c>
      <c r="B376" s="77">
        <f>รายชื่อ!E376</f>
        <v>0</v>
      </c>
      <c r="C376" s="363">
        <f>รายชื่อ!F376</f>
        <v>0</v>
      </c>
      <c r="D376" s="364"/>
      <c r="E376" s="82"/>
      <c r="F376" s="83"/>
      <c r="G376" s="83"/>
      <c r="H376" s="83"/>
      <c r="I376" s="84"/>
      <c r="J376" s="82"/>
      <c r="K376" s="83"/>
      <c r="L376" s="83"/>
      <c r="M376" s="83"/>
      <c r="N376" s="84"/>
      <c r="O376" s="82"/>
      <c r="P376" s="83"/>
      <c r="Q376" s="83"/>
      <c r="R376" s="83"/>
      <c r="S376" s="84"/>
      <c r="T376" s="82"/>
      <c r="U376" s="83"/>
      <c r="V376" s="83"/>
      <c r="W376" s="83"/>
      <c r="X376" s="84"/>
      <c r="Y376" s="82"/>
      <c r="Z376" s="83"/>
      <c r="AA376" s="83"/>
      <c r="AB376" s="83"/>
      <c r="AC376" s="84"/>
      <c r="AD376" s="82"/>
      <c r="AE376" s="83"/>
      <c r="AF376" s="83"/>
      <c r="AG376" s="83"/>
      <c r="AH376" s="84"/>
      <c r="AI376" s="82"/>
      <c r="AJ376" s="83"/>
      <c r="AK376" s="83"/>
      <c r="AL376" s="83"/>
      <c r="AM376" s="84"/>
      <c r="AN376" s="82"/>
      <c r="AO376" s="83"/>
      <c r="AP376" s="83"/>
      <c r="AQ376" s="83"/>
      <c r="AR376" s="84"/>
      <c r="AS376" s="158"/>
      <c r="AT376" s="83"/>
      <c r="AU376" s="83"/>
      <c r="AV376" s="83"/>
      <c r="AW376" s="84"/>
      <c r="AX376" s="270">
        <v>22</v>
      </c>
      <c r="AY376" s="82"/>
      <c r="AZ376" s="83"/>
      <c r="BA376" s="83"/>
      <c r="BB376" s="83"/>
      <c r="BC376" s="84"/>
      <c r="BD376" s="82"/>
      <c r="BE376" s="83"/>
      <c r="BF376" s="83"/>
      <c r="BG376" s="83"/>
      <c r="BH376" s="84"/>
      <c r="BI376" s="82"/>
      <c r="BJ376" s="83"/>
      <c r="BK376" s="83"/>
      <c r="BL376" s="83"/>
      <c r="BM376" s="84"/>
      <c r="BN376" s="82"/>
      <c r="BO376" s="83"/>
      <c r="BP376" s="83"/>
      <c r="BQ376" s="83"/>
      <c r="BR376" s="84"/>
      <c r="BS376" s="82"/>
      <c r="BT376" s="83"/>
      <c r="BU376" s="83"/>
      <c r="BV376" s="83"/>
      <c r="BW376" s="84"/>
      <c r="BX376" s="82"/>
      <c r="BY376" s="83"/>
      <c r="BZ376" s="83"/>
      <c r="CA376" s="83"/>
      <c r="CB376" s="84"/>
      <c r="CC376" s="82"/>
      <c r="CD376" s="83"/>
      <c r="CE376" s="83"/>
      <c r="CF376" s="83"/>
      <c r="CG376" s="84"/>
      <c r="CH376" s="82"/>
      <c r="CI376" s="83"/>
      <c r="CJ376" s="83"/>
      <c r="CK376" s="83"/>
      <c r="CL376" s="84"/>
      <c r="CM376" s="82"/>
      <c r="CN376" s="83"/>
      <c r="CO376" s="83"/>
      <c r="CP376" s="83"/>
      <c r="CQ376" s="84"/>
      <c r="CR376" s="82"/>
      <c r="CS376" s="83"/>
      <c r="CT376" s="83"/>
      <c r="CU376" s="83"/>
      <c r="CV376" s="84"/>
      <c r="CW376" s="158"/>
      <c r="CX376" s="83"/>
      <c r="CY376" s="83"/>
      <c r="CZ376" s="83"/>
      <c r="DA376" s="84"/>
      <c r="DB376" s="229"/>
      <c r="DC376" s="233"/>
      <c r="DD376" s="234"/>
    </row>
    <row r="377" spans="1:108" ht="15.75" customHeight="1">
      <c r="A377" s="270">
        <v>23</v>
      </c>
      <c r="B377" s="77">
        <f>รายชื่อ!E377</f>
        <v>0</v>
      </c>
      <c r="C377" s="363">
        <f>รายชื่อ!F377</f>
        <v>0</v>
      </c>
      <c r="D377" s="364"/>
      <c r="E377" s="82"/>
      <c r="F377" s="83"/>
      <c r="G377" s="83"/>
      <c r="H377" s="83"/>
      <c r="I377" s="84"/>
      <c r="J377" s="82"/>
      <c r="K377" s="83"/>
      <c r="L377" s="83"/>
      <c r="M377" s="83"/>
      <c r="N377" s="84"/>
      <c r="O377" s="82"/>
      <c r="P377" s="83"/>
      <c r="Q377" s="83"/>
      <c r="R377" s="83"/>
      <c r="S377" s="84"/>
      <c r="T377" s="82"/>
      <c r="U377" s="83"/>
      <c r="V377" s="83"/>
      <c r="W377" s="83"/>
      <c r="X377" s="84"/>
      <c r="Y377" s="82"/>
      <c r="Z377" s="83"/>
      <c r="AA377" s="83"/>
      <c r="AB377" s="83"/>
      <c r="AC377" s="84"/>
      <c r="AD377" s="82"/>
      <c r="AE377" s="83"/>
      <c r="AF377" s="83"/>
      <c r="AG377" s="83"/>
      <c r="AH377" s="84"/>
      <c r="AI377" s="82"/>
      <c r="AJ377" s="83"/>
      <c r="AK377" s="83"/>
      <c r="AL377" s="83"/>
      <c r="AM377" s="84"/>
      <c r="AN377" s="82"/>
      <c r="AO377" s="83"/>
      <c r="AP377" s="83"/>
      <c r="AQ377" s="83"/>
      <c r="AR377" s="84"/>
      <c r="AS377" s="158"/>
      <c r="AT377" s="83"/>
      <c r="AU377" s="83"/>
      <c r="AV377" s="83"/>
      <c r="AW377" s="84"/>
      <c r="AX377" s="270">
        <v>23</v>
      </c>
      <c r="AY377" s="82"/>
      <c r="AZ377" s="83"/>
      <c r="BA377" s="83"/>
      <c r="BB377" s="83"/>
      <c r="BC377" s="84"/>
      <c r="BD377" s="82"/>
      <c r="BE377" s="83"/>
      <c r="BF377" s="83"/>
      <c r="BG377" s="83"/>
      <c r="BH377" s="84"/>
      <c r="BI377" s="82"/>
      <c r="BJ377" s="83"/>
      <c r="BK377" s="83"/>
      <c r="BL377" s="83"/>
      <c r="BM377" s="84"/>
      <c r="BN377" s="82"/>
      <c r="BO377" s="83"/>
      <c r="BP377" s="83"/>
      <c r="BQ377" s="83"/>
      <c r="BR377" s="84"/>
      <c r="BS377" s="82"/>
      <c r="BT377" s="83"/>
      <c r="BU377" s="83"/>
      <c r="BV377" s="83"/>
      <c r="BW377" s="84"/>
      <c r="BX377" s="82"/>
      <c r="BY377" s="83"/>
      <c r="BZ377" s="83"/>
      <c r="CA377" s="83"/>
      <c r="CB377" s="84"/>
      <c r="CC377" s="82"/>
      <c r="CD377" s="83"/>
      <c r="CE377" s="83"/>
      <c r="CF377" s="83"/>
      <c r="CG377" s="84"/>
      <c r="CH377" s="82"/>
      <c r="CI377" s="83"/>
      <c r="CJ377" s="83"/>
      <c r="CK377" s="83"/>
      <c r="CL377" s="84"/>
      <c r="CM377" s="82"/>
      <c r="CN377" s="83"/>
      <c r="CO377" s="83"/>
      <c r="CP377" s="83"/>
      <c r="CQ377" s="84"/>
      <c r="CR377" s="82"/>
      <c r="CS377" s="83"/>
      <c r="CT377" s="83"/>
      <c r="CU377" s="83"/>
      <c r="CV377" s="84"/>
      <c r="CW377" s="158"/>
      <c r="CX377" s="83"/>
      <c r="CY377" s="83"/>
      <c r="CZ377" s="83"/>
      <c r="DA377" s="84"/>
      <c r="DB377" s="229"/>
      <c r="DC377" s="233"/>
      <c r="DD377" s="234"/>
    </row>
    <row r="378" spans="1:108" ht="15.75" customHeight="1">
      <c r="A378" s="270">
        <v>24</v>
      </c>
      <c r="B378" s="77">
        <f>รายชื่อ!E378</f>
        <v>0</v>
      </c>
      <c r="C378" s="363">
        <f>รายชื่อ!F378</f>
        <v>0</v>
      </c>
      <c r="D378" s="364"/>
      <c r="E378" s="82"/>
      <c r="F378" s="83"/>
      <c r="G378" s="83"/>
      <c r="H378" s="83"/>
      <c r="I378" s="84"/>
      <c r="J378" s="82"/>
      <c r="K378" s="83"/>
      <c r="L378" s="83"/>
      <c r="M378" s="83"/>
      <c r="N378" s="84"/>
      <c r="O378" s="82"/>
      <c r="P378" s="83"/>
      <c r="Q378" s="83"/>
      <c r="R378" s="83"/>
      <c r="S378" s="84"/>
      <c r="T378" s="82"/>
      <c r="U378" s="83"/>
      <c r="V378" s="83"/>
      <c r="W378" s="83"/>
      <c r="X378" s="84"/>
      <c r="Y378" s="82"/>
      <c r="Z378" s="83"/>
      <c r="AA378" s="83"/>
      <c r="AB378" s="83"/>
      <c r="AC378" s="84"/>
      <c r="AD378" s="82"/>
      <c r="AE378" s="83"/>
      <c r="AF378" s="83"/>
      <c r="AG378" s="83"/>
      <c r="AH378" s="84"/>
      <c r="AI378" s="82"/>
      <c r="AJ378" s="83"/>
      <c r="AK378" s="83"/>
      <c r="AL378" s="83"/>
      <c r="AM378" s="84"/>
      <c r="AN378" s="82"/>
      <c r="AO378" s="83"/>
      <c r="AP378" s="83"/>
      <c r="AQ378" s="83"/>
      <c r="AR378" s="84"/>
      <c r="AS378" s="158"/>
      <c r="AT378" s="83"/>
      <c r="AU378" s="83"/>
      <c r="AV378" s="83"/>
      <c r="AW378" s="84"/>
      <c r="AX378" s="270">
        <v>24</v>
      </c>
      <c r="AY378" s="82"/>
      <c r="AZ378" s="83"/>
      <c r="BA378" s="83"/>
      <c r="BB378" s="83"/>
      <c r="BC378" s="84"/>
      <c r="BD378" s="82"/>
      <c r="BE378" s="83"/>
      <c r="BF378" s="83"/>
      <c r="BG378" s="83"/>
      <c r="BH378" s="84"/>
      <c r="BI378" s="82"/>
      <c r="BJ378" s="83"/>
      <c r="BK378" s="83"/>
      <c r="BL378" s="83"/>
      <c r="BM378" s="84"/>
      <c r="BN378" s="82"/>
      <c r="BO378" s="83"/>
      <c r="BP378" s="83"/>
      <c r="BQ378" s="83"/>
      <c r="BR378" s="84"/>
      <c r="BS378" s="82"/>
      <c r="BT378" s="83"/>
      <c r="BU378" s="83"/>
      <c r="BV378" s="83"/>
      <c r="BW378" s="84"/>
      <c r="BX378" s="82"/>
      <c r="BY378" s="83"/>
      <c r="BZ378" s="83"/>
      <c r="CA378" s="83"/>
      <c r="CB378" s="84"/>
      <c r="CC378" s="82"/>
      <c r="CD378" s="83"/>
      <c r="CE378" s="83"/>
      <c r="CF378" s="83"/>
      <c r="CG378" s="84"/>
      <c r="CH378" s="82"/>
      <c r="CI378" s="83"/>
      <c r="CJ378" s="83"/>
      <c r="CK378" s="83"/>
      <c r="CL378" s="84"/>
      <c r="CM378" s="82"/>
      <c r="CN378" s="83"/>
      <c r="CO378" s="83"/>
      <c r="CP378" s="83"/>
      <c r="CQ378" s="84"/>
      <c r="CR378" s="82"/>
      <c r="CS378" s="83"/>
      <c r="CT378" s="83"/>
      <c r="CU378" s="83"/>
      <c r="CV378" s="84"/>
      <c r="CW378" s="158"/>
      <c r="CX378" s="83"/>
      <c r="CY378" s="83"/>
      <c r="CZ378" s="83"/>
      <c r="DA378" s="84"/>
      <c r="DB378" s="229"/>
      <c r="DC378" s="233"/>
      <c r="DD378" s="234"/>
    </row>
    <row r="379" spans="1:108" ht="15.75" customHeight="1">
      <c r="A379" s="270">
        <v>25</v>
      </c>
      <c r="B379" s="77">
        <f>รายชื่อ!E379</f>
        <v>0</v>
      </c>
      <c r="C379" s="363">
        <f>รายชื่อ!F379</f>
        <v>0</v>
      </c>
      <c r="D379" s="364"/>
      <c r="E379" s="82"/>
      <c r="F379" s="83"/>
      <c r="G379" s="83"/>
      <c r="H379" s="83"/>
      <c r="I379" s="84"/>
      <c r="J379" s="82"/>
      <c r="K379" s="83"/>
      <c r="L379" s="83"/>
      <c r="M379" s="83"/>
      <c r="N379" s="84"/>
      <c r="O379" s="82"/>
      <c r="P379" s="83"/>
      <c r="Q379" s="83"/>
      <c r="R379" s="83"/>
      <c r="S379" s="84"/>
      <c r="T379" s="82"/>
      <c r="U379" s="83"/>
      <c r="V379" s="83"/>
      <c r="W379" s="83"/>
      <c r="X379" s="84"/>
      <c r="Y379" s="82"/>
      <c r="Z379" s="83"/>
      <c r="AA379" s="83"/>
      <c r="AB379" s="83"/>
      <c r="AC379" s="84"/>
      <c r="AD379" s="82"/>
      <c r="AE379" s="83"/>
      <c r="AF379" s="83"/>
      <c r="AG379" s="83"/>
      <c r="AH379" s="84"/>
      <c r="AI379" s="82"/>
      <c r="AJ379" s="83"/>
      <c r="AK379" s="83"/>
      <c r="AL379" s="83"/>
      <c r="AM379" s="84"/>
      <c r="AN379" s="82"/>
      <c r="AO379" s="83"/>
      <c r="AP379" s="83"/>
      <c r="AQ379" s="83"/>
      <c r="AR379" s="84"/>
      <c r="AS379" s="158"/>
      <c r="AT379" s="83"/>
      <c r="AU379" s="83"/>
      <c r="AV379" s="83"/>
      <c r="AW379" s="84"/>
      <c r="AX379" s="270">
        <v>25</v>
      </c>
      <c r="AY379" s="82"/>
      <c r="AZ379" s="83"/>
      <c r="BA379" s="83"/>
      <c r="BB379" s="83"/>
      <c r="BC379" s="84"/>
      <c r="BD379" s="82"/>
      <c r="BE379" s="83"/>
      <c r="BF379" s="83"/>
      <c r="BG379" s="83"/>
      <c r="BH379" s="84"/>
      <c r="BI379" s="82"/>
      <c r="BJ379" s="83"/>
      <c r="BK379" s="83"/>
      <c r="BL379" s="83"/>
      <c r="BM379" s="84"/>
      <c r="BN379" s="82"/>
      <c r="BO379" s="83"/>
      <c r="BP379" s="83"/>
      <c r="BQ379" s="83"/>
      <c r="BR379" s="84"/>
      <c r="BS379" s="82"/>
      <c r="BT379" s="83"/>
      <c r="BU379" s="83"/>
      <c r="BV379" s="83"/>
      <c r="BW379" s="84"/>
      <c r="BX379" s="82"/>
      <c r="BY379" s="83"/>
      <c r="BZ379" s="83"/>
      <c r="CA379" s="83"/>
      <c r="CB379" s="84"/>
      <c r="CC379" s="82"/>
      <c r="CD379" s="83"/>
      <c r="CE379" s="83"/>
      <c r="CF379" s="83"/>
      <c r="CG379" s="84"/>
      <c r="CH379" s="82"/>
      <c r="CI379" s="83"/>
      <c r="CJ379" s="83"/>
      <c r="CK379" s="83"/>
      <c r="CL379" s="84"/>
      <c r="CM379" s="82"/>
      <c r="CN379" s="83"/>
      <c r="CO379" s="83"/>
      <c r="CP379" s="83"/>
      <c r="CQ379" s="84"/>
      <c r="CR379" s="82"/>
      <c r="CS379" s="83"/>
      <c r="CT379" s="83"/>
      <c r="CU379" s="83"/>
      <c r="CV379" s="84"/>
      <c r="CW379" s="158"/>
      <c r="CX379" s="83"/>
      <c r="CY379" s="83"/>
      <c r="CZ379" s="83"/>
      <c r="DA379" s="84"/>
      <c r="DB379" s="229"/>
      <c r="DC379" s="233"/>
      <c r="DD379" s="234"/>
    </row>
    <row r="380" spans="1:108" ht="15.75" customHeight="1">
      <c r="A380" s="270">
        <v>26</v>
      </c>
      <c r="B380" s="77">
        <f>รายชื่อ!E380</f>
        <v>0</v>
      </c>
      <c r="C380" s="363">
        <f>รายชื่อ!F380</f>
        <v>0</v>
      </c>
      <c r="D380" s="364"/>
      <c r="E380" s="82"/>
      <c r="F380" s="83"/>
      <c r="G380" s="83"/>
      <c r="H380" s="83"/>
      <c r="I380" s="84"/>
      <c r="J380" s="82"/>
      <c r="K380" s="83"/>
      <c r="L380" s="83"/>
      <c r="M380" s="83"/>
      <c r="N380" s="84"/>
      <c r="O380" s="82"/>
      <c r="P380" s="83"/>
      <c r="Q380" s="83"/>
      <c r="R380" s="83"/>
      <c r="S380" s="84"/>
      <c r="T380" s="82"/>
      <c r="U380" s="83"/>
      <c r="V380" s="83"/>
      <c r="W380" s="83"/>
      <c r="X380" s="84"/>
      <c r="Y380" s="82"/>
      <c r="Z380" s="83"/>
      <c r="AA380" s="83"/>
      <c r="AB380" s="83"/>
      <c r="AC380" s="84"/>
      <c r="AD380" s="82"/>
      <c r="AE380" s="83"/>
      <c r="AF380" s="83"/>
      <c r="AG380" s="83"/>
      <c r="AH380" s="84"/>
      <c r="AI380" s="82"/>
      <c r="AJ380" s="83"/>
      <c r="AK380" s="83"/>
      <c r="AL380" s="83"/>
      <c r="AM380" s="84"/>
      <c r="AN380" s="82"/>
      <c r="AO380" s="83"/>
      <c r="AP380" s="83"/>
      <c r="AQ380" s="83"/>
      <c r="AR380" s="84"/>
      <c r="AS380" s="158"/>
      <c r="AT380" s="83"/>
      <c r="AU380" s="83"/>
      <c r="AV380" s="83"/>
      <c r="AW380" s="84"/>
      <c r="AX380" s="270">
        <v>26</v>
      </c>
      <c r="AY380" s="82"/>
      <c r="AZ380" s="83"/>
      <c r="BA380" s="83"/>
      <c r="BB380" s="83"/>
      <c r="BC380" s="84"/>
      <c r="BD380" s="82"/>
      <c r="BE380" s="83"/>
      <c r="BF380" s="83"/>
      <c r="BG380" s="83"/>
      <c r="BH380" s="84"/>
      <c r="BI380" s="82"/>
      <c r="BJ380" s="83"/>
      <c r="BK380" s="83"/>
      <c r="BL380" s="83"/>
      <c r="BM380" s="84"/>
      <c r="BN380" s="82"/>
      <c r="BO380" s="83"/>
      <c r="BP380" s="83"/>
      <c r="BQ380" s="83"/>
      <c r="BR380" s="84"/>
      <c r="BS380" s="82"/>
      <c r="BT380" s="83"/>
      <c r="BU380" s="83"/>
      <c r="BV380" s="83"/>
      <c r="BW380" s="84"/>
      <c r="BX380" s="82"/>
      <c r="BY380" s="83"/>
      <c r="BZ380" s="83"/>
      <c r="CA380" s="83"/>
      <c r="CB380" s="84"/>
      <c r="CC380" s="82"/>
      <c r="CD380" s="83"/>
      <c r="CE380" s="83"/>
      <c r="CF380" s="83"/>
      <c r="CG380" s="84"/>
      <c r="CH380" s="82"/>
      <c r="CI380" s="83"/>
      <c r="CJ380" s="83"/>
      <c r="CK380" s="83"/>
      <c r="CL380" s="84"/>
      <c r="CM380" s="82"/>
      <c r="CN380" s="83"/>
      <c r="CO380" s="83"/>
      <c r="CP380" s="83"/>
      <c r="CQ380" s="84"/>
      <c r="CR380" s="82"/>
      <c r="CS380" s="83"/>
      <c r="CT380" s="83"/>
      <c r="CU380" s="83"/>
      <c r="CV380" s="84"/>
      <c r="CW380" s="158"/>
      <c r="CX380" s="83"/>
      <c r="CY380" s="83"/>
      <c r="CZ380" s="83"/>
      <c r="DA380" s="84"/>
      <c r="DB380" s="229"/>
      <c r="DC380" s="233"/>
      <c r="DD380" s="85"/>
    </row>
    <row r="381" spans="1:108" ht="15.75" customHeight="1">
      <c r="A381" s="270">
        <v>27</v>
      </c>
      <c r="B381" s="77">
        <f>รายชื่อ!E381</f>
        <v>0</v>
      </c>
      <c r="C381" s="363">
        <f>รายชื่อ!F381</f>
        <v>0</v>
      </c>
      <c r="D381" s="364"/>
      <c r="E381" s="82"/>
      <c r="F381" s="83"/>
      <c r="G381" s="83"/>
      <c r="H381" s="83"/>
      <c r="I381" s="84"/>
      <c r="J381" s="82"/>
      <c r="K381" s="83"/>
      <c r="L381" s="83"/>
      <c r="M381" s="83"/>
      <c r="N381" s="84"/>
      <c r="O381" s="82"/>
      <c r="P381" s="83"/>
      <c r="Q381" s="83"/>
      <c r="R381" s="83"/>
      <c r="S381" s="84"/>
      <c r="T381" s="82"/>
      <c r="U381" s="83"/>
      <c r="V381" s="83"/>
      <c r="W381" s="83"/>
      <c r="X381" s="84"/>
      <c r="Y381" s="82"/>
      <c r="Z381" s="83"/>
      <c r="AA381" s="83"/>
      <c r="AB381" s="83"/>
      <c r="AC381" s="84"/>
      <c r="AD381" s="82"/>
      <c r="AE381" s="83"/>
      <c r="AF381" s="83"/>
      <c r="AG381" s="83"/>
      <c r="AH381" s="84"/>
      <c r="AI381" s="82"/>
      <c r="AJ381" s="83"/>
      <c r="AK381" s="83"/>
      <c r="AL381" s="83"/>
      <c r="AM381" s="84"/>
      <c r="AN381" s="82"/>
      <c r="AO381" s="83"/>
      <c r="AP381" s="83"/>
      <c r="AQ381" s="83"/>
      <c r="AR381" s="84"/>
      <c r="AS381" s="158"/>
      <c r="AT381" s="83"/>
      <c r="AU381" s="83"/>
      <c r="AV381" s="83"/>
      <c r="AW381" s="84"/>
      <c r="AX381" s="270">
        <v>27</v>
      </c>
      <c r="AY381" s="82"/>
      <c r="AZ381" s="83"/>
      <c r="BA381" s="83"/>
      <c r="BB381" s="83"/>
      <c r="BC381" s="84"/>
      <c r="BD381" s="82"/>
      <c r="BE381" s="83"/>
      <c r="BF381" s="83"/>
      <c r="BG381" s="83"/>
      <c r="BH381" s="84"/>
      <c r="BI381" s="82"/>
      <c r="BJ381" s="83"/>
      <c r="BK381" s="83"/>
      <c r="BL381" s="83"/>
      <c r="BM381" s="84"/>
      <c r="BN381" s="82"/>
      <c r="BO381" s="83"/>
      <c r="BP381" s="83"/>
      <c r="BQ381" s="83"/>
      <c r="BR381" s="84"/>
      <c r="BS381" s="82"/>
      <c r="BT381" s="83"/>
      <c r="BU381" s="83"/>
      <c r="BV381" s="83"/>
      <c r="BW381" s="84"/>
      <c r="BX381" s="82"/>
      <c r="BY381" s="83"/>
      <c r="BZ381" s="83"/>
      <c r="CA381" s="83"/>
      <c r="CB381" s="84"/>
      <c r="CC381" s="82"/>
      <c r="CD381" s="83"/>
      <c r="CE381" s="83"/>
      <c r="CF381" s="83"/>
      <c r="CG381" s="84"/>
      <c r="CH381" s="82"/>
      <c r="CI381" s="83"/>
      <c r="CJ381" s="83"/>
      <c r="CK381" s="83"/>
      <c r="CL381" s="84"/>
      <c r="CM381" s="82"/>
      <c r="CN381" s="83"/>
      <c r="CO381" s="83"/>
      <c r="CP381" s="83"/>
      <c r="CQ381" s="84"/>
      <c r="CR381" s="82"/>
      <c r="CS381" s="83"/>
      <c r="CT381" s="83"/>
      <c r="CU381" s="83"/>
      <c r="CV381" s="84"/>
      <c r="CW381" s="158"/>
      <c r="CX381" s="83"/>
      <c r="CY381" s="83"/>
      <c r="CZ381" s="83"/>
      <c r="DA381" s="84"/>
      <c r="DB381" s="229"/>
      <c r="DC381" s="233"/>
      <c r="DD381" s="234"/>
    </row>
    <row r="382" spans="1:108" ht="15.75" customHeight="1">
      <c r="A382" s="270">
        <v>28</v>
      </c>
      <c r="B382" s="77">
        <f>รายชื่อ!E382</f>
        <v>0</v>
      </c>
      <c r="C382" s="363">
        <f>รายชื่อ!F382</f>
        <v>0</v>
      </c>
      <c r="D382" s="364"/>
      <c r="E382" s="82"/>
      <c r="F382" s="83"/>
      <c r="G382" s="83"/>
      <c r="H382" s="83"/>
      <c r="I382" s="84"/>
      <c r="J382" s="82"/>
      <c r="K382" s="83"/>
      <c r="L382" s="83"/>
      <c r="M382" s="83"/>
      <c r="N382" s="84"/>
      <c r="O382" s="82"/>
      <c r="P382" s="83"/>
      <c r="Q382" s="83"/>
      <c r="R382" s="83"/>
      <c r="S382" s="84"/>
      <c r="T382" s="82"/>
      <c r="U382" s="83"/>
      <c r="V382" s="83"/>
      <c r="W382" s="83"/>
      <c r="X382" s="84"/>
      <c r="Y382" s="82"/>
      <c r="Z382" s="83"/>
      <c r="AA382" s="83"/>
      <c r="AB382" s="83"/>
      <c r="AC382" s="84"/>
      <c r="AD382" s="82"/>
      <c r="AE382" s="83"/>
      <c r="AF382" s="83"/>
      <c r="AG382" s="83"/>
      <c r="AH382" s="84"/>
      <c r="AI382" s="82"/>
      <c r="AJ382" s="83"/>
      <c r="AK382" s="83"/>
      <c r="AL382" s="83"/>
      <c r="AM382" s="84"/>
      <c r="AN382" s="82"/>
      <c r="AO382" s="83"/>
      <c r="AP382" s="83"/>
      <c r="AQ382" s="83"/>
      <c r="AR382" s="84"/>
      <c r="AS382" s="158"/>
      <c r="AT382" s="83"/>
      <c r="AU382" s="83"/>
      <c r="AV382" s="83"/>
      <c r="AW382" s="84"/>
      <c r="AX382" s="270">
        <v>28</v>
      </c>
      <c r="AY382" s="82"/>
      <c r="AZ382" s="83"/>
      <c r="BA382" s="83"/>
      <c r="BB382" s="83"/>
      <c r="BC382" s="84"/>
      <c r="BD382" s="82"/>
      <c r="BE382" s="83"/>
      <c r="BF382" s="83"/>
      <c r="BG382" s="83"/>
      <c r="BH382" s="84"/>
      <c r="BI382" s="82"/>
      <c r="BJ382" s="83"/>
      <c r="BK382" s="83"/>
      <c r="BL382" s="83"/>
      <c r="BM382" s="84"/>
      <c r="BN382" s="82"/>
      <c r="BO382" s="83"/>
      <c r="BP382" s="83"/>
      <c r="BQ382" s="83"/>
      <c r="BR382" s="84"/>
      <c r="BS382" s="82"/>
      <c r="BT382" s="83"/>
      <c r="BU382" s="83"/>
      <c r="BV382" s="83"/>
      <c r="BW382" s="84"/>
      <c r="BX382" s="82"/>
      <c r="BY382" s="83"/>
      <c r="BZ382" s="83"/>
      <c r="CA382" s="83"/>
      <c r="CB382" s="84"/>
      <c r="CC382" s="82"/>
      <c r="CD382" s="83"/>
      <c r="CE382" s="83"/>
      <c r="CF382" s="83"/>
      <c r="CG382" s="84"/>
      <c r="CH382" s="82"/>
      <c r="CI382" s="83"/>
      <c r="CJ382" s="83"/>
      <c r="CK382" s="83"/>
      <c r="CL382" s="84"/>
      <c r="CM382" s="82"/>
      <c r="CN382" s="83"/>
      <c r="CO382" s="83"/>
      <c r="CP382" s="83"/>
      <c r="CQ382" s="84"/>
      <c r="CR382" s="82"/>
      <c r="CS382" s="83"/>
      <c r="CT382" s="83"/>
      <c r="CU382" s="83"/>
      <c r="CV382" s="84"/>
      <c r="CW382" s="158"/>
      <c r="CX382" s="83"/>
      <c r="CY382" s="83"/>
      <c r="CZ382" s="83"/>
      <c r="DA382" s="84"/>
      <c r="DB382" s="229"/>
      <c r="DC382" s="233"/>
      <c r="DD382" s="234"/>
    </row>
    <row r="383" spans="1:108" ht="15.75" customHeight="1">
      <c r="A383" s="270">
        <v>29</v>
      </c>
      <c r="B383" s="77">
        <f>รายชื่อ!E383</f>
        <v>0</v>
      </c>
      <c r="C383" s="363">
        <f>รายชื่อ!F383</f>
        <v>0</v>
      </c>
      <c r="D383" s="364"/>
      <c r="E383" s="82"/>
      <c r="F383" s="83"/>
      <c r="G383" s="83"/>
      <c r="H383" s="83"/>
      <c r="I383" s="84"/>
      <c r="J383" s="82"/>
      <c r="K383" s="83"/>
      <c r="L383" s="83"/>
      <c r="M383" s="83"/>
      <c r="N383" s="84"/>
      <c r="O383" s="82"/>
      <c r="P383" s="83"/>
      <c r="Q383" s="83"/>
      <c r="R383" s="83"/>
      <c r="S383" s="84"/>
      <c r="T383" s="82"/>
      <c r="U383" s="83"/>
      <c r="V383" s="83"/>
      <c r="W383" s="83"/>
      <c r="X383" s="84"/>
      <c r="Y383" s="82"/>
      <c r="Z383" s="83"/>
      <c r="AA383" s="83"/>
      <c r="AB383" s="83"/>
      <c r="AC383" s="84"/>
      <c r="AD383" s="82"/>
      <c r="AE383" s="83"/>
      <c r="AF383" s="83"/>
      <c r="AG383" s="83"/>
      <c r="AH383" s="84"/>
      <c r="AI383" s="82"/>
      <c r="AJ383" s="83"/>
      <c r="AK383" s="83"/>
      <c r="AL383" s="83"/>
      <c r="AM383" s="84"/>
      <c r="AN383" s="82"/>
      <c r="AO383" s="83"/>
      <c r="AP383" s="83"/>
      <c r="AQ383" s="83"/>
      <c r="AR383" s="84"/>
      <c r="AS383" s="158"/>
      <c r="AT383" s="83"/>
      <c r="AU383" s="83"/>
      <c r="AV383" s="83"/>
      <c r="AW383" s="84"/>
      <c r="AX383" s="270">
        <v>29</v>
      </c>
      <c r="AY383" s="82"/>
      <c r="AZ383" s="83"/>
      <c r="BA383" s="83"/>
      <c r="BB383" s="83"/>
      <c r="BC383" s="84"/>
      <c r="BD383" s="82"/>
      <c r="BE383" s="83"/>
      <c r="BF383" s="83"/>
      <c r="BG383" s="83"/>
      <c r="BH383" s="84"/>
      <c r="BI383" s="82"/>
      <c r="BJ383" s="83"/>
      <c r="BK383" s="83"/>
      <c r="BL383" s="83"/>
      <c r="BM383" s="84"/>
      <c r="BN383" s="82"/>
      <c r="BO383" s="83"/>
      <c r="BP383" s="83"/>
      <c r="BQ383" s="83"/>
      <c r="BR383" s="84"/>
      <c r="BS383" s="82"/>
      <c r="BT383" s="83"/>
      <c r="BU383" s="83"/>
      <c r="BV383" s="83"/>
      <c r="BW383" s="84"/>
      <c r="BX383" s="82"/>
      <c r="BY383" s="83"/>
      <c r="BZ383" s="83"/>
      <c r="CA383" s="83"/>
      <c r="CB383" s="84"/>
      <c r="CC383" s="82"/>
      <c r="CD383" s="83"/>
      <c r="CE383" s="83"/>
      <c r="CF383" s="83"/>
      <c r="CG383" s="84"/>
      <c r="CH383" s="82"/>
      <c r="CI383" s="83"/>
      <c r="CJ383" s="83"/>
      <c r="CK383" s="83"/>
      <c r="CL383" s="84"/>
      <c r="CM383" s="82"/>
      <c r="CN383" s="83"/>
      <c r="CO383" s="83"/>
      <c r="CP383" s="83"/>
      <c r="CQ383" s="84"/>
      <c r="CR383" s="82"/>
      <c r="CS383" s="83"/>
      <c r="CT383" s="83"/>
      <c r="CU383" s="83"/>
      <c r="CV383" s="84"/>
      <c r="CW383" s="158"/>
      <c r="CX383" s="83"/>
      <c r="CY383" s="83"/>
      <c r="CZ383" s="83"/>
      <c r="DA383" s="84"/>
      <c r="DB383" s="229"/>
      <c r="DC383" s="233"/>
      <c r="DD383" s="234"/>
    </row>
    <row r="384" spans="1:108" ht="15.75" customHeight="1">
      <c r="A384" s="270">
        <v>30</v>
      </c>
      <c r="B384" s="77">
        <f>รายชื่อ!E384</f>
        <v>0</v>
      </c>
      <c r="C384" s="363">
        <f>รายชื่อ!F384</f>
        <v>0</v>
      </c>
      <c r="D384" s="364"/>
      <c r="E384" s="82"/>
      <c r="F384" s="83"/>
      <c r="G384" s="83"/>
      <c r="H384" s="83"/>
      <c r="I384" s="84"/>
      <c r="J384" s="82"/>
      <c r="K384" s="83"/>
      <c r="L384" s="83"/>
      <c r="M384" s="83"/>
      <c r="N384" s="84"/>
      <c r="O384" s="82"/>
      <c r="P384" s="83"/>
      <c r="Q384" s="83"/>
      <c r="R384" s="83"/>
      <c r="S384" s="84"/>
      <c r="T384" s="82"/>
      <c r="U384" s="83"/>
      <c r="V384" s="83"/>
      <c r="W384" s="83"/>
      <c r="X384" s="84"/>
      <c r="Y384" s="82"/>
      <c r="Z384" s="83"/>
      <c r="AA384" s="83"/>
      <c r="AB384" s="83"/>
      <c r="AC384" s="84"/>
      <c r="AD384" s="82"/>
      <c r="AE384" s="83"/>
      <c r="AF384" s="83"/>
      <c r="AG384" s="83"/>
      <c r="AH384" s="84"/>
      <c r="AI384" s="82"/>
      <c r="AJ384" s="83"/>
      <c r="AK384" s="83"/>
      <c r="AL384" s="83"/>
      <c r="AM384" s="84"/>
      <c r="AN384" s="82"/>
      <c r="AO384" s="83"/>
      <c r="AP384" s="83"/>
      <c r="AQ384" s="83"/>
      <c r="AR384" s="84"/>
      <c r="AS384" s="158"/>
      <c r="AT384" s="83"/>
      <c r="AU384" s="83"/>
      <c r="AV384" s="83"/>
      <c r="AW384" s="84"/>
      <c r="AX384" s="270">
        <v>30</v>
      </c>
      <c r="AY384" s="82"/>
      <c r="AZ384" s="83"/>
      <c r="BA384" s="83"/>
      <c r="BB384" s="83"/>
      <c r="BC384" s="84"/>
      <c r="BD384" s="82"/>
      <c r="BE384" s="83"/>
      <c r="BF384" s="83"/>
      <c r="BG384" s="83"/>
      <c r="BH384" s="84"/>
      <c r="BI384" s="82"/>
      <c r="BJ384" s="83"/>
      <c r="BK384" s="83"/>
      <c r="BL384" s="83"/>
      <c r="BM384" s="84"/>
      <c r="BN384" s="82"/>
      <c r="BO384" s="83"/>
      <c r="BP384" s="83"/>
      <c r="BQ384" s="83"/>
      <c r="BR384" s="84"/>
      <c r="BS384" s="82"/>
      <c r="BT384" s="83"/>
      <c r="BU384" s="83"/>
      <c r="BV384" s="83"/>
      <c r="BW384" s="84"/>
      <c r="BX384" s="82"/>
      <c r="BY384" s="83"/>
      <c r="BZ384" s="83"/>
      <c r="CA384" s="83"/>
      <c r="CB384" s="84"/>
      <c r="CC384" s="82"/>
      <c r="CD384" s="83"/>
      <c r="CE384" s="83"/>
      <c r="CF384" s="83"/>
      <c r="CG384" s="84"/>
      <c r="CH384" s="82"/>
      <c r="CI384" s="83"/>
      <c r="CJ384" s="83"/>
      <c r="CK384" s="83"/>
      <c r="CL384" s="84"/>
      <c r="CM384" s="82"/>
      <c r="CN384" s="83"/>
      <c r="CO384" s="83"/>
      <c r="CP384" s="83"/>
      <c r="CQ384" s="84"/>
      <c r="CR384" s="82"/>
      <c r="CS384" s="83"/>
      <c r="CT384" s="83"/>
      <c r="CU384" s="83"/>
      <c r="CV384" s="84"/>
      <c r="CW384" s="158"/>
      <c r="CX384" s="83"/>
      <c r="CY384" s="83"/>
      <c r="CZ384" s="83"/>
      <c r="DA384" s="84"/>
      <c r="DB384" s="229"/>
      <c r="DC384" s="233"/>
      <c r="DD384" s="234"/>
    </row>
    <row r="385" spans="1:108" ht="15.75" customHeight="1">
      <c r="A385" s="270">
        <v>31</v>
      </c>
      <c r="B385" s="77">
        <f>รายชื่อ!E385</f>
        <v>0</v>
      </c>
      <c r="C385" s="363">
        <f>รายชื่อ!F385</f>
        <v>0</v>
      </c>
      <c r="D385" s="364"/>
      <c r="E385" s="82"/>
      <c r="F385" s="83"/>
      <c r="G385" s="83"/>
      <c r="H385" s="83"/>
      <c r="I385" s="84"/>
      <c r="J385" s="82"/>
      <c r="K385" s="83"/>
      <c r="L385" s="83"/>
      <c r="M385" s="83"/>
      <c r="N385" s="84"/>
      <c r="O385" s="82"/>
      <c r="P385" s="83"/>
      <c r="Q385" s="83"/>
      <c r="R385" s="83"/>
      <c r="S385" s="84"/>
      <c r="T385" s="82"/>
      <c r="U385" s="83"/>
      <c r="V385" s="83"/>
      <c r="W385" s="83"/>
      <c r="X385" s="84"/>
      <c r="Y385" s="82"/>
      <c r="Z385" s="83"/>
      <c r="AA385" s="83"/>
      <c r="AB385" s="83"/>
      <c r="AC385" s="84"/>
      <c r="AD385" s="82"/>
      <c r="AE385" s="83"/>
      <c r="AF385" s="83"/>
      <c r="AG385" s="83"/>
      <c r="AH385" s="84"/>
      <c r="AI385" s="82"/>
      <c r="AJ385" s="83"/>
      <c r="AK385" s="83"/>
      <c r="AL385" s="83"/>
      <c r="AM385" s="84"/>
      <c r="AN385" s="82"/>
      <c r="AO385" s="83"/>
      <c r="AP385" s="83"/>
      <c r="AQ385" s="83"/>
      <c r="AR385" s="84"/>
      <c r="AS385" s="158"/>
      <c r="AT385" s="83"/>
      <c r="AU385" s="83"/>
      <c r="AV385" s="83"/>
      <c r="AW385" s="84"/>
      <c r="AX385" s="270">
        <v>31</v>
      </c>
      <c r="AY385" s="82"/>
      <c r="AZ385" s="83"/>
      <c r="BA385" s="83"/>
      <c r="BB385" s="83"/>
      <c r="BC385" s="84"/>
      <c r="BD385" s="82"/>
      <c r="BE385" s="83"/>
      <c r="BF385" s="83"/>
      <c r="BG385" s="83"/>
      <c r="BH385" s="84"/>
      <c r="BI385" s="82"/>
      <c r="BJ385" s="83"/>
      <c r="BK385" s="83"/>
      <c r="BL385" s="83"/>
      <c r="BM385" s="84"/>
      <c r="BN385" s="82"/>
      <c r="BO385" s="83"/>
      <c r="BP385" s="83"/>
      <c r="BQ385" s="83"/>
      <c r="BR385" s="84"/>
      <c r="BS385" s="82"/>
      <c r="BT385" s="83"/>
      <c r="BU385" s="83"/>
      <c r="BV385" s="83"/>
      <c r="BW385" s="84"/>
      <c r="BX385" s="82"/>
      <c r="BY385" s="83"/>
      <c r="BZ385" s="83"/>
      <c r="CA385" s="83"/>
      <c r="CB385" s="84"/>
      <c r="CC385" s="82"/>
      <c r="CD385" s="83"/>
      <c r="CE385" s="83"/>
      <c r="CF385" s="83"/>
      <c r="CG385" s="84"/>
      <c r="CH385" s="82"/>
      <c r="CI385" s="83"/>
      <c r="CJ385" s="83"/>
      <c r="CK385" s="83"/>
      <c r="CL385" s="84"/>
      <c r="CM385" s="82"/>
      <c r="CN385" s="83"/>
      <c r="CO385" s="83"/>
      <c r="CP385" s="83"/>
      <c r="CQ385" s="84"/>
      <c r="CR385" s="82"/>
      <c r="CS385" s="83"/>
      <c r="CT385" s="83"/>
      <c r="CU385" s="83"/>
      <c r="CV385" s="84"/>
      <c r="CW385" s="158"/>
      <c r="CX385" s="83"/>
      <c r="CY385" s="83"/>
      <c r="CZ385" s="83"/>
      <c r="DA385" s="84"/>
      <c r="DB385" s="229"/>
      <c r="DC385" s="233"/>
      <c r="DD385" s="85"/>
    </row>
    <row r="386" spans="1:108" ht="15.75" customHeight="1">
      <c r="A386" s="270">
        <v>32</v>
      </c>
      <c r="B386" s="77">
        <f>รายชื่อ!E386</f>
        <v>0</v>
      </c>
      <c r="C386" s="363">
        <f>รายชื่อ!F386</f>
        <v>0</v>
      </c>
      <c r="D386" s="364"/>
      <c r="E386" s="82"/>
      <c r="F386" s="83"/>
      <c r="G386" s="83"/>
      <c r="H386" s="83"/>
      <c r="I386" s="84"/>
      <c r="J386" s="82"/>
      <c r="K386" s="83"/>
      <c r="L386" s="83"/>
      <c r="M386" s="83"/>
      <c r="N386" s="84"/>
      <c r="O386" s="82"/>
      <c r="P386" s="83"/>
      <c r="Q386" s="83"/>
      <c r="R386" s="83"/>
      <c r="S386" s="84"/>
      <c r="T386" s="82"/>
      <c r="U386" s="83"/>
      <c r="V386" s="83"/>
      <c r="W386" s="83"/>
      <c r="X386" s="84"/>
      <c r="Y386" s="82"/>
      <c r="Z386" s="83"/>
      <c r="AA386" s="83"/>
      <c r="AB386" s="83"/>
      <c r="AC386" s="84"/>
      <c r="AD386" s="82"/>
      <c r="AE386" s="83"/>
      <c r="AF386" s="83"/>
      <c r="AG386" s="83"/>
      <c r="AH386" s="84"/>
      <c r="AI386" s="82"/>
      <c r="AJ386" s="83"/>
      <c r="AK386" s="83"/>
      <c r="AL386" s="83"/>
      <c r="AM386" s="84"/>
      <c r="AN386" s="82"/>
      <c r="AO386" s="83"/>
      <c r="AP386" s="83"/>
      <c r="AQ386" s="83"/>
      <c r="AR386" s="84"/>
      <c r="AS386" s="158"/>
      <c r="AT386" s="83"/>
      <c r="AU386" s="83"/>
      <c r="AV386" s="83"/>
      <c r="AW386" s="84"/>
      <c r="AX386" s="270">
        <v>32</v>
      </c>
      <c r="AY386" s="82"/>
      <c r="AZ386" s="83"/>
      <c r="BA386" s="83"/>
      <c r="BB386" s="83"/>
      <c r="BC386" s="84"/>
      <c r="BD386" s="82"/>
      <c r="BE386" s="83"/>
      <c r="BF386" s="83"/>
      <c r="BG386" s="83"/>
      <c r="BH386" s="84"/>
      <c r="BI386" s="82"/>
      <c r="BJ386" s="83"/>
      <c r="BK386" s="83"/>
      <c r="BL386" s="83"/>
      <c r="BM386" s="84"/>
      <c r="BN386" s="82"/>
      <c r="BO386" s="83"/>
      <c r="BP386" s="83"/>
      <c r="BQ386" s="83"/>
      <c r="BR386" s="84"/>
      <c r="BS386" s="82"/>
      <c r="BT386" s="83"/>
      <c r="BU386" s="83"/>
      <c r="BV386" s="83"/>
      <c r="BW386" s="84"/>
      <c r="BX386" s="82"/>
      <c r="BY386" s="83"/>
      <c r="BZ386" s="83"/>
      <c r="CA386" s="83"/>
      <c r="CB386" s="84"/>
      <c r="CC386" s="82"/>
      <c r="CD386" s="83"/>
      <c r="CE386" s="83"/>
      <c r="CF386" s="83"/>
      <c r="CG386" s="84"/>
      <c r="CH386" s="82"/>
      <c r="CI386" s="83"/>
      <c r="CJ386" s="83"/>
      <c r="CK386" s="83"/>
      <c r="CL386" s="84"/>
      <c r="CM386" s="82"/>
      <c r="CN386" s="83"/>
      <c r="CO386" s="83"/>
      <c r="CP386" s="83"/>
      <c r="CQ386" s="84"/>
      <c r="CR386" s="82"/>
      <c r="CS386" s="83"/>
      <c r="CT386" s="83"/>
      <c r="CU386" s="83"/>
      <c r="CV386" s="84"/>
      <c r="CW386" s="158"/>
      <c r="CX386" s="83"/>
      <c r="CY386" s="83"/>
      <c r="CZ386" s="83"/>
      <c r="DA386" s="84"/>
      <c r="DB386" s="229"/>
      <c r="DC386" s="233"/>
      <c r="DD386" s="234"/>
    </row>
    <row r="387" spans="1:108" ht="15.75" customHeight="1">
      <c r="A387" s="270">
        <v>33</v>
      </c>
      <c r="B387" s="77">
        <f>รายชื่อ!E387</f>
        <v>0</v>
      </c>
      <c r="C387" s="363">
        <f>รายชื่อ!F387</f>
        <v>0</v>
      </c>
      <c r="D387" s="364"/>
      <c r="E387" s="82"/>
      <c r="F387" s="83"/>
      <c r="G387" s="83"/>
      <c r="H387" s="83"/>
      <c r="I387" s="84"/>
      <c r="J387" s="82"/>
      <c r="K387" s="83"/>
      <c r="L387" s="83"/>
      <c r="M387" s="83"/>
      <c r="N387" s="84"/>
      <c r="O387" s="82"/>
      <c r="P387" s="83"/>
      <c r="Q387" s="83"/>
      <c r="R387" s="83"/>
      <c r="S387" s="84"/>
      <c r="T387" s="82"/>
      <c r="U387" s="83"/>
      <c r="V387" s="83"/>
      <c r="W387" s="83"/>
      <c r="X387" s="84"/>
      <c r="Y387" s="82"/>
      <c r="Z387" s="83"/>
      <c r="AA387" s="83"/>
      <c r="AB387" s="83"/>
      <c r="AC387" s="84"/>
      <c r="AD387" s="82"/>
      <c r="AE387" s="83"/>
      <c r="AF387" s="83"/>
      <c r="AG387" s="83"/>
      <c r="AH387" s="84"/>
      <c r="AI387" s="82"/>
      <c r="AJ387" s="83"/>
      <c r="AK387" s="83"/>
      <c r="AL387" s="83"/>
      <c r="AM387" s="84"/>
      <c r="AN387" s="82"/>
      <c r="AO387" s="83"/>
      <c r="AP387" s="83"/>
      <c r="AQ387" s="83"/>
      <c r="AR387" s="84"/>
      <c r="AS387" s="158"/>
      <c r="AT387" s="83"/>
      <c r="AU387" s="83"/>
      <c r="AV387" s="83"/>
      <c r="AW387" s="84"/>
      <c r="AX387" s="270">
        <v>33</v>
      </c>
      <c r="AY387" s="82"/>
      <c r="AZ387" s="83"/>
      <c r="BA387" s="83"/>
      <c r="BB387" s="83"/>
      <c r="BC387" s="84"/>
      <c r="BD387" s="82"/>
      <c r="BE387" s="83"/>
      <c r="BF387" s="83"/>
      <c r="BG387" s="83"/>
      <c r="BH387" s="84"/>
      <c r="BI387" s="82"/>
      <c r="BJ387" s="83"/>
      <c r="BK387" s="83"/>
      <c r="BL387" s="83"/>
      <c r="BM387" s="84"/>
      <c r="BN387" s="82"/>
      <c r="BO387" s="83"/>
      <c r="BP387" s="83"/>
      <c r="BQ387" s="83"/>
      <c r="BR387" s="84"/>
      <c r="BS387" s="82"/>
      <c r="BT387" s="83"/>
      <c r="BU387" s="83"/>
      <c r="BV387" s="83"/>
      <c r="BW387" s="84"/>
      <c r="BX387" s="82"/>
      <c r="BY387" s="83"/>
      <c r="BZ387" s="83"/>
      <c r="CA387" s="83"/>
      <c r="CB387" s="84"/>
      <c r="CC387" s="82"/>
      <c r="CD387" s="83"/>
      <c r="CE387" s="83"/>
      <c r="CF387" s="83"/>
      <c r="CG387" s="84"/>
      <c r="CH387" s="82"/>
      <c r="CI387" s="83"/>
      <c r="CJ387" s="83"/>
      <c r="CK387" s="83"/>
      <c r="CL387" s="84"/>
      <c r="CM387" s="82"/>
      <c r="CN387" s="83"/>
      <c r="CO387" s="83"/>
      <c r="CP387" s="83"/>
      <c r="CQ387" s="84"/>
      <c r="CR387" s="82"/>
      <c r="CS387" s="83"/>
      <c r="CT387" s="83"/>
      <c r="CU387" s="83"/>
      <c r="CV387" s="84"/>
      <c r="CW387" s="158"/>
      <c r="CX387" s="83"/>
      <c r="CY387" s="83"/>
      <c r="CZ387" s="83"/>
      <c r="DA387" s="84"/>
      <c r="DB387" s="229"/>
      <c r="DC387" s="233"/>
      <c r="DD387" s="234"/>
    </row>
    <row r="388" spans="1:108" ht="15.75" customHeight="1">
      <c r="A388" s="270">
        <v>34</v>
      </c>
      <c r="B388" s="77">
        <f>รายชื่อ!E388</f>
        <v>0</v>
      </c>
      <c r="C388" s="363">
        <f>รายชื่อ!F388</f>
        <v>0</v>
      </c>
      <c r="D388" s="364"/>
      <c r="E388" s="82"/>
      <c r="F388" s="83"/>
      <c r="G388" s="83"/>
      <c r="H388" s="83"/>
      <c r="I388" s="84"/>
      <c r="J388" s="82"/>
      <c r="K388" s="83"/>
      <c r="L388" s="83"/>
      <c r="M388" s="83"/>
      <c r="N388" s="84"/>
      <c r="O388" s="82"/>
      <c r="P388" s="83"/>
      <c r="Q388" s="83"/>
      <c r="R388" s="83"/>
      <c r="S388" s="84"/>
      <c r="T388" s="82"/>
      <c r="U388" s="83"/>
      <c r="V388" s="83"/>
      <c r="W388" s="83"/>
      <c r="X388" s="84"/>
      <c r="Y388" s="82"/>
      <c r="Z388" s="83"/>
      <c r="AA388" s="83"/>
      <c r="AB388" s="83"/>
      <c r="AC388" s="84"/>
      <c r="AD388" s="82"/>
      <c r="AE388" s="83"/>
      <c r="AF388" s="83"/>
      <c r="AG388" s="83"/>
      <c r="AH388" s="84"/>
      <c r="AI388" s="82"/>
      <c r="AJ388" s="83"/>
      <c r="AK388" s="83"/>
      <c r="AL388" s="83"/>
      <c r="AM388" s="84"/>
      <c r="AN388" s="82"/>
      <c r="AO388" s="83"/>
      <c r="AP388" s="83"/>
      <c r="AQ388" s="83"/>
      <c r="AR388" s="84"/>
      <c r="AS388" s="158"/>
      <c r="AT388" s="83"/>
      <c r="AU388" s="83"/>
      <c r="AV388" s="83"/>
      <c r="AW388" s="84"/>
      <c r="AX388" s="270">
        <v>34</v>
      </c>
      <c r="AY388" s="82"/>
      <c r="AZ388" s="83"/>
      <c r="BA388" s="83"/>
      <c r="BB388" s="83"/>
      <c r="BC388" s="84"/>
      <c r="BD388" s="82"/>
      <c r="BE388" s="83"/>
      <c r="BF388" s="83"/>
      <c r="BG388" s="83"/>
      <c r="BH388" s="84"/>
      <c r="BI388" s="82"/>
      <c r="BJ388" s="83"/>
      <c r="BK388" s="83"/>
      <c r="BL388" s="83"/>
      <c r="BM388" s="84"/>
      <c r="BN388" s="82"/>
      <c r="BO388" s="83"/>
      <c r="BP388" s="83"/>
      <c r="BQ388" s="83"/>
      <c r="BR388" s="84"/>
      <c r="BS388" s="82"/>
      <c r="BT388" s="83"/>
      <c r="BU388" s="83"/>
      <c r="BV388" s="83"/>
      <c r="BW388" s="84"/>
      <c r="BX388" s="82"/>
      <c r="BY388" s="83"/>
      <c r="BZ388" s="83"/>
      <c r="CA388" s="83"/>
      <c r="CB388" s="84"/>
      <c r="CC388" s="82"/>
      <c r="CD388" s="83"/>
      <c r="CE388" s="83"/>
      <c r="CF388" s="83"/>
      <c r="CG388" s="84"/>
      <c r="CH388" s="82"/>
      <c r="CI388" s="83"/>
      <c r="CJ388" s="83"/>
      <c r="CK388" s="83"/>
      <c r="CL388" s="84"/>
      <c r="CM388" s="82"/>
      <c r="CN388" s="83"/>
      <c r="CO388" s="83"/>
      <c r="CP388" s="83"/>
      <c r="CQ388" s="84"/>
      <c r="CR388" s="82"/>
      <c r="CS388" s="83"/>
      <c r="CT388" s="83"/>
      <c r="CU388" s="83"/>
      <c r="CV388" s="84"/>
      <c r="CW388" s="158"/>
      <c r="CX388" s="83"/>
      <c r="CY388" s="83"/>
      <c r="CZ388" s="83"/>
      <c r="DA388" s="84"/>
      <c r="DB388" s="229"/>
      <c r="DC388" s="233"/>
      <c r="DD388" s="234"/>
    </row>
    <row r="389" spans="1:108" ht="15.75" customHeight="1">
      <c r="A389" s="270">
        <v>35</v>
      </c>
      <c r="B389" s="77">
        <f>รายชื่อ!E389</f>
        <v>0</v>
      </c>
      <c r="C389" s="363">
        <f>รายชื่อ!F389</f>
        <v>0</v>
      </c>
      <c r="D389" s="364"/>
      <c r="E389" s="82"/>
      <c r="F389" s="83"/>
      <c r="G389" s="83"/>
      <c r="H389" s="83"/>
      <c r="I389" s="84"/>
      <c r="J389" s="82"/>
      <c r="K389" s="83"/>
      <c r="L389" s="83"/>
      <c r="M389" s="83"/>
      <c r="N389" s="84"/>
      <c r="O389" s="82"/>
      <c r="P389" s="83"/>
      <c r="Q389" s="83"/>
      <c r="R389" s="83"/>
      <c r="S389" s="84"/>
      <c r="T389" s="82"/>
      <c r="U389" s="83"/>
      <c r="V389" s="83"/>
      <c r="W389" s="83"/>
      <c r="X389" s="84"/>
      <c r="Y389" s="82"/>
      <c r="Z389" s="83"/>
      <c r="AA389" s="83"/>
      <c r="AB389" s="83"/>
      <c r="AC389" s="84"/>
      <c r="AD389" s="82"/>
      <c r="AE389" s="83"/>
      <c r="AF389" s="83"/>
      <c r="AG389" s="83"/>
      <c r="AH389" s="84"/>
      <c r="AI389" s="82"/>
      <c r="AJ389" s="83"/>
      <c r="AK389" s="83"/>
      <c r="AL389" s="83"/>
      <c r="AM389" s="84"/>
      <c r="AN389" s="82"/>
      <c r="AO389" s="83"/>
      <c r="AP389" s="83"/>
      <c r="AQ389" s="83"/>
      <c r="AR389" s="84"/>
      <c r="AS389" s="158"/>
      <c r="AT389" s="83"/>
      <c r="AU389" s="83"/>
      <c r="AV389" s="83"/>
      <c r="AW389" s="84"/>
      <c r="AX389" s="270">
        <v>35</v>
      </c>
      <c r="AY389" s="82"/>
      <c r="AZ389" s="83"/>
      <c r="BA389" s="83"/>
      <c r="BB389" s="83"/>
      <c r="BC389" s="84"/>
      <c r="BD389" s="82"/>
      <c r="BE389" s="83"/>
      <c r="BF389" s="83"/>
      <c r="BG389" s="83"/>
      <c r="BH389" s="84"/>
      <c r="BI389" s="82"/>
      <c r="BJ389" s="83"/>
      <c r="BK389" s="83"/>
      <c r="BL389" s="83"/>
      <c r="BM389" s="84"/>
      <c r="BN389" s="82"/>
      <c r="BO389" s="83"/>
      <c r="BP389" s="83"/>
      <c r="BQ389" s="83"/>
      <c r="BR389" s="84"/>
      <c r="BS389" s="82"/>
      <c r="BT389" s="83"/>
      <c r="BU389" s="83"/>
      <c r="BV389" s="83"/>
      <c r="BW389" s="84"/>
      <c r="BX389" s="82"/>
      <c r="BY389" s="83"/>
      <c r="BZ389" s="83"/>
      <c r="CA389" s="83"/>
      <c r="CB389" s="84"/>
      <c r="CC389" s="82"/>
      <c r="CD389" s="83"/>
      <c r="CE389" s="83"/>
      <c r="CF389" s="83"/>
      <c r="CG389" s="84"/>
      <c r="CH389" s="82"/>
      <c r="CI389" s="83"/>
      <c r="CJ389" s="83"/>
      <c r="CK389" s="83"/>
      <c r="CL389" s="84"/>
      <c r="CM389" s="82"/>
      <c r="CN389" s="83"/>
      <c r="CO389" s="83"/>
      <c r="CP389" s="83"/>
      <c r="CQ389" s="84"/>
      <c r="CR389" s="82"/>
      <c r="CS389" s="83"/>
      <c r="CT389" s="83"/>
      <c r="CU389" s="83"/>
      <c r="CV389" s="84"/>
      <c r="CW389" s="158"/>
      <c r="CX389" s="83"/>
      <c r="CY389" s="83"/>
      <c r="CZ389" s="83"/>
      <c r="DA389" s="84"/>
      <c r="DB389" s="229"/>
      <c r="DC389" s="233"/>
      <c r="DD389" s="234"/>
    </row>
    <row r="390" spans="1:108" ht="15.75" customHeight="1">
      <c r="A390" s="270">
        <v>36</v>
      </c>
      <c r="B390" s="77">
        <f>รายชื่อ!E390</f>
        <v>0</v>
      </c>
      <c r="C390" s="363">
        <f>รายชื่อ!F390</f>
        <v>0</v>
      </c>
      <c r="D390" s="364"/>
      <c r="E390" s="82"/>
      <c r="F390" s="83"/>
      <c r="G390" s="83"/>
      <c r="H390" s="83"/>
      <c r="I390" s="84"/>
      <c r="J390" s="82"/>
      <c r="K390" s="83"/>
      <c r="L390" s="83"/>
      <c r="M390" s="83"/>
      <c r="N390" s="84"/>
      <c r="O390" s="82"/>
      <c r="P390" s="83"/>
      <c r="Q390" s="83"/>
      <c r="R390" s="83"/>
      <c r="S390" s="84"/>
      <c r="T390" s="82"/>
      <c r="U390" s="83"/>
      <c r="V390" s="83"/>
      <c r="W390" s="83"/>
      <c r="X390" s="84"/>
      <c r="Y390" s="82"/>
      <c r="Z390" s="83"/>
      <c r="AA390" s="83"/>
      <c r="AB390" s="83"/>
      <c r="AC390" s="84"/>
      <c r="AD390" s="82"/>
      <c r="AE390" s="83"/>
      <c r="AF390" s="83"/>
      <c r="AG390" s="83"/>
      <c r="AH390" s="84"/>
      <c r="AI390" s="82"/>
      <c r="AJ390" s="83"/>
      <c r="AK390" s="83"/>
      <c r="AL390" s="83"/>
      <c r="AM390" s="84"/>
      <c r="AN390" s="82"/>
      <c r="AO390" s="83"/>
      <c r="AP390" s="83"/>
      <c r="AQ390" s="83"/>
      <c r="AR390" s="84"/>
      <c r="AS390" s="158"/>
      <c r="AT390" s="83"/>
      <c r="AU390" s="83"/>
      <c r="AV390" s="83"/>
      <c r="AW390" s="84"/>
      <c r="AX390" s="270">
        <v>36</v>
      </c>
      <c r="AY390" s="82"/>
      <c r="AZ390" s="83"/>
      <c r="BA390" s="83"/>
      <c r="BB390" s="83"/>
      <c r="BC390" s="84"/>
      <c r="BD390" s="82"/>
      <c r="BE390" s="83"/>
      <c r="BF390" s="83"/>
      <c r="BG390" s="83"/>
      <c r="BH390" s="84"/>
      <c r="BI390" s="82"/>
      <c r="BJ390" s="83"/>
      <c r="BK390" s="83"/>
      <c r="BL390" s="83"/>
      <c r="BM390" s="84"/>
      <c r="BN390" s="82"/>
      <c r="BO390" s="83"/>
      <c r="BP390" s="83"/>
      <c r="BQ390" s="83"/>
      <c r="BR390" s="84"/>
      <c r="BS390" s="82"/>
      <c r="BT390" s="83"/>
      <c r="BU390" s="83"/>
      <c r="BV390" s="83"/>
      <c r="BW390" s="84"/>
      <c r="BX390" s="82"/>
      <c r="BY390" s="83"/>
      <c r="BZ390" s="83"/>
      <c r="CA390" s="83"/>
      <c r="CB390" s="84"/>
      <c r="CC390" s="82"/>
      <c r="CD390" s="83"/>
      <c r="CE390" s="83"/>
      <c r="CF390" s="83"/>
      <c r="CG390" s="84"/>
      <c r="CH390" s="82"/>
      <c r="CI390" s="83"/>
      <c r="CJ390" s="83"/>
      <c r="CK390" s="83"/>
      <c r="CL390" s="84"/>
      <c r="CM390" s="82"/>
      <c r="CN390" s="83"/>
      <c r="CO390" s="83"/>
      <c r="CP390" s="83"/>
      <c r="CQ390" s="84"/>
      <c r="CR390" s="82"/>
      <c r="CS390" s="83"/>
      <c r="CT390" s="83"/>
      <c r="CU390" s="83"/>
      <c r="CV390" s="84"/>
      <c r="CW390" s="158"/>
      <c r="CX390" s="83"/>
      <c r="CY390" s="83"/>
      <c r="CZ390" s="83"/>
      <c r="DA390" s="84"/>
      <c r="DB390" s="229"/>
      <c r="DC390" s="233"/>
      <c r="DD390" s="85"/>
    </row>
    <row r="391" spans="1:108" ht="15.75" customHeight="1">
      <c r="A391" s="270">
        <v>37</v>
      </c>
      <c r="B391" s="77">
        <f>รายชื่อ!E391</f>
        <v>0</v>
      </c>
      <c r="C391" s="363">
        <f>รายชื่อ!F391</f>
        <v>0</v>
      </c>
      <c r="D391" s="364"/>
      <c r="E391" s="82"/>
      <c r="F391" s="83"/>
      <c r="G391" s="83"/>
      <c r="H391" s="83"/>
      <c r="I391" s="84"/>
      <c r="J391" s="82"/>
      <c r="K391" s="83"/>
      <c r="L391" s="83"/>
      <c r="M391" s="83"/>
      <c r="N391" s="84"/>
      <c r="O391" s="82"/>
      <c r="P391" s="83"/>
      <c r="Q391" s="83"/>
      <c r="R391" s="83"/>
      <c r="S391" s="84"/>
      <c r="T391" s="82"/>
      <c r="U391" s="83"/>
      <c r="V391" s="83"/>
      <c r="W391" s="83"/>
      <c r="X391" s="84"/>
      <c r="Y391" s="82"/>
      <c r="Z391" s="83"/>
      <c r="AA391" s="83"/>
      <c r="AB391" s="83"/>
      <c r="AC391" s="84"/>
      <c r="AD391" s="82"/>
      <c r="AE391" s="83"/>
      <c r="AF391" s="83"/>
      <c r="AG391" s="83"/>
      <c r="AH391" s="84"/>
      <c r="AI391" s="82"/>
      <c r="AJ391" s="83"/>
      <c r="AK391" s="83"/>
      <c r="AL391" s="83"/>
      <c r="AM391" s="84"/>
      <c r="AN391" s="82"/>
      <c r="AO391" s="83"/>
      <c r="AP391" s="83"/>
      <c r="AQ391" s="83"/>
      <c r="AR391" s="84"/>
      <c r="AS391" s="158"/>
      <c r="AT391" s="83"/>
      <c r="AU391" s="83"/>
      <c r="AV391" s="83"/>
      <c r="AW391" s="84"/>
      <c r="AX391" s="270">
        <v>37</v>
      </c>
      <c r="AY391" s="82"/>
      <c r="AZ391" s="83"/>
      <c r="BA391" s="83"/>
      <c r="BB391" s="83"/>
      <c r="BC391" s="84"/>
      <c r="BD391" s="82"/>
      <c r="BE391" s="83"/>
      <c r="BF391" s="83"/>
      <c r="BG391" s="83"/>
      <c r="BH391" s="84"/>
      <c r="BI391" s="82"/>
      <c r="BJ391" s="83"/>
      <c r="BK391" s="83"/>
      <c r="BL391" s="83"/>
      <c r="BM391" s="84"/>
      <c r="BN391" s="82"/>
      <c r="BO391" s="83"/>
      <c r="BP391" s="83"/>
      <c r="BQ391" s="83"/>
      <c r="BR391" s="84"/>
      <c r="BS391" s="82"/>
      <c r="BT391" s="83"/>
      <c r="BU391" s="83"/>
      <c r="BV391" s="83"/>
      <c r="BW391" s="84"/>
      <c r="BX391" s="82"/>
      <c r="BY391" s="83"/>
      <c r="BZ391" s="83"/>
      <c r="CA391" s="83"/>
      <c r="CB391" s="84"/>
      <c r="CC391" s="82"/>
      <c r="CD391" s="83"/>
      <c r="CE391" s="83"/>
      <c r="CF391" s="83"/>
      <c r="CG391" s="84"/>
      <c r="CH391" s="82"/>
      <c r="CI391" s="83"/>
      <c r="CJ391" s="83"/>
      <c r="CK391" s="83"/>
      <c r="CL391" s="84"/>
      <c r="CM391" s="82"/>
      <c r="CN391" s="83"/>
      <c r="CO391" s="83"/>
      <c r="CP391" s="83"/>
      <c r="CQ391" s="84"/>
      <c r="CR391" s="82"/>
      <c r="CS391" s="83"/>
      <c r="CT391" s="83"/>
      <c r="CU391" s="83"/>
      <c r="CV391" s="84"/>
      <c r="CW391" s="158"/>
      <c r="CX391" s="83"/>
      <c r="CY391" s="83"/>
      <c r="CZ391" s="83"/>
      <c r="DA391" s="84"/>
      <c r="DB391" s="229"/>
      <c r="DC391" s="233"/>
      <c r="DD391" s="234"/>
    </row>
    <row r="392" spans="1:108" ht="15.75" customHeight="1">
      <c r="A392" s="270">
        <v>38</v>
      </c>
      <c r="B392" s="77">
        <f>รายชื่อ!E392</f>
        <v>0</v>
      </c>
      <c r="C392" s="363">
        <f>รายชื่อ!F392</f>
        <v>0</v>
      </c>
      <c r="D392" s="364"/>
      <c r="E392" s="82"/>
      <c r="F392" s="83"/>
      <c r="G392" s="83"/>
      <c r="H392" s="83"/>
      <c r="I392" s="84"/>
      <c r="J392" s="82"/>
      <c r="K392" s="83"/>
      <c r="L392" s="83"/>
      <c r="M392" s="83"/>
      <c r="N392" s="84"/>
      <c r="O392" s="82"/>
      <c r="P392" s="83"/>
      <c r="Q392" s="83"/>
      <c r="R392" s="83"/>
      <c r="S392" s="84"/>
      <c r="T392" s="82"/>
      <c r="U392" s="83"/>
      <c r="V392" s="83"/>
      <c r="W392" s="83"/>
      <c r="X392" s="84"/>
      <c r="Y392" s="82"/>
      <c r="Z392" s="83"/>
      <c r="AA392" s="83"/>
      <c r="AB392" s="83"/>
      <c r="AC392" s="84"/>
      <c r="AD392" s="82"/>
      <c r="AE392" s="83"/>
      <c r="AF392" s="83"/>
      <c r="AG392" s="83"/>
      <c r="AH392" s="84"/>
      <c r="AI392" s="82"/>
      <c r="AJ392" s="83"/>
      <c r="AK392" s="83"/>
      <c r="AL392" s="83"/>
      <c r="AM392" s="84"/>
      <c r="AN392" s="82"/>
      <c r="AO392" s="83"/>
      <c r="AP392" s="83"/>
      <c r="AQ392" s="83"/>
      <c r="AR392" s="84"/>
      <c r="AS392" s="158"/>
      <c r="AT392" s="83"/>
      <c r="AU392" s="83"/>
      <c r="AV392" s="83"/>
      <c r="AW392" s="84"/>
      <c r="AX392" s="270">
        <v>38</v>
      </c>
      <c r="AY392" s="82"/>
      <c r="AZ392" s="83"/>
      <c r="BA392" s="83"/>
      <c r="BB392" s="83"/>
      <c r="BC392" s="84"/>
      <c r="BD392" s="82"/>
      <c r="BE392" s="83"/>
      <c r="BF392" s="83"/>
      <c r="BG392" s="83"/>
      <c r="BH392" s="84"/>
      <c r="BI392" s="82"/>
      <c r="BJ392" s="83"/>
      <c r="BK392" s="83"/>
      <c r="BL392" s="83"/>
      <c r="BM392" s="84"/>
      <c r="BN392" s="82"/>
      <c r="BO392" s="83"/>
      <c r="BP392" s="83"/>
      <c r="BQ392" s="83"/>
      <c r="BR392" s="84"/>
      <c r="BS392" s="82"/>
      <c r="BT392" s="83"/>
      <c r="BU392" s="83"/>
      <c r="BV392" s="83"/>
      <c r="BW392" s="84"/>
      <c r="BX392" s="82"/>
      <c r="BY392" s="83"/>
      <c r="BZ392" s="83"/>
      <c r="CA392" s="83"/>
      <c r="CB392" s="84"/>
      <c r="CC392" s="82"/>
      <c r="CD392" s="83"/>
      <c r="CE392" s="83"/>
      <c r="CF392" s="83"/>
      <c r="CG392" s="84"/>
      <c r="CH392" s="82"/>
      <c r="CI392" s="83"/>
      <c r="CJ392" s="83"/>
      <c r="CK392" s="83"/>
      <c r="CL392" s="84"/>
      <c r="CM392" s="82"/>
      <c r="CN392" s="83"/>
      <c r="CO392" s="83"/>
      <c r="CP392" s="83"/>
      <c r="CQ392" s="84"/>
      <c r="CR392" s="82"/>
      <c r="CS392" s="83"/>
      <c r="CT392" s="83"/>
      <c r="CU392" s="83"/>
      <c r="CV392" s="84"/>
      <c r="CW392" s="158"/>
      <c r="CX392" s="83"/>
      <c r="CY392" s="83"/>
      <c r="CZ392" s="83"/>
      <c r="DA392" s="84"/>
      <c r="DB392" s="229"/>
      <c r="DC392" s="233"/>
      <c r="DD392" s="234"/>
    </row>
    <row r="393" spans="1:108" ht="15.75" customHeight="1">
      <c r="A393" s="270">
        <v>39</v>
      </c>
      <c r="B393" s="77">
        <f>รายชื่อ!E393</f>
        <v>0</v>
      </c>
      <c r="C393" s="363">
        <f>รายชื่อ!F393</f>
        <v>0</v>
      </c>
      <c r="D393" s="364"/>
      <c r="E393" s="82"/>
      <c r="F393" s="83"/>
      <c r="G393" s="83"/>
      <c r="H393" s="83"/>
      <c r="I393" s="84"/>
      <c r="J393" s="82"/>
      <c r="K393" s="83"/>
      <c r="L393" s="83"/>
      <c r="M393" s="83"/>
      <c r="N393" s="84"/>
      <c r="O393" s="82"/>
      <c r="P393" s="83"/>
      <c r="Q393" s="83"/>
      <c r="R393" s="83"/>
      <c r="S393" s="84"/>
      <c r="T393" s="82"/>
      <c r="U393" s="83"/>
      <c r="V393" s="83"/>
      <c r="W393" s="83"/>
      <c r="X393" s="84"/>
      <c r="Y393" s="82"/>
      <c r="Z393" s="83"/>
      <c r="AA393" s="83"/>
      <c r="AB393" s="83"/>
      <c r="AC393" s="84"/>
      <c r="AD393" s="82"/>
      <c r="AE393" s="83"/>
      <c r="AF393" s="83"/>
      <c r="AG393" s="83"/>
      <c r="AH393" s="84"/>
      <c r="AI393" s="82"/>
      <c r="AJ393" s="83"/>
      <c r="AK393" s="83"/>
      <c r="AL393" s="83"/>
      <c r="AM393" s="84"/>
      <c r="AN393" s="82"/>
      <c r="AO393" s="83"/>
      <c r="AP393" s="83"/>
      <c r="AQ393" s="83"/>
      <c r="AR393" s="84"/>
      <c r="AS393" s="158"/>
      <c r="AT393" s="83"/>
      <c r="AU393" s="83"/>
      <c r="AV393" s="83"/>
      <c r="AW393" s="84"/>
      <c r="AX393" s="270">
        <v>39</v>
      </c>
      <c r="AY393" s="82"/>
      <c r="AZ393" s="83"/>
      <c r="BA393" s="83"/>
      <c r="BB393" s="83"/>
      <c r="BC393" s="84"/>
      <c r="BD393" s="82"/>
      <c r="BE393" s="83"/>
      <c r="BF393" s="83"/>
      <c r="BG393" s="83"/>
      <c r="BH393" s="84"/>
      <c r="BI393" s="82"/>
      <c r="BJ393" s="83"/>
      <c r="BK393" s="83"/>
      <c r="BL393" s="83"/>
      <c r="BM393" s="84"/>
      <c r="BN393" s="82"/>
      <c r="BO393" s="83"/>
      <c r="BP393" s="83"/>
      <c r="BQ393" s="83"/>
      <c r="BR393" s="84"/>
      <c r="BS393" s="82"/>
      <c r="BT393" s="83"/>
      <c r="BU393" s="83"/>
      <c r="BV393" s="83"/>
      <c r="BW393" s="84"/>
      <c r="BX393" s="82"/>
      <c r="BY393" s="83"/>
      <c r="BZ393" s="83"/>
      <c r="CA393" s="83"/>
      <c r="CB393" s="84"/>
      <c r="CC393" s="82"/>
      <c r="CD393" s="83"/>
      <c r="CE393" s="83"/>
      <c r="CF393" s="83"/>
      <c r="CG393" s="84"/>
      <c r="CH393" s="82"/>
      <c r="CI393" s="83"/>
      <c r="CJ393" s="83"/>
      <c r="CK393" s="83"/>
      <c r="CL393" s="84"/>
      <c r="CM393" s="82"/>
      <c r="CN393" s="83"/>
      <c r="CO393" s="83"/>
      <c r="CP393" s="83"/>
      <c r="CQ393" s="84"/>
      <c r="CR393" s="82"/>
      <c r="CS393" s="83"/>
      <c r="CT393" s="83"/>
      <c r="CU393" s="83"/>
      <c r="CV393" s="84"/>
      <c r="CW393" s="158"/>
      <c r="CX393" s="83"/>
      <c r="CY393" s="83"/>
      <c r="CZ393" s="83"/>
      <c r="DA393" s="84"/>
      <c r="DB393" s="229"/>
      <c r="DC393" s="233"/>
      <c r="DD393" s="234"/>
    </row>
    <row r="394" spans="1:108" ht="15.75" customHeight="1">
      <c r="A394" s="270">
        <v>40</v>
      </c>
      <c r="B394" s="77">
        <f>รายชื่อ!E394</f>
        <v>0</v>
      </c>
      <c r="C394" s="363">
        <f>รายชื่อ!F394</f>
        <v>0</v>
      </c>
      <c r="D394" s="364"/>
      <c r="E394" s="82"/>
      <c r="F394" s="83"/>
      <c r="G394" s="83"/>
      <c r="H394" s="83"/>
      <c r="I394" s="84"/>
      <c r="J394" s="82"/>
      <c r="K394" s="83"/>
      <c r="L394" s="83"/>
      <c r="M394" s="83"/>
      <c r="N394" s="84"/>
      <c r="O394" s="82"/>
      <c r="P394" s="83"/>
      <c r="Q394" s="83"/>
      <c r="R394" s="83"/>
      <c r="S394" s="84"/>
      <c r="T394" s="82"/>
      <c r="U394" s="83"/>
      <c r="V394" s="83"/>
      <c r="W394" s="83"/>
      <c r="X394" s="84"/>
      <c r="Y394" s="82"/>
      <c r="Z394" s="83"/>
      <c r="AA394" s="83"/>
      <c r="AB394" s="83"/>
      <c r="AC394" s="84"/>
      <c r="AD394" s="82"/>
      <c r="AE394" s="83"/>
      <c r="AF394" s="83"/>
      <c r="AG394" s="83"/>
      <c r="AH394" s="84"/>
      <c r="AI394" s="82"/>
      <c r="AJ394" s="83"/>
      <c r="AK394" s="83"/>
      <c r="AL394" s="83"/>
      <c r="AM394" s="84"/>
      <c r="AN394" s="82"/>
      <c r="AO394" s="83"/>
      <c r="AP394" s="83"/>
      <c r="AQ394" s="83"/>
      <c r="AR394" s="84"/>
      <c r="AS394" s="158"/>
      <c r="AT394" s="83"/>
      <c r="AU394" s="83"/>
      <c r="AV394" s="83"/>
      <c r="AW394" s="84"/>
      <c r="AX394" s="270">
        <v>40</v>
      </c>
      <c r="AY394" s="82"/>
      <c r="AZ394" s="83"/>
      <c r="BA394" s="83"/>
      <c r="BB394" s="83"/>
      <c r="BC394" s="84"/>
      <c r="BD394" s="82"/>
      <c r="BE394" s="83"/>
      <c r="BF394" s="83"/>
      <c r="BG394" s="83"/>
      <c r="BH394" s="84"/>
      <c r="BI394" s="82"/>
      <c r="BJ394" s="83"/>
      <c r="BK394" s="83"/>
      <c r="BL394" s="83"/>
      <c r="BM394" s="84"/>
      <c r="BN394" s="82"/>
      <c r="BO394" s="83"/>
      <c r="BP394" s="83"/>
      <c r="BQ394" s="83"/>
      <c r="BR394" s="84"/>
      <c r="BS394" s="82"/>
      <c r="BT394" s="83"/>
      <c r="BU394" s="83"/>
      <c r="BV394" s="83"/>
      <c r="BW394" s="84"/>
      <c r="BX394" s="82"/>
      <c r="BY394" s="83"/>
      <c r="BZ394" s="83"/>
      <c r="CA394" s="83"/>
      <c r="CB394" s="84"/>
      <c r="CC394" s="82"/>
      <c r="CD394" s="83"/>
      <c r="CE394" s="83"/>
      <c r="CF394" s="83"/>
      <c r="CG394" s="84"/>
      <c r="CH394" s="82"/>
      <c r="CI394" s="83"/>
      <c r="CJ394" s="83"/>
      <c r="CK394" s="83"/>
      <c r="CL394" s="84"/>
      <c r="CM394" s="82"/>
      <c r="CN394" s="83"/>
      <c r="CO394" s="83"/>
      <c r="CP394" s="83"/>
      <c r="CQ394" s="84"/>
      <c r="CR394" s="82"/>
      <c r="CS394" s="83"/>
      <c r="CT394" s="83"/>
      <c r="CU394" s="83"/>
      <c r="CV394" s="84"/>
      <c r="CW394" s="158"/>
      <c r="CX394" s="83"/>
      <c r="CY394" s="83"/>
      <c r="CZ394" s="83"/>
      <c r="DA394" s="84"/>
      <c r="DB394" s="229"/>
      <c r="DC394" s="233"/>
      <c r="DD394" s="234"/>
    </row>
    <row r="395" spans="1:108" ht="15.75" customHeight="1">
      <c r="A395" s="270">
        <v>41</v>
      </c>
      <c r="B395" s="77">
        <f>รายชื่อ!E395</f>
        <v>0</v>
      </c>
      <c r="C395" s="363">
        <f>รายชื่อ!F395</f>
        <v>0</v>
      </c>
      <c r="D395" s="364"/>
      <c r="E395" s="82"/>
      <c r="F395" s="83"/>
      <c r="G395" s="83"/>
      <c r="H395" s="83"/>
      <c r="I395" s="84"/>
      <c r="J395" s="82"/>
      <c r="K395" s="83"/>
      <c r="L395" s="83"/>
      <c r="M395" s="83"/>
      <c r="N395" s="84"/>
      <c r="O395" s="82"/>
      <c r="P395" s="83"/>
      <c r="Q395" s="83"/>
      <c r="R395" s="83"/>
      <c r="S395" s="84"/>
      <c r="T395" s="82"/>
      <c r="U395" s="83"/>
      <c r="V395" s="83"/>
      <c r="W395" s="83"/>
      <c r="X395" s="84"/>
      <c r="Y395" s="82"/>
      <c r="Z395" s="83"/>
      <c r="AA395" s="83"/>
      <c r="AB395" s="83"/>
      <c r="AC395" s="84"/>
      <c r="AD395" s="82"/>
      <c r="AE395" s="83"/>
      <c r="AF395" s="83"/>
      <c r="AG395" s="83"/>
      <c r="AH395" s="84"/>
      <c r="AI395" s="82"/>
      <c r="AJ395" s="83"/>
      <c r="AK395" s="83"/>
      <c r="AL395" s="83"/>
      <c r="AM395" s="84"/>
      <c r="AN395" s="82"/>
      <c r="AO395" s="83"/>
      <c r="AP395" s="83"/>
      <c r="AQ395" s="83"/>
      <c r="AR395" s="84"/>
      <c r="AS395" s="158"/>
      <c r="AT395" s="83"/>
      <c r="AU395" s="83"/>
      <c r="AV395" s="83"/>
      <c r="AW395" s="84"/>
      <c r="AX395" s="270">
        <v>41</v>
      </c>
      <c r="AY395" s="82"/>
      <c r="AZ395" s="83"/>
      <c r="BA395" s="83"/>
      <c r="BB395" s="83"/>
      <c r="BC395" s="84"/>
      <c r="BD395" s="82"/>
      <c r="BE395" s="83"/>
      <c r="BF395" s="83"/>
      <c r="BG395" s="83"/>
      <c r="BH395" s="84"/>
      <c r="BI395" s="82"/>
      <c r="BJ395" s="83"/>
      <c r="BK395" s="83"/>
      <c r="BL395" s="83"/>
      <c r="BM395" s="84"/>
      <c r="BN395" s="82"/>
      <c r="BO395" s="83"/>
      <c r="BP395" s="83"/>
      <c r="BQ395" s="83"/>
      <c r="BR395" s="84"/>
      <c r="BS395" s="82"/>
      <c r="BT395" s="83"/>
      <c r="BU395" s="83"/>
      <c r="BV395" s="83"/>
      <c r="BW395" s="84"/>
      <c r="BX395" s="82"/>
      <c r="BY395" s="83"/>
      <c r="BZ395" s="83"/>
      <c r="CA395" s="83"/>
      <c r="CB395" s="84"/>
      <c r="CC395" s="82"/>
      <c r="CD395" s="83"/>
      <c r="CE395" s="83"/>
      <c r="CF395" s="83"/>
      <c r="CG395" s="84"/>
      <c r="CH395" s="82"/>
      <c r="CI395" s="83"/>
      <c r="CJ395" s="83"/>
      <c r="CK395" s="83"/>
      <c r="CL395" s="84"/>
      <c r="CM395" s="82"/>
      <c r="CN395" s="83"/>
      <c r="CO395" s="83"/>
      <c r="CP395" s="83"/>
      <c r="CQ395" s="84"/>
      <c r="CR395" s="82"/>
      <c r="CS395" s="83"/>
      <c r="CT395" s="83"/>
      <c r="CU395" s="83"/>
      <c r="CV395" s="84"/>
      <c r="CW395" s="158"/>
      <c r="CX395" s="83"/>
      <c r="CY395" s="83"/>
      <c r="CZ395" s="83"/>
      <c r="DA395" s="84"/>
      <c r="DB395" s="229"/>
      <c r="DC395" s="233"/>
      <c r="DD395" s="85"/>
    </row>
    <row r="396" spans="1:108" ht="15.75" customHeight="1">
      <c r="A396" s="270">
        <v>42</v>
      </c>
      <c r="B396" s="77">
        <f>รายชื่อ!E396</f>
        <v>0</v>
      </c>
      <c r="C396" s="363">
        <f>รายชื่อ!F396</f>
        <v>0</v>
      </c>
      <c r="D396" s="364"/>
      <c r="E396" s="82"/>
      <c r="F396" s="83"/>
      <c r="G396" s="83"/>
      <c r="H396" s="83"/>
      <c r="I396" s="84"/>
      <c r="J396" s="82"/>
      <c r="K396" s="83"/>
      <c r="L396" s="83"/>
      <c r="M396" s="83"/>
      <c r="N396" s="84"/>
      <c r="O396" s="82"/>
      <c r="P396" s="83"/>
      <c r="Q396" s="83"/>
      <c r="R396" s="83"/>
      <c r="S396" s="84"/>
      <c r="T396" s="82"/>
      <c r="U396" s="83"/>
      <c r="V396" s="83"/>
      <c r="W396" s="83"/>
      <c r="X396" s="84"/>
      <c r="Y396" s="82"/>
      <c r="Z396" s="83"/>
      <c r="AA396" s="83"/>
      <c r="AB396" s="83"/>
      <c r="AC396" s="84"/>
      <c r="AD396" s="82"/>
      <c r="AE396" s="83"/>
      <c r="AF396" s="83"/>
      <c r="AG396" s="83"/>
      <c r="AH396" s="84"/>
      <c r="AI396" s="82"/>
      <c r="AJ396" s="83"/>
      <c r="AK396" s="83"/>
      <c r="AL396" s="83"/>
      <c r="AM396" s="84"/>
      <c r="AN396" s="82"/>
      <c r="AO396" s="83"/>
      <c r="AP396" s="83"/>
      <c r="AQ396" s="83"/>
      <c r="AR396" s="84"/>
      <c r="AS396" s="158"/>
      <c r="AT396" s="83"/>
      <c r="AU396" s="83"/>
      <c r="AV396" s="83"/>
      <c r="AW396" s="84"/>
      <c r="AX396" s="270">
        <v>42</v>
      </c>
      <c r="AY396" s="82"/>
      <c r="AZ396" s="83"/>
      <c r="BA396" s="83"/>
      <c r="BB396" s="83"/>
      <c r="BC396" s="84"/>
      <c r="BD396" s="82"/>
      <c r="BE396" s="83"/>
      <c r="BF396" s="83"/>
      <c r="BG396" s="83"/>
      <c r="BH396" s="84"/>
      <c r="BI396" s="82"/>
      <c r="BJ396" s="83"/>
      <c r="BK396" s="83"/>
      <c r="BL396" s="83"/>
      <c r="BM396" s="84"/>
      <c r="BN396" s="82"/>
      <c r="BO396" s="83"/>
      <c r="BP396" s="83"/>
      <c r="BQ396" s="83"/>
      <c r="BR396" s="84"/>
      <c r="BS396" s="82"/>
      <c r="BT396" s="83"/>
      <c r="BU396" s="83"/>
      <c r="BV396" s="83"/>
      <c r="BW396" s="84"/>
      <c r="BX396" s="82"/>
      <c r="BY396" s="83"/>
      <c r="BZ396" s="83"/>
      <c r="CA396" s="83"/>
      <c r="CB396" s="84"/>
      <c r="CC396" s="82"/>
      <c r="CD396" s="83"/>
      <c r="CE396" s="83"/>
      <c r="CF396" s="83"/>
      <c r="CG396" s="84"/>
      <c r="CH396" s="82"/>
      <c r="CI396" s="83"/>
      <c r="CJ396" s="83"/>
      <c r="CK396" s="83"/>
      <c r="CL396" s="84"/>
      <c r="CM396" s="82"/>
      <c r="CN396" s="83"/>
      <c r="CO396" s="83"/>
      <c r="CP396" s="83"/>
      <c r="CQ396" s="84"/>
      <c r="CR396" s="82"/>
      <c r="CS396" s="83"/>
      <c r="CT396" s="83"/>
      <c r="CU396" s="83"/>
      <c r="CV396" s="84"/>
      <c r="CW396" s="158"/>
      <c r="CX396" s="83"/>
      <c r="CY396" s="83"/>
      <c r="CZ396" s="83"/>
      <c r="DA396" s="84"/>
      <c r="DB396" s="229"/>
      <c r="DC396" s="233"/>
      <c r="DD396" s="234"/>
    </row>
    <row r="397" spans="1:108" ht="15.75" customHeight="1">
      <c r="A397" s="270">
        <v>43</v>
      </c>
      <c r="B397" s="77">
        <f>รายชื่อ!E397</f>
        <v>0</v>
      </c>
      <c r="C397" s="363">
        <f>รายชื่อ!F397</f>
        <v>0</v>
      </c>
      <c r="D397" s="364"/>
      <c r="E397" s="82"/>
      <c r="F397" s="83"/>
      <c r="G397" s="83"/>
      <c r="H397" s="83"/>
      <c r="I397" s="84"/>
      <c r="J397" s="82"/>
      <c r="K397" s="83"/>
      <c r="L397" s="83"/>
      <c r="M397" s="83"/>
      <c r="N397" s="84"/>
      <c r="O397" s="82"/>
      <c r="P397" s="83"/>
      <c r="Q397" s="83"/>
      <c r="R397" s="83"/>
      <c r="S397" s="84"/>
      <c r="T397" s="82"/>
      <c r="U397" s="83"/>
      <c r="V397" s="83"/>
      <c r="W397" s="83"/>
      <c r="X397" s="84"/>
      <c r="Y397" s="82"/>
      <c r="Z397" s="83"/>
      <c r="AA397" s="83"/>
      <c r="AB397" s="83"/>
      <c r="AC397" s="84"/>
      <c r="AD397" s="82"/>
      <c r="AE397" s="83"/>
      <c r="AF397" s="83"/>
      <c r="AG397" s="83"/>
      <c r="AH397" s="84"/>
      <c r="AI397" s="82"/>
      <c r="AJ397" s="83"/>
      <c r="AK397" s="83"/>
      <c r="AL397" s="83"/>
      <c r="AM397" s="84"/>
      <c r="AN397" s="82"/>
      <c r="AO397" s="83"/>
      <c r="AP397" s="83"/>
      <c r="AQ397" s="83"/>
      <c r="AR397" s="84"/>
      <c r="AS397" s="158"/>
      <c r="AT397" s="83"/>
      <c r="AU397" s="83"/>
      <c r="AV397" s="83"/>
      <c r="AW397" s="84"/>
      <c r="AX397" s="270">
        <v>43</v>
      </c>
      <c r="AY397" s="82"/>
      <c r="AZ397" s="83"/>
      <c r="BA397" s="83"/>
      <c r="BB397" s="83"/>
      <c r="BC397" s="84"/>
      <c r="BD397" s="82"/>
      <c r="BE397" s="83"/>
      <c r="BF397" s="83"/>
      <c r="BG397" s="83"/>
      <c r="BH397" s="84"/>
      <c r="BI397" s="82"/>
      <c r="BJ397" s="83"/>
      <c r="BK397" s="83"/>
      <c r="BL397" s="83"/>
      <c r="BM397" s="84"/>
      <c r="BN397" s="82"/>
      <c r="BO397" s="83"/>
      <c r="BP397" s="83"/>
      <c r="BQ397" s="83"/>
      <c r="BR397" s="84"/>
      <c r="BS397" s="82"/>
      <c r="BT397" s="83"/>
      <c r="BU397" s="83"/>
      <c r="BV397" s="83"/>
      <c r="BW397" s="84"/>
      <c r="BX397" s="82"/>
      <c r="BY397" s="83"/>
      <c r="BZ397" s="83"/>
      <c r="CA397" s="83"/>
      <c r="CB397" s="84"/>
      <c r="CC397" s="82"/>
      <c r="CD397" s="83"/>
      <c r="CE397" s="83"/>
      <c r="CF397" s="83"/>
      <c r="CG397" s="84"/>
      <c r="CH397" s="82"/>
      <c r="CI397" s="83"/>
      <c r="CJ397" s="83"/>
      <c r="CK397" s="83"/>
      <c r="CL397" s="84"/>
      <c r="CM397" s="82"/>
      <c r="CN397" s="83"/>
      <c r="CO397" s="83"/>
      <c r="CP397" s="83"/>
      <c r="CQ397" s="84"/>
      <c r="CR397" s="82"/>
      <c r="CS397" s="83"/>
      <c r="CT397" s="83"/>
      <c r="CU397" s="83"/>
      <c r="CV397" s="84"/>
      <c r="CW397" s="158"/>
      <c r="CX397" s="83"/>
      <c r="CY397" s="83"/>
      <c r="CZ397" s="83"/>
      <c r="DA397" s="84"/>
      <c r="DB397" s="229"/>
      <c r="DC397" s="233"/>
      <c r="DD397" s="234"/>
    </row>
    <row r="398" spans="1:108" ht="15.75" customHeight="1">
      <c r="A398" s="270">
        <v>44</v>
      </c>
      <c r="B398" s="77">
        <f>รายชื่อ!E398</f>
        <v>0</v>
      </c>
      <c r="C398" s="363">
        <f>รายชื่อ!F398</f>
        <v>0</v>
      </c>
      <c r="D398" s="364"/>
      <c r="E398" s="82"/>
      <c r="F398" s="83"/>
      <c r="G398" s="83"/>
      <c r="H398" s="83"/>
      <c r="I398" s="84"/>
      <c r="J398" s="82"/>
      <c r="K398" s="83"/>
      <c r="L398" s="83"/>
      <c r="M398" s="83"/>
      <c r="N398" s="84"/>
      <c r="O398" s="82"/>
      <c r="P398" s="83"/>
      <c r="Q398" s="83"/>
      <c r="R398" s="83"/>
      <c r="S398" s="84"/>
      <c r="T398" s="82"/>
      <c r="U398" s="83"/>
      <c r="V398" s="83"/>
      <c r="W398" s="83"/>
      <c r="X398" s="84"/>
      <c r="Y398" s="82"/>
      <c r="Z398" s="83"/>
      <c r="AA398" s="83"/>
      <c r="AB398" s="83"/>
      <c r="AC398" s="84"/>
      <c r="AD398" s="82"/>
      <c r="AE398" s="83"/>
      <c r="AF398" s="83"/>
      <c r="AG398" s="83"/>
      <c r="AH398" s="84"/>
      <c r="AI398" s="82"/>
      <c r="AJ398" s="83"/>
      <c r="AK398" s="83"/>
      <c r="AL398" s="83"/>
      <c r="AM398" s="84"/>
      <c r="AN398" s="82"/>
      <c r="AO398" s="83"/>
      <c r="AP398" s="83"/>
      <c r="AQ398" s="83"/>
      <c r="AR398" s="84"/>
      <c r="AS398" s="158"/>
      <c r="AT398" s="83"/>
      <c r="AU398" s="83"/>
      <c r="AV398" s="83"/>
      <c r="AW398" s="84"/>
      <c r="AX398" s="270">
        <v>44</v>
      </c>
      <c r="AY398" s="82"/>
      <c r="AZ398" s="83"/>
      <c r="BA398" s="83"/>
      <c r="BB398" s="83"/>
      <c r="BC398" s="84"/>
      <c r="BD398" s="82"/>
      <c r="BE398" s="83"/>
      <c r="BF398" s="83"/>
      <c r="BG398" s="83"/>
      <c r="BH398" s="84"/>
      <c r="BI398" s="82"/>
      <c r="BJ398" s="83"/>
      <c r="BK398" s="83"/>
      <c r="BL398" s="83"/>
      <c r="BM398" s="84"/>
      <c r="BN398" s="82"/>
      <c r="BO398" s="83"/>
      <c r="BP398" s="83"/>
      <c r="BQ398" s="83"/>
      <c r="BR398" s="84"/>
      <c r="BS398" s="82"/>
      <c r="BT398" s="83"/>
      <c r="BU398" s="83"/>
      <c r="BV398" s="83"/>
      <c r="BW398" s="84"/>
      <c r="BX398" s="82"/>
      <c r="BY398" s="83"/>
      <c r="BZ398" s="83"/>
      <c r="CA398" s="83"/>
      <c r="CB398" s="84"/>
      <c r="CC398" s="82"/>
      <c r="CD398" s="83"/>
      <c r="CE398" s="83"/>
      <c r="CF398" s="83"/>
      <c r="CG398" s="84"/>
      <c r="CH398" s="82"/>
      <c r="CI398" s="83"/>
      <c r="CJ398" s="83"/>
      <c r="CK398" s="83"/>
      <c r="CL398" s="84"/>
      <c r="CM398" s="82"/>
      <c r="CN398" s="83"/>
      <c r="CO398" s="83"/>
      <c r="CP398" s="83"/>
      <c r="CQ398" s="84"/>
      <c r="CR398" s="82"/>
      <c r="CS398" s="83"/>
      <c r="CT398" s="83"/>
      <c r="CU398" s="83"/>
      <c r="CV398" s="84"/>
      <c r="CW398" s="158"/>
      <c r="CX398" s="83"/>
      <c r="CY398" s="83"/>
      <c r="CZ398" s="83"/>
      <c r="DA398" s="84"/>
      <c r="DB398" s="229"/>
      <c r="DC398" s="233"/>
      <c r="DD398" s="234"/>
    </row>
    <row r="399" spans="1:108" ht="15.75" customHeight="1">
      <c r="A399" s="270">
        <v>45</v>
      </c>
      <c r="B399" s="77">
        <f>รายชื่อ!E399</f>
        <v>0</v>
      </c>
      <c r="C399" s="363">
        <f>รายชื่อ!F399</f>
        <v>0</v>
      </c>
      <c r="D399" s="364"/>
      <c r="E399" s="82"/>
      <c r="F399" s="83"/>
      <c r="G399" s="83"/>
      <c r="H399" s="83"/>
      <c r="I399" s="84"/>
      <c r="J399" s="82"/>
      <c r="K399" s="83"/>
      <c r="L399" s="83"/>
      <c r="M399" s="83"/>
      <c r="N399" s="84"/>
      <c r="O399" s="82"/>
      <c r="P399" s="83"/>
      <c r="Q399" s="83"/>
      <c r="R399" s="83"/>
      <c r="S399" s="84"/>
      <c r="T399" s="82"/>
      <c r="U399" s="83"/>
      <c r="V399" s="83"/>
      <c r="W399" s="83"/>
      <c r="X399" s="84"/>
      <c r="Y399" s="82"/>
      <c r="Z399" s="83"/>
      <c r="AA399" s="83"/>
      <c r="AB399" s="83"/>
      <c r="AC399" s="84"/>
      <c r="AD399" s="82"/>
      <c r="AE399" s="83"/>
      <c r="AF399" s="83"/>
      <c r="AG399" s="83"/>
      <c r="AH399" s="84"/>
      <c r="AI399" s="82"/>
      <c r="AJ399" s="83"/>
      <c r="AK399" s="83"/>
      <c r="AL399" s="83"/>
      <c r="AM399" s="84"/>
      <c r="AN399" s="82"/>
      <c r="AO399" s="83"/>
      <c r="AP399" s="83"/>
      <c r="AQ399" s="83"/>
      <c r="AR399" s="84"/>
      <c r="AS399" s="158"/>
      <c r="AT399" s="83"/>
      <c r="AU399" s="83"/>
      <c r="AV399" s="83"/>
      <c r="AW399" s="84"/>
      <c r="AX399" s="270">
        <v>45</v>
      </c>
      <c r="AY399" s="82"/>
      <c r="AZ399" s="83"/>
      <c r="BA399" s="83"/>
      <c r="BB399" s="83"/>
      <c r="BC399" s="84"/>
      <c r="BD399" s="82"/>
      <c r="BE399" s="83"/>
      <c r="BF399" s="83"/>
      <c r="BG399" s="83"/>
      <c r="BH399" s="84"/>
      <c r="BI399" s="82"/>
      <c r="BJ399" s="83"/>
      <c r="BK399" s="83"/>
      <c r="BL399" s="83"/>
      <c r="BM399" s="84"/>
      <c r="BN399" s="82"/>
      <c r="BO399" s="83"/>
      <c r="BP399" s="83"/>
      <c r="BQ399" s="83"/>
      <c r="BR399" s="84"/>
      <c r="BS399" s="82"/>
      <c r="BT399" s="83"/>
      <c r="BU399" s="83"/>
      <c r="BV399" s="83"/>
      <c r="BW399" s="84"/>
      <c r="BX399" s="82"/>
      <c r="BY399" s="83"/>
      <c r="BZ399" s="83"/>
      <c r="CA399" s="83"/>
      <c r="CB399" s="84"/>
      <c r="CC399" s="82"/>
      <c r="CD399" s="83"/>
      <c r="CE399" s="83"/>
      <c r="CF399" s="83"/>
      <c r="CG399" s="84"/>
      <c r="CH399" s="82"/>
      <c r="CI399" s="83"/>
      <c r="CJ399" s="83"/>
      <c r="CK399" s="83"/>
      <c r="CL399" s="84"/>
      <c r="CM399" s="82"/>
      <c r="CN399" s="83"/>
      <c r="CO399" s="83"/>
      <c r="CP399" s="83"/>
      <c r="CQ399" s="84"/>
      <c r="CR399" s="82"/>
      <c r="CS399" s="83"/>
      <c r="CT399" s="83"/>
      <c r="CU399" s="83"/>
      <c r="CV399" s="84"/>
      <c r="CW399" s="158"/>
      <c r="CX399" s="83"/>
      <c r="CY399" s="83"/>
      <c r="CZ399" s="83"/>
      <c r="DA399" s="84"/>
      <c r="DB399" s="229"/>
      <c r="DC399" s="233"/>
      <c r="DD399" s="234"/>
    </row>
    <row r="400" spans="1:108" ht="15.75" customHeight="1" thickBot="1">
      <c r="A400" s="271">
        <v>46</v>
      </c>
      <c r="B400" s="86">
        <f>รายชื่อ!E400</f>
        <v>0</v>
      </c>
      <c r="C400" s="365">
        <f>รายชื่อ!F400</f>
        <v>0</v>
      </c>
      <c r="D400" s="366"/>
      <c r="E400" s="87"/>
      <c r="F400" s="88"/>
      <c r="G400" s="88"/>
      <c r="H400" s="88"/>
      <c r="I400" s="89"/>
      <c r="J400" s="87"/>
      <c r="K400" s="88"/>
      <c r="L400" s="88"/>
      <c r="M400" s="88"/>
      <c r="N400" s="89"/>
      <c r="O400" s="87"/>
      <c r="P400" s="88"/>
      <c r="Q400" s="88"/>
      <c r="R400" s="88"/>
      <c r="S400" s="89"/>
      <c r="T400" s="87"/>
      <c r="U400" s="88"/>
      <c r="V400" s="88"/>
      <c r="W400" s="88"/>
      <c r="X400" s="89"/>
      <c r="Y400" s="87"/>
      <c r="Z400" s="88"/>
      <c r="AA400" s="88"/>
      <c r="AB400" s="88"/>
      <c r="AC400" s="89"/>
      <c r="AD400" s="87"/>
      <c r="AE400" s="88"/>
      <c r="AF400" s="88"/>
      <c r="AG400" s="88"/>
      <c r="AH400" s="89"/>
      <c r="AI400" s="87"/>
      <c r="AJ400" s="88"/>
      <c r="AK400" s="88"/>
      <c r="AL400" s="88"/>
      <c r="AM400" s="89"/>
      <c r="AN400" s="87"/>
      <c r="AO400" s="88"/>
      <c r="AP400" s="88"/>
      <c r="AQ400" s="88"/>
      <c r="AR400" s="89"/>
      <c r="AS400" s="159"/>
      <c r="AT400" s="88"/>
      <c r="AU400" s="88"/>
      <c r="AV400" s="88"/>
      <c r="AW400" s="89"/>
      <c r="AX400" s="271">
        <v>46</v>
      </c>
      <c r="AY400" s="87"/>
      <c r="AZ400" s="88"/>
      <c r="BA400" s="88"/>
      <c r="BB400" s="88"/>
      <c r="BC400" s="89"/>
      <c r="BD400" s="87"/>
      <c r="BE400" s="88"/>
      <c r="BF400" s="88"/>
      <c r="BG400" s="88"/>
      <c r="BH400" s="89"/>
      <c r="BI400" s="87"/>
      <c r="BJ400" s="88"/>
      <c r="BK400" s="88"/>
      <c r="BL400" s="88"/>
      <c r="BM400" s="89"/>
      <c r="BN400" s="87"/>
      <c r="BO400" s="88"/>
      <c r="BP400" s="88"/>
      <c r="BQ400" s="88"/>
      <c r="BR400" s="89"/>
      <c r="BS400" s="87"/>
      <c r="BT400" s="88"/>
      <c r="BU400" s="88"/>
      <c r="BV400" s="88"/>
      <c r="BW400" s="89"/>
      <c r="BX400" s="87"/>
      <c r="BY400" s="88"/>
      <c r="BZ400" s="88"/>
      <c r="CA400" s="88"/>
      <c r="CB400" s="89"/>
      <c r="CC400" s="87"/>
      <c r="CD400" s="88"/>
      <c r="CE400" s="88"/>
      <c r="CF400" s="88"/>
      <c r="CG400" s="89"/>
      <c r="CH400" s="87"/>
      <c r="CI400" s="88"/>
      <c r="CJ400" s="88"/>
      <c r="CK400" s="88"/>
      <c r="CL400" s="89"/>
      <c r="CM400" s="87"/>
      <c r="CN400" s="88"/>
      <c r="CO400" s="88"/>
      <c r="CP400" s="88"/>
      <c r="CQ400" s="89"/>
      <c r="CR400" s="87"/>
      <c r="CS400" s="88"/>
      <c r="CT400" s="88"/>
      <c r="CU400" s="88"/>
      <c r="CV400" s="89"/>
      <c r="CW400" s="159"/>
      <c r="CX400" s="88"/>
      <c r="CY400" s="88"/>
      <c r="CZ400" s="88"/>
      <c r="DA400" s="89"/>
      <c r="DB400" s="230"/>
      <c r="DC400" s="75"/>
      <c r="DD400" s="90"/>
    </row>
    <row r="401" spans="1:109" ht="15.75" customHeight="1" thickBot="1">
      <c r="A401" s="69">
        <v>9</v>
      </c>
      <c r="B401" s="388" t="s">
        <v>147</v>
      </c>
      <c r="C401" s="388"/>
      <c r="D401" s="388"/>
      <c r="E401" s="388"/>
      <c r="F401" s="388"/>
      <c r="G401" s="388"/>
      <c r="H401" s="388"/>
      <c r="I401" s="388"/>
      <c r="J401" s="388"/>
      <c r="K401" s="388"/>
      <c r="L401" s="388"/>
      <c r="M401" s="388"/>
      <c r="N401" s="388"/>
      <c r="O401" s="388"/>
      <c r="P401" s="388"/>
      <c r="Q401" s="388"/>
      <c r="R401" s="388"/>
      <c r="S401" s="388"/>
      <c r="T401" s="388"/>
      <c r="U401" s="388"/>
      <c r="V401" s="388"/>
      <c r="W401" s="388"/>
      <c r="X401" s="388"/>
      <c r="Y401" s="388"/>
      <c r="Z401" s="388"/>
      <c r="AA401" s="388"/>
      <c r="AB401" s="388"/>
      <c r="AC401" s="388"/>
      <c r="AD401" s="388"/>
      <c r="AE401" s="388"/>
      <c r="AF401" s="388"/>
      <c r="AG401" s="388"/>
      <c r="AH401" s="388"/>
      <c r="AI401" s="388"/>
      <c r="AJ401" s="388"/>
      <c r="AK401" s="388"/>
      <c r="AL401" s="388"/>
      <c r="AM401" s="388"/>
      <c r="AN401" s="388"/>
      <c r="AO401" s="388"/>
      <c r="AP401" s="388"/>
      <c r="AQ401" s="388"/>
      <c r="AR401" s="388"/>
      <c r="AS401" s="388"/>
      <c r="AT401" s="388"/>
      <c r="AU401" s="388"/>
      <c r="AV401" s="388"/>
      <c r="AW401" s="388"/>
      <c r="AX401" s="379" t="s">
        <v>147</v>
      </c>
      <c r="AY401" s="379"/>
      <c r="AZ401" s="379"/>
      <c r="BA401" s="379"/>
      <c r="BB401" s="379"/>
      <c r="BC401" s="379"/>
      <c r="BD401" s="379"/>
      <c r="BE401" s="379"/>
      <c r="BF401" s="379"/>
      <c r="BG401" s="379"/>
      <c r="BH401" s="379"/>
      <c r="BI401" s="379"/>
      <c r="BJ401" s="379"/>
      <c r="BK401" s="379"/>
      <c r="BL401" s="379"/>
      <c r="BM401" s="379"/>
      <c r="BN401" s="379"/>
      <c r="BO401" s="379"/>
      <c r="BP401" s="379"/>
      <c r="BQ401" s="379"/>
      <c r="BR401" s="379"/>
      <c r="BS401" s="379"/>
      <c r="BT401" s="379"/>
      <c r="BU401" s="379"/>
      <c r="BV401" s="379"/>
      <c r="BW401" s="379"/>
      <c r="BX401" s="379"/>
      <c r="BY401" s="379"/>
      <c r="BZ401" s="379"/>
      <c r="CA401" s="379"/>
      <c r="CB401" s="379"/>
      <c r="CC401" s="379"/>
      <c r="CD401" s="379"/>
      <c r="CE401" s="379"/>
      <c r="CF401" s="379"/>
      <c r="CG401" s="379"/>
      <c r="CH401" s="379"/>
      <c r="CI401" s="379"/>
      <c r="CJ401" s="379"/>
      <c r="CK401" s="379"/>
      <c r="CL401" s="379"/>
      <c r="CM401" s="379"/>
      <c r="CN401" s="379"/>
      <c r="CO401" s="379"/>
      <c r="CP401" s="379"/>
      <c r="CQ401" s="379"/>
      <c r="CR401" s="379"/>
      <c r="CS401" s="379"/>
      <c r="CT401" s="379"/>
      <c r="CU401" s="379"/>
      <c r="CV401" s="379"/>
      <c r="CW401" s="379"/>
      <c r="CX401" s="379"/>
      <c r="CY401" s="379"/>
      <c r="CZ401" s="379"/>
      <c r="DA401" s="379"/>
      <c r="DB401" s="379"/>
      <c r="DC401" s="379"/>
      <c r="DD401" s="379"/>
      <c r="DE401" s="362">
        <v>9</v>
      </c>
    </row>
    <row r="402" spans="1:109" ht="15.75" customHeight="1">
      <c r="A402" s="380" t="s">
        <v>0</v>
      </c>
      <c r="B402" s="380" t="s">
        <v>1</v>
      </c>
      <c r="C402" s="376" t="s">
        <v>2</v>
      </c>
      <c r="D402" s="167" t="s">
        <v>148</v>
      </c>
      <c r="E402" s="376">
        <v>1</v>
      </c>
      <c r="F402" s="377"/>
      <c r="G402" s="377"/>
      <c r="H402" s="377"/>
      <c r="I402" s="378"/>
      <c r="J402" s="376">
        <v>2</v>
      </c>
      <c r="K402" s="377"/>
      <c r="L402" s="377"/>
      <c r="M402" s="377"/>
      <c r="N402" s="378"/>
      <c r="O402" s="376">
        <v>3</v>
      </c>
      <c r="P402" s="377"/>
      <c r="Q402" s="377"/>
      <c r="R402" s="377"/>
      <c r="S402" s="378"/>
      <c r="T402" s="376">
        <v>4</v>
      </c>
      <c r="U402" s="377"/>
      <c r="V402" s="377"/>
      <c r="W402" s="377"/>
      <c r="X402" s="378"/>
      <c r="Y402" s="376">
        <v>5</v>
      </c>
      <c r="Z402" s="377"/>
      <c r="AA402" s="377"/>
      <c r="AB402" s="377"/>
      <c r="AC402" s="378"/>
      <c r="AD402" s="376">
        <v>6</v>
      </c>
      <c r="AE402" s="377"/>
      <c r="AF402" s="377"/>
      <c r="AG402" s="377"/>
      <c r="AH402" s="378"/>
      <c r="AI402" s="376">
        <v>7</v>
      </c>
      <c r="AJ402" s="377"/>
      <c r="AK402" s="377"/>
      <c r="AL402" s="377"/>
      <c r="AM402" s="378"/>
      <c r="AN402" s="376">
        <v>8</v>
      </c>
      <c r="AO402" s="377"/>
      <c r="AP402" s="377"/>
      <c r="AQ402" s="377"/>
      <c r="AR402" s="378"/>
      <c r="AS402" s="385">
        <v>9</v>
      </c>
      <c r="AT402" s="377"/>
      <c r="AU402" s="377"/>
      <c r="AV402" s="377"/>
      <c r="AW402" s="378"/>
      <c r="AX402" s="373" t="s">
        <v>0</v>
      </c>
      <c r="AY402" s="376">
        <v>10</v>
      </c>
      <c r="AZ402" s="377"/>
      <c r="BA402" s="377"/>
      <c r="BB402" s="377"/>
      <c r="BC402" s="378"/>
      <c r="BD402" s="376">
        <v>11</v>
      </c>
      <c r="BE402" s="377"/>
      <c r="BF402" s="377"/>
      <c r="BG402" s="377"/>
      <c r="BH402" s="378"/>
      <c r="BI402" s="370">
        <v>12</v>
      </c>
      <c r="BJ402" s="371"/>
      <c r="BK402" s="371"/>
      <c r="BL402" s="371"/>
      <c r="BM402" s="372"/>
      <c r="BN402" s="370">
        <v>13</v>
      </c>
      <c r="BO402" s="371"/>
      <c r="BP402" s="371"/>
      <c r="BQ402" s="371"/>
      <c r="BR402" s="372"/>
      <c r="BS402" s="370">
        <v>14</v>
      </c>
      <c r="BT402" s="371"/>
      <c r="BU402" s="371"/>
      <c r="BV402" s="371"/>
      <c r="BW402" s="372"/>
      <c r="BX402" s="370">
        <v>15</v>
      </c>
      <c r="BY402" s="371"/>
      <c r="BZ402" s="371"/>
      <c r="CA402" s="371"/>
      <c r="CB402" s="372"/>
      <c r="CC402" s="370">
        <v>16</v>
      </c>
      <c r="CD402" s="371"/>
      <c r="CE402" s="371"/>
      <c r="CF402" s="371"/>
      <c r="CG402" s="372"/>
      <c r="CH402" s="370">
        <v>17</v>
      </c>
      <c r="CI402" s="371"/>
      <c r="CJ402" s="371"/>
      <c r="CK402" s="371"/>
      <c r="CL402" s="372"/>
      <c r="CM402" s="370">
        <v>18</v>
      </c>
      <c r="CN402" s="371"/>
      <c r="CO402" s="371"/>
      <c r="CP402" s="371"/>
      <c r="CQ402" s="372"/>
      <c r="CR402" s="370">
        <v>19</v>
      </c>
      <c r="CS402" s="371"/>
      <c r="CT402" s="371"/>
      <c r="CU402" s="371"/>
      <c r="CV402" s="372"/>
      <c r="CW402" s="371">
        <v>20</v>
      </c>
      <c r="CX402" s="371"/>
      <c r="CY402" s="371"/>
      <c r="CZ402" s="371"/>
      <c r="DA402" s="372"/>
      <c r="DB402" s="376" t="s">
        <v>17</v>
      </c>
      <c r="DC402" s="377"/>
      <c r="DD402" s="378"/>
      <c r="DE402" s="362"/>
    </row>
    <row r="403" spans="1:109" ht="15.75" customHeight="1">
      <c r="A403" s="381"/>
      <c r="B403" s="381"/>
      <c r="C403" s="383"/>
      <c r="D403" s="168" t="s">
        <v>149</v>
      </c>
      <c r="E403" s="367"/>
      <c r="F403" s="368"/>
      <c r="G403" s="368"/>
      <c r="H403" s="368"/>
      <c r="I403" s="369"/>
      <c r="J403" s="367"/>
      <c r="K403" s="368"/>
      <c r="L403" s="368"/>
      <c r="M403" s="368"/>
      <c r="N403" s="369"/>
      <c r="O403" s="367"/>
      <c r="P403" s="368"/>
      <c r="Q403" s="368"/>
      <c r="R403" s="368"/>
      <c r="S403" s="369"/>
      <c r="T403" s="367"/>
      <c r="U403" s="368"/>
      <c r="V403" s="368"/>
      <c r="W403" s="368"/>
      <c r="X403" s="369"/>
      <c r="Y403" s="367"/>
      <c r="Z403" s="368"/>
      <c r="AA403" s="368"/>
      <c r="AB403" s="368"/>
      <c r="AC403" s="369"/>
      <c r="AD403" s="367"/>
      <c r="AE403" s="368"/>
      <c r="AF403" s="368"/>
      <c r="AG403" s="368"/>
      <c r="AH403" s="369"/>
      <c r="AI403" s="367"/>
      <c r="AJ403" s="368"/>
      <c r="AK403" s="368"/>
      <c r="AL403" s="368"/>
      <c r="AM403" s="369"/>
      <c r="AN403" s="367"/>
      <c r="AO403" s="368"/>
      <c r="AP403" s="368"/>
      <c r="AQ403" s="368"/>
      <c r="AR403" s="369"/>
      <c r="AS403" s="368"/>
      <c r="AT403" s="368"/>
      <c r="AU403" s="368"/>
      <c r="AV403" s="368"/>
      <c r="AW403" s="369"/>
      <c r="AX403" s="374"/>
      <c r="AY403" s="367"/>
      <c r="AZ403" s="368"/>
      <c r="BA403" s="368"/>
      <c r="BB403" s="368"/>
      <c r="BC403" s="369"/>
      <c r="BD403" s="367"/>
      <c r="BE403" s="368"/>
      <c r="BF403" s="368"/>
      <c r="BG403" s="368"/>
      <c r="BH403" s="369"/>
      <c r="BI403" s="367"/>
      <c r="BJ403" s="368"/>
      <c r="BK403" s="368"/>
      <c r="BL403" s="368"/>
      <c r="BM403" s="369"/>
      <c r="BN403" s="367"/>
      <c r="BO403" s="368"/>
      <c r="BP403" s="368"/>
      <c r="BQ403" s="368"/>
      <c r="BR403" s="369"/>
      <c r="BS403" s="367"/>
      <c r="BT403" s="368"/>
      <c r="BU403" s="368"/>
      <c r="BV403" s="368"/>
      <c r="BW403" s="369"/>
      <c r="BX403" s="367"/>
      <c r="BY403" s="368"/>
      <c r="BZ403" s="368"/>
      <c r="CA403" s="368"/>
      <c r="CB403" s="369"/>
      <c r="CC403" s="367"/>
      <c r="CD403" s="368"/>
      <c r="CE403" s="368"/>
      <c r="CF403" s="368"/>
      <c r="CG403" s="369"/>
      <c r="CH403" s="367"/>
      <c r="CI403" s="368"/>
      <c r="CJ403" s="368"/>
      <c r="CK403" s="368"/>
      <c r="CL403" s="369"/>
      <c r="CM403" s="367"/>
      <c r="CN403" s="368"/>
      <c r="CO403" s="368"/>
      <c r="CP403" s="368"/>
      <c r="CQ403" s="369"/>
      <c r="CR403" s="367"/>
      <c r="CS403" s="368"/>
      <c r="CT403" s="368"/>
      <c r="CU403" s="368"/>
      <c r="CV403" s="369"/>
      <c r="CW403" s="368"/>
      <c r="CX403" s="368"/>
      <c r="CY403" s="368"/>
      <c r="CZ403" s="368"/>
      <c r="DA403" s="369"/>
      <c r="DB403" s="383"/>
      <c r="DC403" s="386"/>
      <c r="DD403" s="387"/>
      <c r="DE403" s="362"/>
    </row>
    <row r="404" spans="1:109" ht="15.75" customHeight="1" thickBot="1">
      <c r="A404" s="381"/>
      <c r="B404" s="382"/>
      <c r="C404" s="384"/>
      <c r="D404" s="169" t="s">
        <v>150</v>
      </c>
      <c r="E404" s="148"/>
      <c r="F404" s="72"/>
      <c r="G404" s="72"/>
      <c r="H404" s="72"/>
      <c r="I404" s="73"/>
      <c r="J404" s="148"/>
      <c r="K404" s="72"/>
      <c r="L404" s="72"/>
      <c r="M404" s="72"/>
      <c r="N404" s="73"/>
      <c r="O404" s="148"/>
      <c r="P404" s="72"/>
      <c r="Q404" s="72"/>
      <c r="R404" s="72"/>
      <c r="S404" s="73"/>
      <c r="T404" s="148"/>
      <c r="U404" s="72"/>
      <c r="V404" s="72"/>
      <c r="W404" s="72"/>
      <c r="X404" s="73"/>
      <c r="Y404" s="148"/>
      <c r="Z404" s="72"/>
      <c r="AA404" s="72"/>
      <c r="AB404" s="72"/>
      <c r="AC404" s="73"/>
      <c r="AD404" s="148"/>
      <c r="AE404" s="72"/>
      <c r="AF404" s="72"/>
      <c r="AG404" s="72"/>
      <c r="AH404" s="73"/>
      <c r="AI404" s="148"/>
      <c r="AJ404" s="72"/>
      <c r="AK404" s="72"/>
      <c r="AL404" s="72"/>
      <c r="AM404" s="73"/>
      <c r="AN404" s="148"/>
      <c r="AO404" s="72"/>
      <c r="AP404" s="72"/>
      <c r="AQ404" s="72"/>
      <c r="AR404" s="73"/>
      <c r="AS404" s="71"/>
      <c r="AT404" s="72"/>
      <c r="AU404" s="72"/>
      <c r="AV404" s="72"/>
      <c r="AW404" s="73"/>
      <c r="AX404" s="375"/>
      <c r="AY404" s="162"/>
      <c r="AZ404" s="74"/>
      <c r="BA404" s="74"/>
      <c r="BB404" s="74"/>
      <c r="BC404" s="73"/>
      <c r="BD404" s="148"/>
      <c r="BE404" s="72"/>
      <c r="BF404" s="72"/>
      <c r="BG404" s="72"/>
      <c r="BH404" s="73"/>
      <c r="BI404" s="148"/>
      <c r="BJ404" s="72"/>
      <c r="BK404" s="72"/>
      <c r="BL404" s="72"/>
      <c r="BM404" s="73"/>
      <c r="BN404" s="148"/>
      <c r="BO404" s="72"/>
      <c r="BP404" s="72"/>
      <c r="BQ404" s="72"/>
      <c r="BR404" s="73"/>
      <c r="BS404" s="148"/>
      <c r="BT404" s="72"/>
      <c r="BU404" s="72"/>
      <c r="BV404" s="72"/>
      <c r="BW404" s="73"/>
      <c r="BX404" s="148"/>
      <c r="BY404" s="72"/>
      <c r="BZ404" s="72"/>
      <c r="CA404" s="72"/>
      <c r="CB404" s="73"/>
      <c r="CC404" s="148"/>
      <c r="CD404" s="72"/>
      <c r="CE404" s="72"/>
      <c r="CF404" s="72"/>
      <c r="CG404" s="73"/>
      <c r="CH404" s="148"/>
      <c r="CI404" s="72"/>
      <c r="CJ404" s="72"/>
      <c r="CK404" s="72"/>
      <c r="CL404" s="73"/>
      <c r="CM404" s="148"/>
      <c r="CN404" s="72"/>
      <c r="CO404" s="72"/>
      <c r="CP404" s="72"/>
      <c r="CQ404" s="73"/>
      <c r="CR404" s="148"/>
      <c r="CS404" s="72"/>
      <c r="CT404" s="72"/>
      <c r="CU404" s="72"/>
      <c r="CV404" s="73"/>
      <c r="CW404" s="71"/>
      <c r="CX404" s="72"/>
      <c r="CY404" s="72"/>
      <c r="CZ404" s="72"/>
      <c r="DA404" s="73"/>
      <c r="DB404" s="230" t="s">
        <v>14</v>
      </c>
      <c r="DC404" s="75" t="s">
        <v>15</v>
      </c>
      <c r="DD404" s="52" t="s">
        <v>16</v>
      </c>
      <c r="DE404" s="362"/>
    </row>
    <row r="405" spans="1:109" ht="15.75" customHeight="1">
      <c r="A405" s="270">
        <v>1</v>
      </c>
      <c r="B405" s="77">
        <f>รายชื่อ!E405</f>
        <v>0</v>
      </c>
      <c r="C405" s="363">
        <f>รายชื่อ!F405</f>
        <v>0</v>
      </c>
      <c r="D405" s="364"/>
      <c r="E405" s="78"/>
      <c r="F405" s="79"/>
      <c r="G405" s="79"/>
      <c r="H405" s="79"/>
      <c r="I405" s="80"/>
      <c r="J405" s="78"/>
      <c r="K405" s="79"/>
      <c r="L405" s="79"/>
      <c r="M405" s="79"/>
      <c r="N405" s="80"/>
      <c r="O405" s="78"/>
      <c r="P405" s="79"/>
      <c r="Q405" s="79"/>
      <c r="R405" s="79"/>
      <c r="S405" s="80"/>
      <c r="T405" s="78"/>
      <c r="U405" s="79"/>
      <c r="V405" s="79"/>
      <c r="W405" s="79"/>
      <c r="X405" s="80"/>
      <c r="Y405" s="78"/>
      <c r="Z405" s="79"/>
      <c r="AA405" s="79"/>
      <c r="AB405" s="79"/>
      <c r="AC405" s="80"/>
      <c r="AD405" s="78"/>
      <c r="AE405" s="79"/>
      <c r="AF405" s="79"/>
      <c r="AG405" s="79"/>
      <c r="AH405" s="80"/>
      <c r="AI405" s="78"/>
      <c r="AJ405" s="79"/>
      <c r="AK405" s="79"/>
      <c r="AL405" s="79"/>
      <c r="AM405" s="80"/>
      <c r="AN405" s="78"/>
      <c r="AO405" s="79"/>
      <c r="AP405" s="79"/>
      <c r="AQ405" s="79"/>
      <c r="AR405" s="80"/>
      <c r="AS405" s="157"/>
      <c r="AT405" s="79"/>
      <c r="AU405" s="79"/>
      <c r="AV405" s="79"/>
      <c r="AW405" s="80"/>
      <c r="AX405" s="270">
        <v>1</v>
      </c>
      <c r="AY405" s="78"/>
      <c r="AZ405" s="79"/>
      <c r="BA405" s="79"/>
      <c r="BB405" s="79"/>
      <c r="BC405" s="80"/>
      <c r="BD405" s="78"/>
      <c r="BE405" s="79"/>
      <c r="BF405" s="79"/>
      <c r="BG405" s="79"/>
      <c r="BH405" s="80"/>
      <c r="BI405" s="78"/>
      <c r="BJ405" s="79"/>
      <c r="BK405" s="79"/>
      <c r="BL405" s="79"/>
      <c r="BM405" s="80"/>
      <c r="BN405" s="78"/>
      <c r="BO405" s="79"/>
      <c r="BP405" s="79"/>
      <c r="BQ405" s="79"/>
      <c r="BR405" s="80"/>
      <c r="BS405" s="78"/>
      <c r="BT405" s="79"/>
      <c r="BU405" s="79"/>
      <c r="BV405" s="79"/>
      <c r="BW405" s="80"/>
      <c r="BX405" s="78"/>
      <c r="BY405" s="79"/>
      <c r="BZ405" s="79"/>
      <c r="CA405" s="79"/>
      <c r="CB405" s="80"/>
      <c r="CC405" s="78"/>
      <c r="CD405" s="79"/>
      <c r="CE405" s="79"/>
      <c r="CF405" s="79"/>
      <c r="CG405" s="80"/>
      <c r="CH405" s="78"/>
      <c r="CI405" s="79"/>
      <c r="CJ405" s="79"/>
      <c r="CK405" s="79"/>
      <c r="CL405" s="80"/>
      <c r="CM405" s="78"/>
      <c r="CN405" s="79"/>
      <c r="CO405" s="79"/>
      <c r="CP405" s="79"/>
      <c r="CQ405" s="80"/>
      <c r="CR405" s="78"/>
      <c r="CS405" s="79"/>
      <c r="CT405" s="79"/>
      <c r="CU405" s="79"/>
      <c r="CV405" s="80"/>
      <c r="CW405" s="157"/>
      <c r="CX405" s="79"/>
      <c r="CY405" s="79"/>
      <c r="CZ405" s="79"/>
      <c r="DA405" s="80"/>
      <c r="DB405" s="228"/>
      <c r="DC405" s="231"/>
      <c r="DD405" s="232"/>
    </row>
    <row r="406" spans="1:109" ht="15.75" customHeight="1">
      <c r="A406" s="270">
        <v>2</v>
      </c>
      <c r="B406" s="77">
        <f>รายชื่อ!E406</f>
        <v>0</v>
      </c>
      <c r="C406" s="363">
        <f>รายชื่อ!F406</f>
        <v>0</v>
      </c>
      <c r="D406" s="364"/>
      <c r="E406" s="82"/>
      <c r="F406" s="83"/>
      <c r="G406" s="83"/>
      <c r="H406" s="83"/>
      <c r="I406" s="84"/>
      <c r="J406" s="82"/>
      <c r="K406" s="83"/>
      <c r="L406" s="83"/>
      <c r="M406" s="83"/>
      <c r="N406" s="84"/>
      <c r="O406" s="82"/>
      <c r="P406" s="83"/>
      <c r="Q406" s="83"/>
      <c r="R406" s="83"/>
      <c r="S406" s="84"/>
      <c r="T406" s="82"/>
      <c r="U406" s="83"/>
      <c r="V406" s="83"/>
      <c r="W406" s="83"/>
      <c r="X406" s="84"/>
      <c r="Y406" s="82"/>
      <c r="Z406" s="83"/>
      <c r="AA406" s="83"/>
      <c r="AB406" s="83"/>
      <c r="AC406" s="84"/>
      <c r="AD406" s="82"/>
      <c r="AE406" s="83"/>
      <c r="AF406" s="83"/>
      <c r="AG406" s="83"/>
      <c r="AH406" s="84"/>
      <c r="AI406" s="82"/>
      <c r="AJ406" s="83"/>
      <c r="AK406" s="83"/>
      <c r="AL406" s="83"/>
      <c r="AM406" s="84"/>
      <c r="AN406" s="82"/>
      <c r="AO406" s="83"/>
      <c r="AP406" s="83"/>
      <c r="AQ406" s="83"/>
      <c r="AR406" s="84"/>
      <c r="AS406" s="158"/>
      <c r="AT406" s="83"/>
      <c r="AU406" s="83"/>
      <c r="AV406" s="83"/>
      <c r="AW406" s="84"/>
      <c r="AX406" s="270">
        <v>2</v>
      </c>
      <c r="AY406" s="82"/>
      <c r="AZ406" s="83"/>
      <c r="BA406" s="83"/>
      <c r="BB406" s="83"/>
      <c r="BC406" s="84"/>
      <c r="BD406" s="82"/>
      <c r="BE406" s="83"/>
      <c r="BF406" s="83"/>
      <c r="BG406" s="83"/>
      <c r="BH406" s="84"/>
      <c r="BI406" s="82"/>
      <c r="BJ406" s="83"/>
      <c r="BK406" s="83"/>
      <c r="BL406" s="83"/>
      <c r="BM406" s="84"/>
      <c r="BN406" s="82"/>
      <c r="BO406" s="83"/>
      <c r="BP406" s="83"/>
      <c r="BQ406" s="83"/>
      <c r="BR406" s="84"/>
      <c r="BS406" s="82"/>
      <c r="BT406" s="83"/>
      <c r="BU406" s="83"/>
      <c r="BV406" s="83"/>
      <c r="BW406" s="84"/>
      <c r="BX406" s="82"/>
      <c r="BY406" s="83"/>
      <c r="BZ406" s="83"/>
      <c r="CA406" s="83"/>
      <c r="CB406" s="84"/>
      <c r="CC406" s="82"/>
      <c r="CD406" s="83"/>
      <c r="CE406" s="83"/>
      <c r="CF406" s="83"/>
      <c r="CG406" s="84"/>
      <c r="CH406" s="82"/>
      <c r="CI406" s="83"/>
      <c r="CJ406" s="83"/>
      <c r="CK406" s="83"/>
      <c r="CL406" s="84"/>
      <c r="CM406" s="82"/>
      <c r="CN406" s="83"/>
      <c r="CO406" s="83"/>
      <c r="CP406" s="83"/>
      <c r="CQ406" s="84"/>
      <c r="CR406" s="82"/>
      <c r="CS406" s="83"/>
      <c r="CT406" s="83"/>
      <c r="CU406" s="83"/>
      <c r="CV406" s="84"/>
      <c r="CW406" s="158"/>
      <c r="CX406" s="83"/>
      <c r="CY406" s="83"/>
      <c r="CZ406" s="83"/>
      <c r="DA406" s="84"/>
      <c r="DB406" s="229"/>
      <c r="DC406" s="233"/>
      <c r="DD406" s="234"/>
    </row>
    <row r="407" spans="1:109" ht="15.75" customHeight="1">
      <c r="A407" s="270">
        <v>3</v>
      </c>
      <c r="B407" s="77">
        <f>รายชื่อ!E407</f>
        <v>0</v>
      </c>
      <c r="C407" s="363">
        <f>รายชื่อ!F407</f>
        <v>0</v>
      </c>
      <c r="D407" s="364"/>
      <c r="E407" s="82"/>
      <c r="F407" s="83"/>
      <c r="G407" s="83"/>
      <c r="H407" s="83"/>
      <c r="I407" s="84"/>
      <c r="J407" s="82"/>
      <c r="K407" s="83"/>
      <c r="L407" s="83"/>
      <c r="M407" s="83"/>
      <c r="N407" s="84"/>
      <c r="O407" s="82"/>
      <c r="P407" s="83"/>
      <c r="Q407" s="83"/>
      <c r="R407" s="83"/>
      <c r="S407" s="84"/>
      <c r="T407" s="82"/>
      <c r="U407" s="83"/>
      <c r="V407" s="83"/>
      <c r="W407" s="83"/>
      <c r="X407" s="84"/>
      <c r="Y407" s="82"/>
      <c r="Z407" s="83"/>
      <c r="AA407" s="83"/>
      <c r="AB407" s="83"/>
      <c r="AC407" s="84"/>
      <c r="AD407" s="82"/>
      <c r="AE407" s="83"/>
      <c r="AF407" s="83"/>
      <c r="AG407" s="83"/>
      <c r="AH407" s="84"/>
      <c r="AI407" s="82"/>
      <c r="AJ407" s="83"/>
      <c r="AK407" s="83"/>
      <c r="AL407" s="83"/>
      <c r="AM407" s="84"/>
      <c r="AN407" s="82"/>
      <c r="AO407" s="83"/>
      <c r="AP407" s="83"/>
      <c r="AQ407" s="83"/>
      <c r="AR407" s="84"/>
      <c r="AS407" s="158"/>
      <c r="AT407" s="83"/>
      <c r="AU407" s="83"/>
      <c r="AV407" s="83"/>
      <c r="AW407" s="84"/>
      <c r="AX407" s="270">
        <v>3</v>
      </c>
      <c r="AY407" s="82"/>
      <c r="AZ407" s="83"/>
      <c r="BA407" s="83"/>
      <c r="BB407" s="83"/>
      <c r="BC407" s="84"/>
      <c r="BD407" s="82"/>
      <c r="BE407" s="83"/>
      <c r="BF407" s="83"/>
      <c r="BG407" s="83"/>
      <c r="BH407" s="84"/>
      <c r="BI407" s="82"/>
      <c r="BJ407" s="83"/>
      <c r="BK407" s="83"/>
      <c r="BL407" s="83"/>
      <c r="BM407" s="84"/>
      <c r="BN407" s="82"/>
      <c r="BO407" s="83"/>
      <c r="BP407" s="83"/>
      <c r="BQ407" s="83"/>
      <c r="BR407" s="84"/>
      <c r="BS407" s="82"/>
      <c r="BT407" s="83"/>
      <c r="BU407" s="83"/>
      <c r="BV407" s="83"/>
      <c r="BW407" s="84"/>
      <c r="BX407" s="82"/>
      <c r="BY407" s="83"/>
      <c r="BZ407" s="83"/>
      <c r="CA407" s="83"/>
      <c r="CB407" s="84"/>
      <c r="CC407" s="82"/>
      <c r="CD407" s="83"/>
      <c r="CE407" s="83"/>
      <c r="CF407" s="83"/>
      <c r="CG407" s="84"/>
      <c r="CH407" s="82"/>
      <c r="CI407" s="83"/>
      <c r="CJ407" s="83"/>
      <c r="CK407" s="83"/>
      <c r="CL407" s="84"/>
      <c r="CM407" s="82"/>
      <c r="CN407" s="83"/>
      <c r="CO407" s="83"/>
      <c r="CP407" s="83"/>
      <c r="CQ407" s="84"/>
      <c r="CR407" s="82"/>
      <c r="CS407" s="83"/>
      <c r="CT407" s="83"/>
      <c r="CU407" s="83"/>
      <c r="CV407" s="84"/>
      <c r="CW407" s="158"/>
      <c r="CX407" s="83"/>
      <c r="CY407" s="83"/>
      <c r="CZ407" s="83"/>
      <c r="DA407" s="84"/>
      <c r="DB407" s="229"/>
      <c r="DC407" s="233"/>
      <c r="DD407" s="234"/>
    </row>
    <row r="408" spans="1:109" ht="15.75" customHeight="1">
      <c r="A408" s="270">
        <v>4</v>
      </c>
      <c r="B408" s="77">
        <f>รายชื่อ!E408</f>
        <v>0</v>
      </c>
      <c r="C408" s="363">
        <f>รายชื่อ!F408</f>
        <v>0</v>
      </c>
      <c r="D408" s="364"/>
      <c r="E408" s="82"/>
      <c r="F408" s="83"/>
      <c r="G408" s="83"/>
      <c r="H408" s="83"/>
      <c r="I408" s="84"/>
      <c r="J408" s="82"/>
      <c r="K408" s="83"/>
      <c r="L408" s="83"/>
      <c r="M408" s="83"/>
      <c r="N408" s="84"/>
      <c r="O408" s="82"/>
      <c r="P408" s="83"/>
      <c r="Q408" s="83"/>
      <c r="R408" s="83"/>
      <c r="S408" s="84"/>
      <c r="T408" s="82"/>
      <c r="U408" s="83"/>
      <c r="V408" s="83"/>
      <c r="W408" s="83"/>
      <c r="X408" s="84"/>
      <c r="Y408" s="82"/>
      <c r="Z408" s="83"/>
      <c r="AA408" s="83"/>
      <c r="AB408" s="83"/>
      <c r="AC408" s="84"/>
      <c r="AD408" s="82"/>
      <c r="AE408" s="83"/>
      <c r="AF408" s="83"/>
      <c r="AG408" s="83"/>
      <c r="AH408" s="84"/>
      <c r="AI408" s="82"/>
      <c r="AJ408" s="83"/>
      <c r="AK408" s="83"/>
      <c r="AL408" s="83"/>
      <c r="AM408" s="84"/>
      <c r="AN408" s="82"/>
      <c r="AO408" s="83"/>
      <c r="AP408" s="83"/>
      <c r="AQ408" s="83"/>
      <c r="AR408" s="84"/>
      <c r="AS408" s="158"/>
      <c r="AT408" s="83"/>
      <c r="AU408" s="83"/>
      <c r="AV408" s="83"/>
      <c r="AW408" s="84"/>
      <c r="AX408" s="270">
        <v>4</v>
      </c>
      <c r="AY408" s="82"/>
      <c r="AZ408" s="83"/>
      <c r="BA408" s="83"/>
      <c r="BB408" s="83"/>
      <c r="BC408" s="84"/>
      <c r="BD408" s="82"/>
      <c r="BE408" s="83"/>
      <c r="BF408" s="83"/>
      <c r="BG408" s="83"/>
      <c r="BH408" s="84"/>
      <c r="BI408" s="82"/>
      <c r="BJ408" s="83"/>
      <c r="BK408" s="83"/>
      <c r="BL408" s="83"/>
      <c r="BM408" s="84"/>
      <c r="BN408" s="82"/>
      <c r="BO408" s="83"/>
      <c r="BP408" s="83"/>
      <c r="BQ408" s="83"/>
      <c r="BR408" s="84"/>
      <c r="BS408" s="82"/>
      <c r="BT408" s="83"/>
      <c r="BU408" s="83"/>
      <c r="BV408" s="83"/>
      <c r="BW408" s="84"/>
      <c r="BX408" s="82"/>
      <c r="BY408" s="83"/>
      <c r="BZ408" s="83"/>
      <c r="CA408" s="83"/>
      <c r="CB408" s="84"/>
      <c r="CC408" s="82"/>
      <c r="CD408" s="83"/>
      <c r="CE408" s="83"/>
      <c r="CF408" s="83"/>
      <c r="CG408" s="84"/>
      <c r="CH408" s="82"/>
      <c r="CI408" s="83"/>
      <c r="CJ408" s="83"/>
      <c r="CK408" s="83"/>
      <c r="CL408" s="84"/>
      <c r="CM408" s="82"/>
      <c r="CN408" s="83"/>
      <c r="CO408" s="83"/>
      <c r="CP408" s="83"/>
      <c r="CQ408" s="84"/>
      <c r="CR408" s="82"/>
      <c r="CS408" s="83"/>
      <c r="CT408" s="83"/>
      <c r="CU408" s="83"/>
      <c r="CV408" s="84"/>
      <c r="CW408" s="158"/>
      <c r="CX408" s="83"/>
      <c r="CY408" s="83"/>
      <c r="CZ408" s="83"/>
      <c r="DA408" s="84"/>
      <c r="DB408" s="229"/>
      <c r="DC408" s="233"/>
      <c r="DD408" s="234"/>
    </row>
    <row r="409" spans="1:109" ht="15.75" customHeight="1">
      <c r="A409" s="270">
        <v>5</v>
      </c>
      <c r="B409" s="77">
        <f>รายชื่อ!E409</f>
        <v>0</v>
      </c>
      <c r="C409" s="363">
        <f>รายชื่อ!F409</f>
        <v>0</v>
      </c>
      <c r="D409" s="364"/>
      <c r="E409" s="82"/>
      <c r="F409" s="83"/>
      <c r="G409" s="83"/>
      <c r="H409" s="83"/>
      <c r="I409" s="84"/>
      <c r="J409" s="82"/>
      <c r="K409" s="83"/>
      <c r="L409" s="83"/>
      <c r="M409" s="83"/>
      <c r="N409" s="84"/>
      <c r="O409" s="82"/>
      <c r="P409" s="83"/>
      <c r="Q409" s="83"/>
      <c r="R409" s="83"/>
      <c r="S409" s="84"/>
      <c r="T409" s="82"/>
      <c r="U409" s="83"/>
      <c r="V409" s="83"/>
      <c r="W409" s="83"/>
      <c r="X409" s="84"/>
      <c r="Y409" s="82"/>
      <c r="Z409" s="83"/>
      <c r="AA409" s="83"/>
      <c r="AB409" s="83"/>
      <c r="AC409" s="84"/>
      <c r="AD409" s="82"/>
      <c r="AE409" s="83"/>
      <c r="AF409" s="83"/>
      <c r="AG409" s="83"/>
      <c r="AH409" s="84"/>
      <c r="AI409" s="82"/>
      <c r="AJ409" s="83"/>
      <c r="AK409" s="83"/>
      <c r="AL409" s="83"/>
      <c r="AM409" s="84"/>
      <c r="AN409" s="82"/>
      <c r="AO409" s="83"/>
      <c r="AP409" s="83"/>
      <c r="AQ409" s="83"/>
      <c r="AR409" s="84"/>
      <c r="AS409" s="158"/>
      <c r="AT409" s="83"/>
      <c r="AU409" s="83"/>
      <c r="AV409" s="83"/>
      <c r="AW409" s="84"/>
      <c r="AX409" s="270">
        <v>5</v>
      </c>
      <c r="AY409" s="82"/>
      <c r="AZ409" s="83"/>
      <c r="BA409" s="83"/>
      <c r="BB409" s="83"/>
      <c r="BC409" s="84"/>
      <c r="BD409" s="82"/>
      <c r="BE409" s="83"/>
      <c r="BF409" s="83"/>
      <c r="BG409" s="83"/>
      <c r="BH409" s="84"/>
      <c r="BI409" s="82"/>
      <c r="BJ409" s="83"/>
      <c r="BK409" s="83"/>
      <c r="BL409" s="83"/>
      <c r="BM409" s="84"/>
      <c r="BN409" s="82"/>
      <c r="BO409" s="83"/>
      <c r="BP409" s="83"/>
      <c r="BQ409" s="83"/>
      <c r="BR409" s="84"/>
      <c r="BS409" s="82"/>
      <c r="BT409" s="83"/>
      <c r="BU409" s="83"/>
      <c r="BV409" s="83"/>
      <c r="BW409" s="84"/>
      <c r="BX409" s="82"/>
      <c r="BY409" s="83"/>
      <c r="BZ409" s="83"/>
      <c r="CA409" s="83"/>
      <c r="CB409" s="84"/>
      <c r="CC409" s="82"/>
      <c r="CD409" s="83"/>
      <c r="CE409" s="83"/>
      <c r="CF409" s="83"/>
      <c r="CG409" s="84"/>
      <c r="CH409" s="82"/>
      <c r="CI409" s="83"/>
      <c r="CJ409" s="83"/>
      <c r="CK409" s="83"/>
      <c r="CL409" s="84"/>
      <c r="CM409" s="82"/>
      <c r="CN409" s="83"/>
      <c r="CO409" s="83"/>
      <c r="CP409" s="83"/>
      <c r="CQ409" s="84"/>
      <c r="CR409" s="82"/>
      <c r="CS409" s="83"/>
      <c r="CT409" s="83"/>
      <c r="CU409" s="83"/>
      <c r="CV409" s="84"/>
      <c r="CW409" s="158"/>
      <c r="CX409" s="83"/>
      <c r="CY409" s="83"/>
      <c r="CZ409" s="83"/>
      <c r="DA409" s="84"/>
      <c r="DB409" s="229"/>
      <c r="DC409" s="233"/>
      <c r="DD409" s="234"/>
    </row>
    <row r="410" spans="1:109" ht="15.75" customHeight="1">
      <c r="A410" s="270">
        <v>6</v>
      </c>
      <c r="B410" s="77">
        <f>รายชื่อ!E410</f>
        <v>0</v>
      </c>
      <c r="C410" s="363">
        <f>รายชื่อ!F410</f>
        <v>0</v>
      </c>
      <c r="D410" s="364"/>
      <c r="E410" s="82"/>
      <c r="F410" s="83"/>
      <c r="G410" s="83"/>
      <c r="H410" s="83"/>
      <c r="I410" s="84"/>
      <c r="J410" s="82"/>
      <c r="K410" s="83"/>
      <c r="L410" s="83"/>
      <c r="M410" s="83"/>
      <c r="N410" s="84"/>
      <c r="O410" s="82"/>
      <c r="P410" s="83"/>
      <c r="Q410" s="83"/>
      <c r="R410" s="83"/>
      <c r="S410" s="84"/>
      <c r="T410" s="82"/>
      <c r="U410" s="83"/>
      <c r="V410" s="83"/>
      <c r="W410" s="83"/>
      <c r="X410" s="84"/>
      <c r="Y410" s="82"/>
      <c r="Z410" s="83"/>
      <c r="AA410" s="83"/>
      <c r="AB410" s="83"/>
      <c r="AC410" s="84"/>
      <c r="AD410" s="82"/>
      <c r="AE410" s="83"/>
      <c r="AF410" s="83"/>
      <c r="AG410" s="83"/>
      <c r="AH410" s="84"/>
      <c r="AI410" s="82"/>
      <c r="AJ410" s="83"/>
      <c r="AK410" s="83"/>
      <c r="AL410" s="83"/>
      <c r="AM410" s="84"/>
      <c r="AN410" s="82"/>
      <c r="AO410" s="83"/>
      <c r="AP410" s="83"/>
      <c r="AQ410" s="83"/>
      <c r="AR410" s="84"/>
      <c r="AS410" s="158"/>
      <c r="AT410" s="83"/>
      <c r="AU410" s="83"/>
      <c r="AV410" s="83"/>
      <c r="AW410" s="84"/>
      <c r="AX410" s="270">
        <v>6</v>
      </c>
      <c r="AY410" s="82"/>
      <c r="AZ410" s="83"/>
      <c r="BA410" s="83"/>
      <c r="BB410" s="83"/>
      <c r="BC410" s="84"/>
      <c r="BD410" s="82"/>
      <c r="BE410" s="83"/>
      <c r="BF410" s="83"/>
      <c r="BG410" s="83"/>
      <c r="BH410" s="84"/>
      <c r="BI410" s="82"/>
      <c r="BJ410" s="83"/>
      <c r="BK410" s="83"/>
      <c r="BL410" s="83"/>
      <c r="BM410" s="84"/>
      <c r="BN410" s="82"/>
      <c r="BO410" s="83"/>
      <c r="BP410" s="83"/>
      <c r="BQ410" s="83"/>
      <c r="BR410" s="84"/>
      <c r="BS410" s="82"/>
      <c r="BT410" s="83"/>
      <c r="BU410" s="83"/>
      <c r="BV410" s="83"/>
      <c r="BW410" s="84"/>
      <c r="BX410" s="82"/>
      <c r="BY410" s="83"/>
      <c r="BZ410" s="83"/>
      <c r="CA410" s="83"/>
      <c r="CB410" s="84"/>
      <c r="CC410" s="82"/>
      <c r="CD410" s="83"/>
      <c r="CE410" s="83"/>
      <c r="CF410" s="83"/>
      <c r="CG410" s="84"/>
      <c r="CH410" s="82"/>
      <c r="CI410" s="83"/>
      <c r="CJ410" s="83"/>
      <c r="CK410" s="83"/>
      <c r="CL410" s="84"/>
      <c r="CM410" s="82"/>
      <c r="CN410" s="83"/>
      <c r="CO410" s="83"/>
      <c r="CP410" s="83"/>
      <c r="CQ410" s="84"/>
      <c r="CR410" s="82"/>
      <c r="CS410" s="83"/>
      <c r="CT410" s="83"/>
      <c r="CU410" s="83"/>
      <c r="CV410" s="84"/>
      <c r="CW410" s="158"/>
      <c r="CX410" s="83"/>
      <c r="CY410" s="83"/>
      <c r="CZ410" s="83"/>
      <c r="DA410" s="84"/>
      <c r="DB410" s="229"/>
      <c r="DC410" s="233"/>
      <c r="DD410" s="85"/>
    </row>
    <row r="411" spans="1:109" ht="15.75" customHeight="1">
      <c r="A411" s="270">
        <v>7</v>
      </c>
      <c r="B411" s="77">
        <f>รายชื่อ!E411</f>
        <v>0</v>
      </c>
      <c r="C411" s="363">
        <f>รายชื่อ!F411</f>
        <v>0</v>
      </c>
      <c r="D411" s="364"/>
      <c r="E411" s="82"/>
      <c r="F411" s="83"/>
      <c r="G411" s="83"/>
      <c r="H411" s="83"/>
      <c r="I411" s="84"/>
      <c r="J411" s="82"/>
      <c r="K411" s="83"/>
      <c r="L411" s="83"/>
      <c r="M411" s="83"/>
      <c r="N411" s="84"/>
      <c r="O411" s="82"/>
      <c r="P411" s="83"/>
      <c r="Q411" s="83"/>
      <c r="R411" s="83"/>
      <c r="S411" s="84"/>
      <c r="T411" s="82"/>
      <c r="U411" s="83"/>
      <c r="V411" s="83"/>
      <c r="W411" s="83"/>
      <c r="X411" s="84"/>
      <c r="Y411" s="82"/>
      <c r="Z411" s="83"/>
      <c r="AA411" s="83"/>
      <c r="AB411" s="83"/>
      <c r="AC411" s="84"/>
      <c r="AD411" s="82"/>
      <c r="AE411" s="83"/>
      <c r="AF411" s="83"/>
      <c r="AG411" s="83"/>
      <c r="AH411" s="84"/>
      <c r="AI411" s="82"/>
      <c r="AJ411" s="83"/>
      <c r="AK411" s="83"/>
      <c r="AL411" s="83"/>
      <c r="AM411" s="84"/>
      <c r="AN411" s="82"/>
      <c r="AO411" s="83"/>
      <c r="AP411" s="83"/>
      <c r="AQ411" s="83"/>
      <c r="AR411" s="84"/>
      <c r="AS411" s="158"/>
      <c r="AT411" s="83"/>
      <c r="AU411" s="83"/>
      <c r="AV411" s="83"/>
      <c r="AW411" s="84"/>
      <c r="AX411" s="270">
        <v>7</v>
      </c>
      <c r="AY411" s="82"/>
      <c r="AZ411" s="83"/>
      <c r="BA411" s="83"/>
      <c r="BB411" s="83"/>
      <c r="BC411" s="84"/>
      <c r="BD411" s="82"/>
      <c r="BE411" s="83"/>
      <c r="BF411" s="83"/>
      <c r="BG411" s="83"/>
      <c r="BH411" s="84"/>
      <c r="BI411" s="82"/>
      <c r="BJ411" s="83"/>
      <c r="BK411" s="83"/>
      <c r="BL411" s="83"/>
      <c r="BM411" s="84"/>
      <c r="BN411" s="82"/>
      <c r="BO411" s="83"/>
      <c r="BP411" s="83"/>
      <c r="BQ411" s="83"/>
      <c r="BR411" s="84"/>
      <c r="BS411" s="82"/>
      <c r="BT411" s="83"/>
      <c r="BU411" s="83"/>
      <c r="BV411" s="83"/>
      <c r="BW411" s="84"/>
      <c r="BX411" s="82"/>
      <c r="BY411" s="83"/>
      <c r="BZ411" s="83"/>
      <c r="CA411" s="83"/>
      <c r="CB411" s="84"/>
      <c r="CC411" s="82"/>
      <c r="CD411" s="83"/>
      <c r="CE411" s="83"/>
      <c r="CF411" s="83"/>
      <c r="CG411" s="84"/>
      <c r="CH411" s="82"/>
      <c r="CI411" s="83"/>
      <c r="CJ411" s="83"/>
      <c r="CK411" s="83"/>
      <c r="CL411" s="84"/>
      <c r="CM411" s="82"/>
      <c r="CN411" s="83"/>
      <c r="CO411" s="83"/>
      <c r="CP411" s="83"/>
      <c r="CQ411" s="84"/>
      <c r="CR411" s="82"/>
      <c r="CS411" s="83"/>
      <c r="CT411" s="83"/>
      <c r="CU411" s="83"/>
      <c r="CV411" s="84"/>
      <c r="CW411" s="158"/>
      <c r="CX411" s="83"/>
      <c r="CY411" s="83"/>
      <c r="CZ411" s="83"/>
      <c r="DA411" s="84"/>
      <c r="DB411" s="229"/>
      <c r="DC411" s="233"/>
      <c r="DD411" s="234"/>
    </row>
    <row r="412" spans="1:109" ht="15.75" customHeight="1">
      <c r="A412" s="270">
        <v>8</v>
      </c>
      <c r="B412" s="77">
        <f>รายชื่อ!E412</f>
        <v>0</v>
      </c>
      <c r="C412" s="363">
        <f>รายชื่อ!F412</f>
        <v>0</v>
      </c>
      <c r="D412" s="364"/>
      <c r="E412" s="82"/>
      <c r="F412" s="83"/>
      <c r="G412" s="83"/>
      <c r="H412" s="83"/>
      <c r="I412" s="84"/>
      <c r="J412" s="82"/>
      <c r="K412" s="83"/>
      <c r="L412" s="83"/>
      <c r="M412" s="83"/>
      <c r="N412" s="84"/>
      <c r="O412" s="82"/>
      <c r="P412" s="83"/>
      <c r="Q412" s="83"/>
      <c r="R412" s="83"/>
      <c r="S412" s="84"/>
      <c r="T412" s="82"/>
      <c r="U412" s="83"/>
      <c r="V412" s="83"/>
      <c r="W412" s="83"/>
      <c r="X412" s="84"/>
      <c r="Y412" s="82"/>
      <c r="Z412" s="83"/>
      <c r="AA412" s="83"/>
      <c r="AB412" s="83"/>
      <c r="AC412" s="84"/>
      <c r="AD412" s="82"/>
      <c r="AE412" s="83"/>
      <c r="AF412" s="83"/>
      <c r="AG412" s="83"/>
      <c r="AH412" s="84"/>
      <c r="AI412" s="82"/>
      <c r="AJ412" s="83"/>
      <c r="AK412" s="83"/>
      <c r="AL412" s="83"/>
      <c r="AM412" s="84"/>
      <c r="AN412" s="82"/>
      <c r="AO412" s="83"/>
      <c r="AP412" s="83"/>
      <c r="AQ412" s="83"/>
      <c r="AR412" s="84"/>
      <c r="AS412" s="158"/>
      <c r="AT412" s="83"/>
      <c r="AU412" s="83"/>
      <c r="AV412" s="83"/>
      <c r="AW412" s="84"/>
      <c r="AX412" s="270">
        <v>8</v>
      </c>
      <c r="AY412" s="82"/>
      <c r="AZ412" s="83"/>
      <c r="BA412" s="83"/>
      <c r="BB412" s="83"/>
      <c r="BC412" s="84"/>
      <c r="BD412" s="82"/>
      <c r="BE412" s="83"/>
      <c r="BF412" s="83"/>
      <c r="BG412" s="83"/>
      <c r="BH412" s="84"/>
      <c r="BI412" s="82"/>
      <c r="BJ412" s="83"/>
      <c r="BK412" s="83"/>
      <c r="BL412" s="83"/>
      <c r="BM412" s="84"/>
      <c r="BN412" s="82"/>
      <c r="BO412" s="83"/>
      <c r="BP412" s="83"/>
      <c r="BQ412" s="83"/>
      <c r="BR412" s="84"/>
      <c r="BS412" s="82"/>
      <c r="BT412" s="83"/>
      <c r="BU412" s="83"/>
      <c r="BV412" s="83"/>
      <c r="BW412" s="84"/>
      <c r="BX412" s="82"/>
      <c r="BY412" s="83"/>
      <c r="BZ412" s="83"/>
      <c r="CA412" s="83"/>
      <c r="CB412" s="84"/>
      <c r="CC412" s="82"/>
      <c r="CD412" s="83"/>
      <c r="CE412" s="83"/>
      <c r="CF412" s="83"/>
      <c r="CG412" s="84"/>
      <c r="CH412" s="82"/>
      <c r="CI412" s="83"/>
      <c r="CJ412" s="83"/>
      <c r="CK412" s="83"/>
      <c r="CL412" s="84"/>
      <c r="CM412" s="82"/>
      <c r="CN412" s="83"/>
      <c r="CO412" s="83"/>
      <c r="CP412" s="83"/>
      <c r="CQ412" s="84"/>
      <c r="CR412" s="82"/>
      <c r="CS412" s="83"/>
      <c r="CT412" s="83"/>
      <c r="CU412" s="83"/>
      <c r="CV412" s="84"/>
      <c r="CW412" s="158"/>
      <c r="CX412" s="83"/>
      <c r="CY412" s="83"/>
      <c r="CZ412" s="83"/>
      <c r="DA412" s="84"/>
      <c r="DB412" s="229"/>
      <c r="DC412" s="233"/>
      <c r="DD412" s="234"/>
    </row>
    <row r="413" spans="1:109" ht="15.75" customHeight="1">
      <c r="A413" s="270">
        <v>9</v>
      </c>
      <c r="B413" s="77">
        <f>รายชื่อ!E413</f>
        <v>0</v>
      </c>
      <c r="C413" s="363">
        <f>รายชื่อ!F413</f>
        <v>0</v>
      </c>
      <c r="D413" s="364"/>
      <c r="E413" s="82"/>
      <c r="F413" s="83"/>
      <c r="G413" s="83"/>
      <c r="H413" s="83"/>
      <c r="I413" s="84"/>
      <c r="J413" s="82"/>
      <c r="K413" s="83"/>
      <c r="L413" s="83"/>
      <c r="M413" s="83"/>
      <c r="N413" s="84"/>
      <c r="O413" s="82"/>
      <c r="P413" s="83"/>
      <c r="Q413" s="83"/>
      <c r="R413" s="83"/>
      <c r="S413" s="84"/>
      <c r="T413" s="82"/>
      <c r="U413" s="83"/>
      <c r="V413" s="83"/>
      <c r="W413" s="83"/>
      <c r="X413" s="84"/>
      <c r="Y413" s="82"/>
      <c r="Z413" s="83"/>
      <c r="AA413" s="83"/>
      <c r="AB413" s="83"/>
      <c r="AC413" s="84"/>
      <c r="AD413" s="82"/>
      <c r="AE413" s="83"/>
      <c r="AF413" s="83"/>
      <c r="AG413" s="83"/>
      <c r="AH413" s="84"/>
      <c r="AI413" s="82"/>
      <c r="AJ413" s="83"/>
      <c r="AK413" s="83"/>
      <c r="AL413" s="83"/>
      <c r="AM413" s="84"/>
      <c r="AN413" s="82"/>
      <c r="AO413" s="83"/>
      <c r="AP413" s="83"/>
      <c r="AQ413" s="83"/>
      <c r="AR413" s="84"/>
      <c r="AS413" s="158"/>
      <c r="AT413" s="83"/>
      <c r="AU413" s="83"/>
      <c r="AV413" s="83"/>
      <c r="AW413" s="84"/>
      <c r="AX413" s="270">
        <v>9</v>
      </c>
      <c r="AY413" s="82"/>
      <c r="AZ413" s="83"/>
      <c r="BA413" s="83"/>
      <c r="BB413" s="83"/>
      <c r="BC413" s="84"/>
      <c r="BD413" s="82"/>
      <c r="BE413" s="83"/>
      <c r="BF413" s="83"/>
      <c r="BG413" s="83"/>
      <c r="BH413" s="84"/>
      <c r="BI413" s="82"/>
      <c r="BJ413" s="83"/>
      <c r="BK413" s="83"/>
      <c r="BL413" s="83"/>
      <c r="BM413" s="84"/>
      <c r="BN413" s="82"/>
      <c r="BO413" s="83"/>
      <c r="BP413" s="83"/>
      <c r="BQ413" s="83"/>
      <c r="BR413" s="84"/>
      <c r="BS413" s="82"/>
      <c r="BT413" s="83"/>
      <c r="BU413" s="83"/>
      <c r="BV413" s="83"/>
      <c r="BW413" s="84"/>
      <c r="BX413" s="82"/>
      <c r="BY413" s="83"/>
      <c r="BZ413" s="83"/>
      <c r="CA413" s="83"/>
      <c r="CB413" s="84"/>
      <c r="CC413" s="82"/>
      <c r="CD413" s="83"/>
      <c r="CE413" s="83"/>
      <c r="CF413" s="83"/>
      <c r="CG413" s="84"/>
      <c r="CH413" s="82"/>
      <c r="CI413" s="83"/>
      <c r="CJ413" s="83"/>
      <c r="CK413" s="83"/>
      <c r="CL413" s="84"/>
      <c r="CM413" s="82"/>
      <c r="CN413" s="83"/>
      <c r="CO413" s="83"/>
      <c r="CP413" s="83"/>
      <c r="CQ413" s="84"/>
      <c r="CR413" s="82"/>
      <c r="CS413" s="83"/>
      <c r="CT413" s="83"/>
      <c r="CU413" s="83"/>
      <c r="CV413" s="84"/>
      <c r="CW413" s="158"/>
      <c r="CX413" s="83"/>
      <c r="CY413" s="83"/>
      <c r="CZ413" s="83"/>
      <c r="DA413" s="84"/>
      <c r="DB413" s="229"/>
      <c r="DC413" s="233"/>
      <c r="DD413" s="234"/>
    </row>
    <row r="414" spans="1:109" ht="15.75" customHeight="1">
      <c r="A414" s="270">
        <v>10</v>
      </c>
      <c r="B414" s="77">
        <f>รายชื่อ!E414</f>
        <v>0</v>
      </c>
      <c r="C414" s="363">
        <f>รายชื่อ!F414</f>
        <v>0</v>
      </c>
      <c r="D414" s="364"/>
      <c r="E414" s="82"/>
      <c r="F414" s="83"/>
      <c r="G414" s="83"/>
      <c r="H414" s="83"/>
      <c r="I414" s="84"/>
      <c r="J414" s="82"/>
      <c r="K414" s="83"/>
      <c r="L414" s="83"/>
      <c r="M414" s="83"/>
      <c r="N414" s="84"/>
      <c r="O414" s="82"/>
      <c r="P414" s="83"/>
      <c r="Q414" s="83"/>
      <c r="R414" s="83"/>
      <c r="S414" s="84"/>
      <c r="T414" s="82"/>
      <c r="U414" s="83"/>
      <c r="V414" s="83"/>
      <c r="W414" s="83"/>
      <c r="X414" s="84"/>
      <c r="Y414" s="82"/>
      <c r="Z414" s="83"/>
      <c r="AA414" s="83"/>
      <c r="AB414" s="83"/>
      <c r="AC414" s="84"/>
      <c r="AD414" s="82"/>
      <c r="AE414" s="83"/>
      <c r="AF414" s="83"/>
      <c r="AG414" s="83"/>
      <c r="AH414" s="84"/>
      <c r="AI414" s="82"/>
      <c r="AJ414" s="83"/>
      <c r="AK414" s="83"/>
      <c r="AL414" s="83"/>
      <c r="AM414" s="84"/>
      <c r="AN414" s="82"/>
      <c r="AO414" s="83"/>
      <c r="AP414" s="83"/>
      <c r="AQ414" s="83"/>
      <c r="AR414" s="84"/>
      <c r="AS414" s="158"/>
      <c r="AT414" s="83"/>
      <c r="AU414" s="83"/>
      <c r="AV414" s="83"/>
      <c r="AW414" s="84"/>
      <c r="AX414" s="270">
        <v>10</v>
      </c>
      <c r="AY414" s="82"/>
      <c r="AZ414" s="83"/>
      <c r="BA414" s="83"/>
      <c r="BB414" s="83"/>
      <c r="BC414" s="84"/>
      <c r="BD414" s="82"/>
      <c r="BE414" s="83"/>
      <c r="BF414" s="83"/>
      <c r="BG414" s="83"/>
      <c r="BH414" s="84"/>
      <c r="BI414" s="82"/>
      <c r="BJ414" s="83"/>
      <c r="BK414" s="83"/>
      <c r="BL414" s="83"/>
      <c r="BM414" s="84"/>
      <c r="BN414" s="82"/>
      <c r="BO414" s="83"/>
      <c r="BP414" s="83"/>
      <c r="BQ414" s="83"/>
      <c r="BR414" s="84"/>
      <c r="BS414" s="82"/>
      <c r="BT414" s="83"/>
      <c r="BU414" s="83"/>
      <c r="BV414" s="83"/>
      <c r="BW414" s="84"/>
      <c r="BX414" s="82"/>
      <c r="BY414" s="83"/>
      <c r="BZ414" s="83"/>
      <c r="CA414" s="83"/>
      <c r="CB414" s="84"/>
      <c r="CC414" s="82"/>
      <c r="CD414" s="83"/>
      <c r="CE414" s="83"/>
      <c r="CF414" s="83"/>
      <c r="CG414" s="84"/>
      <c r="CH414" s="82"/>
      <c r="CI414" s="83"/>
      <c r="CJ414" s="83"/>
      <c r="CK414" s="83"/>
      <c r="CL414" s="84"/>
      <c r="CM414" s="82"/>
      <c r="CN414" s="83"/>
      <c r="CO414" s="83"/>
      <c r="CP414" s="83"/>
      <c r="CQ414" s="84"/>
      <c r="CR414" s="82"/>
      <c r="CS414" s="83"/>
      <c r="CT414" s="83"/>
      <c r="CU414" s="83"/>
      <c r="CV414" s="84"/>
      <c r="CW414" s="158"/>
      <c r="CX414" s="83"/>
      <c r="CY414" s="83"/>
      <c r="CZ414" s="83"/>
      <c r="DA414" s="84"/>
      <c r="DB414" s="229"/>
      <c r="DC414" s="233"/>
      <c r="DD414" s="234"/>
    </row>
    <row r="415" spans="1:109" ht="15.75" customHeight="1">
      <c r="A415" s="270">
        <v>11</v>
      </c>
      <c r="B415" s="77">
        <f>รายชื่อ!E415</f>
        <v>0</v>
      </c>
      <c r="C415" s="363">
        <f>รายชื่อ!F415</f>
        <v>0</v>
      </c>
      <c r="D415" s="364"/>
      <c r="E415" s="82"/>
      <c r="F415" s="83"/>
      <c r="G415" s="83"/>
      <c r="H415" s="83"/>
      <c r="I415" s="84"/>
      <c r="J415" s="82"/>
      <c r="K415" s="83"/>
      <c r="L415" s="83"/>
      <c r="M415" s="83"/>
      <c r="N415" s="84"/>
      <c r="O415" s="82"/>
      <c r="P415" s="83"/>
      <c r="Q415" s="83"/>
      <c r="R415" s="83"/>
      <c r="S415" s="84"/>
      <c r="T415" s="82"/>
      <c r="U415" s="83"/>
      <c r="V415" s="83"/>
      <c r="W415" s="83"/>
      <c r="X415" s="84"/>
      <c r="Y415" s="82"/>
      <c r="Z415" s="83"/>
      <c r="AA415" s="83"/>
      <c r="AB415" s="83"/>
      <c r="AC415" s="84"/>
      <c r="AD415" s="82"/>
      <c r="AE415" s="83"/>
      <c r="AF415" s="83"/>
      <c r="AG415" s="83"/>
      <c r="AH415" s="84"/>
      <c r="AI415" s="82"/>
      <c r="AJ415" s="83"/>
      <c r="AK415" s="83"/>
      <c r="AL415" s="83"/>
      <c r="AM415" s="84"/>
      <c r="AN415" s="82"/>
      <c r="AO415" s="83"/>
      <c r="AP415" s="83"/>
      <c r="AQ415" s="83"/>
      <c r="AR415" s="84"/>
      <c r="AS415" s="158"/>
      <c r="AT415" s="83"/>
      <c r="AU415" s="83"/>
      <c r="AV415" s="83"/>
      <c r="AW415" s="84"/>
      <c r="AX415" s="270">
        <v>11</v>
      </c>
      <c r="AY415" s="82"/>
      <c r="AZ415" s="83"/>
      <c r="BA415" s="83"/>
      <c r="BB415" s="83"/>
      <c r="BC415" s="84"/>
      <c r="BD415" s="82"/>
      <c r="BE415" s="83"/>
      <c r="BF415" s="83"/>
      <c r="BG415" s="83"/>
      <c r="BH415" s="84"/>
      <c r="BI415" s="82"/>
      <c r="BJ415" s="83"/>
      <c r="BK415" s="83"/>
      <c r="BL415" s="83"/>
      <c r="BM415" s="84"/>
      <c r="BN415" s="82"/>
      <c r="BO415" s="83"/>
      <c r="BP415" s="83"/>
      <c r="BQ415" s="83"/>
      <c r="BR415" s="84"/>
      <c r="BS415" s="82"/>
      <c r="BT415" s="83"/>
      <c r="BU415" s="83"/>
      <c r="BV415" s="83"/>
      <c r="BW415" s="84"/>
      <c r="BX415" s="82"/>
      <c r="BY415" s="83"/>
      <c r="BZ415" s="83"/>
      <c r="CA415" s="83"/>
      <c r="CB415" s="84"/>
      <c r="CC415" s="82"/>
      <c r="CD415" s="83"/>
      <c r="CE415" s="83"/>
      <c r="CF415" s="83"/>
      <c r="CG415" s="84"/>
      <c r="CH415" s="82"/>
      <c r="CI415" s="83"/>
      <c r="CJ415" s="83"/>
      <c r="CK415" s="83"/>
      <c r="CL415" s="84"/>
      <c r="CM415" s="82"/>
      <c r="CN415" s="83"/>
      <c r="CO415" s="83"/>
      <c r="CP415" s="83"/>
      <c r="CQ415" s="84"/>
      <c r="CR415" s="82"/>
      <c r="CS415" s="83"/>
      <c r="CT415" s="83"/>
      <c r="CU415" s="83"/>
      <c r="CV415" s="84"/>
      <c r="CW415" s="158"/>
      <c r="CX415" s="83"/>
      <c r="CY415" s="83"/>
      <c r="CZ415" s="83"/>
      <c r="DA415" s="84"/>
      <c r="DB415" s="229"/>
      <c r="DC415" s="233"/>
      <c r="DD415" s="85"/>
    </row>
    <row r="416" spans="1:109" ht="15.75" customHeight="1">
      <c r="A416" s="270">
        <v>12</v>
      </c>
      <c r="B416" s="77">
        <f>รายชื่อ!E416</f>
        <v>0</v>
      </c>
      <c r="C416" s="363">
        <f>รายชื่อ!F416</f>
        <v>0</v>
      </c>
      <c r="D416" s="364"/>
      <c r="E416" s="82"/>
      <c r="F416" s="83"/>
      <c r="G416" s="83"/>
      <c r="H416" s="83"/>
      <c r="I416" s="84"/>
      <c r="J416" s="82"/>
      <c r="K416" s="83"/>
      <c r="L416" s="83"/>
      <c r="M416" s="83"/>
      <c r="N416" s="84"/>
      <c r="O416" s="82"/>
      <c r="P416" s="83"/>
      <c r="Q416" s="83"/>
      <c r="R416" s="83"/>
      <c r="S416" s="84"/>
      <c r="T416" s="82"/>
      <c r="U416" s="83"/>
      <c r="V416" s="83"/>
      <c r="W416" s="83"/>
      <c r="X416" s="84"/>
      <c r="Y416" s="82"/>
      <c r="Z416" s="83"/>
      <c r="AA416" s="83"/>
      <c r="AB416" s="83"/>
      <c r="AC416" s="84"/>
      <c r="AD416" s="82"/>
      <c r="AE416" s="83"/>
      <c r="AF416" s="83"/>
      <c r="AG416" s="83"/>
      <c r="AH416" s="84"/>
      <c r="AI416" s="82"/>
      <c r="AJ416" s="83"/>
      <c r="AK416" s="83"/>
      <c r="AL416" s="83"/>
      <c r="AM416" s="84"/>
      <c r="AN416" s="82"/>
      <c r="AO416" s="83"/>
      <c r="AP416" s="83"/>
      <c r="AQ416" s="83"/>
      <c r="AR416" s="84"/>
      <c r="AS416" s="158"/>
      <c r="AT416" s="83"/>
      <c r="AU416" s="83"/>
      <c r="AV416" s="83"/>
      <c r="AW416" s="84"/>
      <c r="AX416" s="270">
        <v>12</v>
      </c>
      <c r="AY416" s="82"/>
      <c r="AZ416" s="83"/>
      <c r="BA416" s="83"/>
      <c r="BB416" s="83"/>
      <c r="BC416" s="84"/>
      <c r="BD416" s="82"/>
      <c r="BE416" s="83"/>
      <c r="BF416" s="83"/>
      <c r="BG416" s="83"/>
      <c r="BH416" s="84"/>
      <c r="BI416" s="82"/>
      <c r="BJ416" s="83"/>
      <c r="BK416" s="83"/>
      <c r="BL416" s="83"/>
      <c r="BM416" s="84"/>
      <c r="BN416" s="82"/>
      <c r="BO416" s="83"/>
      <c r="BP416" s="83"/>
      <c r="BQ416" s="83"/>
      <c r="BR416" s="84"/>
      <c r="BS416" s="82"/>
      <c r="BT416" s="83"/>
      <c r="BU416" s="83"/>
      <c r="BV416" s="83"/>
      <c r="BW416" s="84"/>
      <c r="BX416" s="82"/>
      <c r="BY416" s="83"/>
      <c r="BZ416" s="83"/>
      <c r="CA416" s="83"/>
      <c r="CB416" s="84"/>
      <c r="CC416" s="82"/>
      <c r="CD416" s="83"/>
      <c r="CE416" s="83"/>
      <c r="CF416" s="83"/>
      <c r="CG416" s="84"/>
      <c r="CH416" s="82"/>
      <c r="CI416" s="83"/>
      <c r="CJ416" s="83"/>
      <c r="CK416" s="83"/>
      <c r="CL416" s="84"/>
      <c r="CM416" s="82"/>
      <c r="CN416" s="83"/>
      <c r="CO416" s="83"/>
      <c r="CP416" s="83"/>
      <c r="CQ416" s="84"/>
      <c r="CR416" s="82"/>
      <c r="CS416" s="83"/>
      <c r="CT416" s="83"/>
      <c r="CU416" s="83"/>
      <c r="CV416" s="84"/>
      <c r="CW416" s="158"/>
      <c r="CX416" s="83"/>
      <c r="CY416" s="83"/>
      <c r="CZ416" s="83"/>
      <c r="DA416" s="84"/>
      <c r="DB416" s="229"/>
      <c r="DC416" s="233"/>
      <c r="DD416" s="234"/>
    </row>
    <row r="417" spans="1:108" ht="15.75" customHeight="1">
      <c r="A417" s="270">
        <v>13</v>
      </c>
      <c r="B417" s="77">
        <f>รายชื่อ!E417</f>
        <v>0</v>
      </c>
      <c r="C417" s="363">
        <f>รายชื่อ!F417</f>
        <v>0</v>
      </c>
      <c r="D417" s="364"/>
      <c r="E417" s="82"/>
      <c r="F417" s="83"/>
      <c r="G417" s="83"/>
      <c r="H417" s="83"/>
      <c r="I417" s="84"/>
      <c r="J417" s="82"/>
      <c r="K417" s="83"/>
      <c r="L417" s="83"/>
      <c r="M417" s="83"/>
      <c r="N417" s="84"/>
      <c r="O417" s="82"/>
      <c r="P417" s="83"/>
      <c r="Q417" s="83"/>
      <c r="R417" s="83"/>
      <c r="S417" s="84"/>
      <c r="T417" s="82"/>
      <c r="U417" s="83"/>
      <c r="V417" s="83"/>
      <c r="W417" s="83"/>
      <c r="X417" s="84"/>
      <c r="Y417" s="82"/>
      <c r="Z417" s="83"/>
      <c r="AA417" s="83"/>
      <c r="AB417" s="83"/>
      <c r="AC417" s="84"/>
      <c r="AD417" s="82"/>
      <c r="AE417" s="83"/>
      <c r="AF417" s="83"/>
      <c r="AG417" s="83"/>
      <c r="AH417" s="84"/>
      <c r="AI417" s="82"/>
      <c r="AJ417" s="83"/>
      <c r="AK417" s="83"/>
      <c r="AL417" s="83"/>
      <c r="AM417" s="84"/>
      <c r="AN417" s="82"/>
      <c r="AO417" s="83"/>
      <c r="AP417" s="83"/>
      <c r="AQ417" s="83"/>
      <c r="AR417" s="84"/>
      <c r="AS417" s="158"/>
      <c r="AT417" s="83"/>
      <c r="AU417" s="83"/>
      <c r="AV417" s="83"/>
      <c r="AW417" s="84"/>
      <c r="AX417" s="270">
        <v>13</v>
      </c>
      <c r="AY417" s="82"/>
      <c r="AZ417" s="83"/>
      <c r="BA417" s="83"/>
      <c r="BB417" s="83"/>
      <c r="BC417" s="84"/>
      <c r="BD417" s="82"/>
      <c r="BE417" s="83"/>
      <c r="BF417" s="83"/>
      <c r="BG417" s="83"/>
      <c r="BH417" s="84"/>
      <c r="BI417" s="82"/>
      <c r="BJ417" s="83"/>
      <c r="BK417" s="83"/>
      <c r="BL417" s="83"/>
      <c r="BM417" s="84"/>
      <c r="BN417" s="82"/>
      <c r="BO417" s="83"/>
      <c r="BP417" s="83"/>
      <c r="BQ417" s="83"/>
      <c r="BR417" s="84"/>
      <c r="BS417" s="82"/>
      <c r="BT417" s="83"/>
      <c r="BU417" s="83"/>
      <c r="BV417" s="83"/>
      <c r="BW417" s="84"/>
      <c r="BX417" s="82"/>
      <c r="BY417" s="83"/>
      <c r="BZ417" s="83"/>
      <c r="CA417" s="83"/>
      <c r="CB417" s="84"/>
      <c r="CC417" s="82"/>
      <c r="CD417" s="83"/>
      <c r="CE417" s="83"/>
      <c r="CF417" s="83"/>
      <c r="CG417" s="84"/>
      <c r="CH417" s="82"/>
      <c r="CI417" s="83"/>
      <c r="CJ417" s="83"/>
      <c r="CK417" s="83"/>
      <c r="CL417" s="84"/>
      <c r="CM417" s="82"/>
      <c r="CN417" s="83"/>
      <c r="CO417" s="83"/>
      <c r="CP417" s="83"/>
      <c r="CQ417" s="84"/>
      <c r="CR417" s="82"/>
      <c r="CS417" s="83"/>
      <c r="CT417" s="83"/>
      <c r="CU417" s="83"/>
      <c r="CV417" s="84"/>
      <c r="CW417" s="158"/>
      <c r="CX417" s="83"/>
      <c r="CY417" s="83"/>
      <c r="CZ417" s="83"/>
      <c r="DA417" s="84"/>
      <c r="DB417" s="229"/>
      <c r="DC417" s="233"/>
      <c r="DD417" s="234"/>
    </row>
    <row r="418" spans="1:108" ht="15.75" customHeight="1">
      <c r="A418" s="270">
        <v>14</v>
      </c>
      <c r="B418" s="77">
        <f>รายชื่อ!E418</f>
        <v>0</v>
      </c>
      <c r="C418" s="363">
        <f>รายชื่อ!F418</f>
        <v>0</v>
      </c>
      <c r="D418" s="364"/>
      <c r="E418" s="82"/>
      <c r="F418" s="83"/>
      <c r="G418" s="83"/>
      <c r="H418" s="83"/>
      <c r="I418" s="84"/>
      <c r="J418" s="82"/>
      <c r="K418" s="83"/>
      <c r="L418" s="83"/>
      <c r="M418" s="83"/>
      <c r="N418" s="84"/>
      <c r="O418" s="82"/>
      <c r="P418" s="83"/>
      <c r="Q418" s="83"/>
      <c r="R418" s="83"/>
      <c r="S418" s="84"/>
      <c r="T418" s="82"/>
      <c r="U418" s="83"/>
      <c r="V418" s="83"/>
      <c r="W418" s="83"/>
      <c r="X418" s="84"/>
      <c r="Y418" s="82"/>
      <c r="Z418" s="83"/>
      <c r="AA418" s="83"/>
      <c r="AB418" s="83"/>
      <c r="AC418" s="84"/>
      <c r="AD418" s="82"/>
      <c r="AE418" s="83"/>
      <c r="AF418" s="83"/>
      <c r="AG418" s="83"/>
      <c r="AH418" s="84"/>
      <c r="AI418" s="82"/>
      <c r="AJ418" s="83"/>
      <c r="AK418" s="83"/>
      <c r="AL418" s="83"/>
      <c r="AM418" s="84"/>
      <c r="AN418" s="82"/>
      <c r="AO418" s="83"/>
      <c r="AP418" s="83"/>
      <c r="AQ418" s="83"/>
      <c r="AR418" s="84"/>
      <c r="AS418" s="158"/>
      <c r="AT418" s="83"/>
      <c r="AU418" s="83"/>
      <c r="AV418" s="83"/>
      <c r="AW418" s="84"/>
      <c r="AX418" s="270">
        <v>14</v>
      </c>
      <c r="AY418" s="82"/>
      <c r="AZ418" s="83"/>
      <c r="BA418" s="83"/>
      <c r="BB418" s="83"/>
      <c r="BC418" s="84"/>
      <c r="BD418" s="82"/>
      <c r="BE418" s="83"/>
      <c r="BF418" s="83"/>
      <c r="BG418" s="83"/>
      <c r="BH418" s="84"/>
      <c r="BI418" s="82"/>
      <c r="BJ418" s="83"/>
      <c r="BK418" s="83"/>
      <c r="BL418" s="83"/>
      <c r="BM418" s="84"/>
      <c r="BN418" s="82"/>
      <c r="BO418" s="83"/>
      <c r="BP418" s="83"/>
      <c r="BQ418" s="83"/>
      <c r="BR418" s="84"/>
      <c r="BS418" s="82"/>
      <c r="BT418" s="83"/>
      <c r="BU418" s="83"/>
      <c r="BV418" s="83"/>
      <c r="BW418" s="84"/>
      <c r="BX418" s="82"/>
      <c r="BY418" s="83"/>
      <c r="BZ418" s="83"/>
      <c r="CA418" s="83"/>
      <c r="CB418" s="84"/>
      <c r="CC418" s="82"/>
      <c r="CD418" s="83"/>
      <c r="CE418" s="83"/>
      <c r="CF418" s="83"/>
      <c r="CG418" s="84"/>
      <c r="CH418" s="82"/>
      <c r="CI418" s="83"/>
      <c r="CJ418" s="83"/>
      <c r="CK418" s="83"/>
      <c r="CL418" s="84"/>
      <c r="CM418" s="82"/>
      <c r="CN418" s="83"/>
      <c r="CO418" s="83"/>
      <c r="CP418" s="83"/>
      <c r="CQ418" s="84"/>
      <c r="CR418" s="82"/>
      <c r="CS418" s="83"/>
      <c r="CT418" s="83"/>
      <c r="CU418" s="83"/>
      <c r="CV418" s="84"/>
      <c r="CW418" s="158"/>
      <c r="CX418" s="83"/>
      <c r="CY418" s="83"/>
      <c r="CZ418" s="83"/>
      <c r="DA418" s="84"/>
      <c r="DB418" s="229"/>
      <c r="DC418" s="233"/>
      <c r="DD418" s="234"/>
    </row>
    <row r="419" spans="1:108" ht="15.75" customHeight="1">
      <c r="A419" s="270">
        <v>15</v>
      </c>
      <c r="B419" s="77">
        <f>รายชื่อ!E419</f>
        <v>0</v>
      </c>
      <c r="C419" s="363">
        <f>รายชื่อ!F419</f>
        <v>0</v>
      </c>
      <c r="D419" s="364"/>
      <c r="E419" s="82"/>
      <c r="F419" s="83"/>
      <c r="G419" s="83"/>
      <c r="H419" s="83"/>
      <c r="I419" s="84"/>
      <c r="J419" s="82"/>
      <c r="K419" s="83"/>
      <c r="L419" s="83"/>
      <c r="M419" s="83"/>
      <c r="N419" s="84"/>
      <c r="O419" s="82"/>
      <c r="P419" s="83"/>
      <c r="Q419" s="83"/>
      <c r="R419" s="83"/>
      <c r="S419" s="84"/>
      <c r="T419" s="82"/>
      <c r="U419" s="83"/>
      <c r="V419" s="83"/>
      <c r="W419" s="83"/>
      <c r="X419" s="84"/>
      <c r="Y419" s="82"/>
      <c r="Z419" s="83"/>
      <c r="AA419" s="83"/>
      <c r="AB419" s="83"/>
      <c r="AC419" s="84"/>
      <c r="AD419" s="82"/>
      <c r="AE419" s="83"/>
      <c r="AF419" s="83"/>
      <c r="AG419" s="83"/>
      <c r="AH419" s="84"/>
      <c r="AI419" s="82"/>
      <c r="AJ419" s="83"/>
      <c r="AK419" s="83"/>
      <c r="AL419" s="83"/>
      <c r="AM419" s="84"/>
      <c r="AN419" s="82"/>
      <c r="AO419" s="83"/>
      <c r="AP419" s="83"/>
      <c r="AQ419" s="83"/>
      <c r="AR419" s="84"/>
      <c r="AS419" s="158"/>
      <c r="AT419" s="83"/>
      <c r="AU419" s="83"/>
      <c r="AV419" s="83"/>
      <c r="AW419" s="84"/>
      <c r="AX419" s="270">
        <v>15</v>
      </c>
      <c r="AY419" s="82"/>
      <c r="AZ419" s="83"/>
      <c r="BA419" s="83"/>
      <c r="BB419" s="83"/>
      <c r="BC419" s="84"/>
      <c r="BD419" s="82"/>
      <c r="BE419" s="83"/>
      <c r="BF419" s="83"/>
      <c r="BG419" s="83"/>
      <c r="BH419" s="84"/>
      <c r="BI419" s="82"/>
      <c r="BJ419" s="83"/>
      <c r="BK419" s="83"/>
      <c r="BL419" s="83"/>
      <c r="BM419" s="84"/>
      <c r="BN419" s="82"/>
      <c r="BO419" s="83"/>
      <c r="BP419" s="83"/>
      <c r="BQ419" s="83"/>
      <c r="BR419" s="84"/>
      <c r="BS419" s="82"/>
      <c r="BT419" s="83"/>
      <c r="BU419" s="83"/>
      <c r="BV419" s="83"/>
      <c r="BW419" s="84"/>
      <c r="BX419" s="82"/>
      <c r="BY419" s="83"/>
      <c r="BZ419" s="83"/>
      <c r="CA419" s="83"/>
      <c r="CB419" s="84"/>
      <c r="CC419" s="82"/>
      <c r="CD419" s="83"/>
      <c r="CE419" s="83"/>
      <c r="CF419" s="83"/>
      <c r="CG419" s="84"/>
      <c r="CH419" s="82"/>
      <c r="CI419" s="83"/>
      <c r="CJ419" s="83"/>
      <c r="CK419" s="83"/>
      <c r="CL419" s="84"/>
      <c r="CM419" s="82"/>
      <c r="CN419" s="83"/>
      <c r="CO419" s="83"/>
      <c r="CP419" s="83"/>
      <c r="CQ419" s="84"/>
      <c r="CR419" s="82"/>
      <c r="CS419" s="83"/>
      <c r="CT419" s="83"/>
      <c r="CU419" s="83"/>
      <c r="CV419" s="84"/>
      <c r="CW419" s="158"/>
      <c r="CX419" s="83"/>
      <c r="CY419" s="83"/>
      <c r="CZ419" s="83"/>
      <c r="DA419" s="84"/>
      <c r="DB419" s="229"/>
      <c r="DC419" s="233"/>
      <c r="DD419" s="234"/>
    </row>
    <row r="420" spans="1:108" ht="15.75" customHeight="1">
      <c r="A420" s="270">
        <v>16</v>
      </c>
      <c r="B420" s="77">
        <f>รายชื่อ!E420</f>
        <v>0</v>
      </c>
      <c r="C420" s="363">
        <f>รายชื่อ!F420</f>
        <v>0</v>
      </c>
      <c r="D420" s="364"/>
      <c r="E420" s="82"/>
      <c r="F420" s="83"/>
      <c r="G420" s="83"/>
      <c r="H420" s="83"/>
      <c r="I420" s="84"/>
      <c r="J420" s="82"/>
      <c r="K420" s="83"/>
      <c r="L420" s="83"/>
      <c r="M420" s="83"/>
      <c r="N420" s="84"/>
      <c r="O420" s="82"/>
      <c r="P420" s="83"/>
      <c r="Q420" s="83"/>
      <c r="R420" s="83"/>
      <c r="S420" s="84"/>
      <c r="T420" s="82"/>
      <c r="U420" s="83"/>
      <c r="V420" s="83"/>
      <c r="W420" s="83"/>
      <c r="X420" s="84"/>
      <c r="Y420" s="82"/>
      <c r="Z420" s="83"/>
      <c r="AA420" s="83"/>
      <c r="AB420" s="83"/>
      <c r="AC420" s="84"/>
      <c r="AD420" s="82"/>
      <c r="AE420" s="83"/>
      <c r="AF420" s="83"/>
      <c r="AG420" s="83"/>
      <c r="AH420" s="84"/>
      <c r="AI420" s="82"/>
      <c r="AJ420" s="83"/>
      <c r="AK420" s="83"/>
      <c r="AL420" s="83"/>
      <c r="AM420" s="84"/>
      <c r="AN420" s="82"/>
      <c r="AO420" s="83"/>
      <c r="AP420" s="83"/>
      <c r="AQ420" s="83"/>
      <c r="AR420" s="84"/>
      <c r="AS420" s="158"/>
      <c r="AT420" s="83"/>
      <c r="AU420" s="83"/>
      <c r="AV420" s="83"/>
      <c r="AW420" s="84"/>
      <c r="AX420" s="270">
        <v>16</v>
      </c>
      <c r="AY420" s="82"/>
      <c r="AZ420" s="83"/>
      <c r="BA420" s="83"/>
      <c r="BB420" s="83"/>
      <c r="BC420" s="84"/>
      <c r="BD420" s="82"/>
      <c r="BE420" s="83"/>
      <c r="BF420" s="83"/>
      <c r="BG420" s="83"/>
      <c r="BH420" s="84"/>
      <c r="BI420" s="82"/>
      <c r="BJ420" s="83"/>
      <c r="BK420" s="83"/>
      <c r="BL420" s="83"/>
      <c r="BM420" s="84"/>
      <c r="BN420" s="82"/>
      <c r="BO420" s="83"/>
      <c r="BP420" s="83"/>
      <c r="BQ420" s="83"/>
      <c r="BR420" s="84"/>
      <c r="BS420" s="82"/>
      <c r="BT420" s="83"/>
      <c r="BU420" s="83"/>
      <c r="BV420" s="83"/>
      <c r="BW420" s="84"/>
      <c r="BX420" s="82"/>
      <c r="BY420" s="83"/>
      <c r="BZ420" s="83"/>
      <c r="CA420" s="83"/>
      <c r="CB420" s="84"/>
      <c r="CC420" s="82"/>
      <c r="CD420" s="83"/>
      <c r="CE420" s="83"/>
      <c r="CF420" s="83"/>
      <c r="CG420" s="84"/>
      <c r="CH420" s="82"/>
      <c r="CI420" s="83"/>
      <c r="CJ420" s="83"/>
      <c r="CK420" s="83"/>
      <c r="CL420" s="84"/>
      <c r="CM420" s="82"/>
      <c r="CN420" s="83"/>
      <c r="CO420" s="83"/>
      <c r="CP420" s="83"/>
      <c r="CQ420" s="84"/>
      <c r="CR420" s="82"/>
      <c r="CS420" s="83"/>
      <c r="CT420" s="83"/>
      <c r="CU420" s="83"/>
      <c r="CV420" s="84"/>
      <c r="CW420" s="158"/>
      <c r="CX420" s="83"/>
      <c r="CY420" s="83"/>
      <c r="CZ420" s="83"/>
      <c r="DA420" s="84"/>
      <c r="DB420" s="229"/>
      <c r="DC420" s="233"/>
      <c r="DD420" s="85"/>
    </row>
    <row r="421" spans="1:108" ht="15.75" customHeight="1">
      <c r="A421" s="270">
        <v>17</v>
      </c>
      <c r="B421" s="77">
        <f>รายชื่อ!E421</f>
        <v>0</v>
      </c>
      <c r="C421" s="363">
        <f>รายชื่อ!F421</f>
        <v>0</v>
      </c>
      <c r="D421" s="364"/>
      <c r="E421" s="82"/>
      <c r="F421" s="83"/>
      <c r="G421" s="83"/>
      <c r="H421" s="83"/>
      <c r="I421" s="84"/>
      <c r="J421" s="82"/>
      <c r="K421" s="83"/>
      <c r="L421" s="83"/>
      <c r="M421" s="83"/>
      <c r="N421" s="84"/>
      <c r="O421" s="82"/>
      <c r="P421" s="83"/>
      <c r="Q421" s="83"/>
      <c r="R421" s="83"/>
      <c r="S421" s="84"/>
      <c r="T421" s="82"/>
      <c r="U421" s="83"/>
      <c r="V421" s="83"/>
      <c r="W421" s="83"/>
      <c r="X421" s="84"/>
      <c r="Y421" s="82"/>
      <c r="Z421" s="83"/>
      <c r="AA421" s="83"/>
      <c r="AB421" s="83"/>
      <c r="AC421" s="84"/>
      <c r="AD421" s="82"/>
      <c r="AE421" s="83"/>
      <c r="AF421" s="83"/>
      <c r="AG421" s="83"/>
      <c r="AH421" s="84"/>
      <c r="AI421" s="82"/>
      <c r="AJ421" s="83"/>
      <c r="AK421" s="83"/>
      <c r="AL421" s="83"/>
      <c r="AM421" s="84"/>
      <c r="AN421" s="82"/>
      <c r="AO421" s="83"/>
      <c r="AP421" s="83"/>
      <c r="AQ421" s="83"/>
      <c r="AR421" s="84"/>
      <c r="AS421" s="158"/>
      <c r="AT421" s="83"/>
      <c r="AU421" s="83"/>
      <c r="AV421" s="83"/>
      <c r="AW421" s="84"/>
      <c r="AX421" s="270">
        <v>17</v>
      </c>
      <c r="AY421" s="82"/>
      <c r="AZ421" s="83"/>
      <c r="BA421" s="83"/>
      <c r="BB421" s="83"/>
      <c r="BC421" s="84"/>
      <c r="BD421" s="82"/>
      <c r="BE421" s="83"/>
      <c r="BF421" s="83"/>
      <c r="BG421" s="83"/>
      <c r="BH421" s="84"/>
      <c r="BI421" s="82"/>
      <c r="BJ421" s="83"/>
      <c r="BK421" s="83"/>
      <c r="BL421" s="83"/>
      <c r="BM421" s="84"/>
      <c r="BN421" s="82"/>
      <c r="BO421" s="83"/>
      <c r="BP421" s="83"/>
      <c r="BQ421" s="83"/>
      <c r="BR421" s="84"/>
      <c r="BS421" s="82"/>
      <c r="BT421" s="83"/>
      <c r="BU421" s="83"/>
      <c r="BV421" s="83"/>
      <c r="BW421" s="84"/>
      <c r="BX421" s="82"/>
      <c r="BY421" s="83"/>
      <c r="BZ421" s="83"/>
      <c r="CA421" s="83"/>
      <c r="CB421" s="84"/>
      <c r="CC421" s="82"/>
      <c r="CD421" s="83"/>
      <c r="CE421" s="83"/>
      <c r="CF421" s="83"/>
      <c r="CG421" s="84"/>
      <c r="CH421" s="82"/>
      <c r="CI421" s="83"/>
      <c r="CJ421" s="83"/>
      <c r="CK421" s="83"/>
      <c r="CL421" s="84"/>
      <c r="CM421" s="82"/>
      <c r="CN421" s="83"/>
      <c r="CO421" s="83"/>
      <c r="CP421" s="83"/>
      <c r="CQ421" s="84"/>
      <c r="CR421" s="82"/>
      <c r="CS421" s="83"/>
      <c r="CT421" s="83"/>
      <c r="CU421" s="83"/>
      <c r="CV421" s="84"/>
      <c r="CW421" s="158"/>
      <c r="CX421" s="83"/>
      <c r="CY421" s="83"/>
      <c r="CZ421" s="83"/>
      <c r="DA421" s="84"/>
      <c r="DB421" s="229"/>
      <c r="DC421" s="233"/>
      <c r="DD421" s="234"/>
    </row>
    <row r="422" spans="1:108" ht="15.75" customHeight="1">
      <c r="A422" s="270">
        <v>18</v>
      </c>
      <c r="B422" s="77">
        <f>รายชื่อ!E422</f>
        <v>0</v>
      </c>
      <c r="C422" s="363">
        <f>รายชื่อ!F422</f>
        <v>0</v>
      </c>
      <c r="D422" s="364"/>
      <c r="E422" s="82"/>
      <c r="F422" s="83"/>
      <c r="G422" s="83"/>
      <c r="H422" s="83"/>
      <c r="I422" s="84"/>
      <c r="J422" s="82"/>
      <c r="K422" s="83"/>
      <c r="L422" s="83"/>
      <c r="M422" s="83"/>
      <c r="N422" s="84"/>
      <c r="O422" s="82"/>
      <c r="P422" s="83"/>
      <c r="Q422" s="83"/>
      <c r="R422" s="83"/>
      <c r="S422" s="84"/>
      <c r="T422" s="82"/>
      <c r="U422" s="83"/>
      <c r="V422" s="83"/>
      <c r="W422" s="83"/>
      <c r="X422" s="84"/>
      <c r="Y422" s="82"/>
      <c r="Z422" s="83"/>
      <c r="AA422" s="83"/>
      <c r="AB422" s="83"/>
      <c r="AC422" s="84"/>
      <c r="AD422" s="82"/>
      <c r="AE422" s="83"/>
      <c r="AF422" s="83"/>
      <c r="AG422" s="83"/>
      <c r="AH422" s="84"/>
      <c r="AI422" s="82"/>
      <c r="AJ422" s="83"/>
      <c r="AK422" s="83"/>
      <c r="AL422" s="83"/>
      <c r="AM422" s="84"/>
      <c r="AN422" s="82"/>
      <c r="AO422" s="83"/>
      <c r="AP422" s="83"/>
      <c r="AQ422" s="83"/>
      <c r="AR422" s="84"/>
      <c r="AS422" s="158"/>
      <c r="AT422" s="83"/>
      <c r="AU422" s="83"/>
      <c r="AV422" s="83"/>
      <c r="AW422" s="84"/>
      <c r="AX422" s="270">
        <v>18</v>
      </c>
      <c r="AY422" s="82"/>
      <c r="AZ422" s="83"/>
      <c r="BA422" s="83"/>
      <c r="BB422" s="83"/>
      <c r="BC422" s="84"/>
      <c r="BD422" s="82"/>
      <c r="BE422" s="83"/>
      <c r="BF422" s="83"/>
      <c r="BG422" s="83"/>
      <c r="BH422" s="84"/>
      <c r="BI422" s="82"/>
      <c r="BJ422" s="83"/>
      <c r="BK422" s="83"/>
      <c r="BL422" s="83"/>
      <c r="BM422" s="84"/>
      <c r="BN422" s="82"/>
      <c r="BO422" s="83"/>
      <c r="BP422" s="83"/>
      <c r="BQ422" s="83"/>
      <c r="BR422" s="84"/>
      <c r="BS422" s="82"/>
      <c r="BT422" s="83"/>
      <c r="BU422" s="83"/>
      <c r="BV422" s="83"/>
      <c r="BW422" s="84"/>
      <c r="BX422" s="82"/>
      <c r="BY422" s="83"/>
      <c r="BZ422" s="83"/>
      <c r="CA422" s="83"/>
      <c r="CB422" s="84"/>
      <c r="CC422" s="82"/>
      <c r="CD422" s="83"/>
      <c r="CE422" s="83"/>
      <c r="CF422" s="83"/>
      <c r="CG422" s="84"/>
      <c r="CH422" s="82"/>
      <c r="CI422" s="83"/>
      <c r="CJ422" s="83"/>
      <c r="CK422" s="83"/>
      <c r="CL422" s="84"/>
      <c r="CM422" s="82"/>
      <c r="CN422" s="83"/>
      <c r="CO422" s="83"/>
      <c r="CP422" s="83"/>
      <c r="CQ422" s="84"/>
      <c r="CR422" s="82"/>
      <c r="CS422" s="83"/>
      <c r="CT422" s="83"/>
      <c r="CU422" s="83"/>
      <c r="CV422" s="84"/>
      <c r="CW422" s="158"/>
      <c r="CX422" s="83"/>
      <c r="CY422" s="83"/>
      <c r="CZ422" s="83"/>
      <c r="DA422" s="84"/>
      <c r="DB422" s="229"/>
      <c r="DC422" s="233"/>
      <c r="DD422" s="234"/>
    </row>
    <row r="423" spans="1:108" ht="15.75" customHeight="1">
      <c r="A423" s="270">
        <v>19</v>
      </c>
      <c r="B423" s="77">
        <f>รายชื่อ!E423</f>
        <v>0</v>
      </c>
      <c r="C423" s="363">
        <f>รายชื่อ!F423</f>
        <v>0</v>
      </c>
      <c r="D423" s="364"/>
      <c r="E423" s="82"/>
      <c r="F423" s="83"/>
      <c r="G423" s="83"/>
      <c r="H423" s="83"/>
      <c r="I423" s="84"/>
      <c r="J423" s="82"/>
      <c r="K423" s="83"/>
      <c r="L423" s="83"/>
      <c r="M423" s="83"/>
      <c r="N423" s="84"/>
      <c r="O423" s="82"/>
      <c r="P423" s="83"/>
      <c r="Q423" s="83"/>
      <c r="R423" s="83"/>
      <c r="S423" s="84"/>
      <c r="T423" s="82"/>
      <c r="U423" s="83"/>
      <c r="V423" s="83"/>
      <c r="W423" s="83"/>
      <c r="X423" s="84"/>
      <c r="Y423" s="82"/>
      <c r="Z423" s="83"/>
      <c r="AA423" s="83"/>
      <c r="AB423" s="83"/>
      <c r="AC423" s="84"/>
      <c r="AD423" s="82"/>
      <c r="AE423" s="83"/>
      <c r="AF423" s="83"/>
      <c r="AG423" s="83"/>
      <c r="AH423" s="84"/>
      <c r="AI423" s="82"/>
      <c r="AJ423" s="83"/>
      <c r="AK423" s="83"/>
      <c r="AL423" s="83"/>
      <c r="AM423" s="84"/>
      <c r="AN423" s="82"/>
      <c r="AO423" s="83"/>
      <c r="AP423" s="83"/>
      <c r="AQ423" s="83"/>
      <c r="AR423" s="84"/>
      <c r="AS423" s="158"/>
      <c r="AT423" s="83"/>
      <c r="AU423" s="83"/>
      <c r="AV423" s="83"/>
      <c r="AW423" s="84"/>
      <c r="AX423" s="270">
        <v>19</v>
      </c>
      <c r="AY423" s="82"/>
      <c r="AZ423" s="83"/>
      <c r="BA423" s="83"/>
      <c r="BB423" s="83"/>
      <c r="BC423" s="84"/>
      <c r="BD423" s="82"/>
      <c r="BE423" s="83"/>
      <c r="BF423" s="83"/>
      <c r="BG423" s="83"/>
      <c r="BH423" s="84"/>
      <c r="BI423" s="82"/>
      <c r="BJ423" s="83"/>
      <c r="BK423" s="83"/>
      <c r="BL423" s="83"/>
      <c r="BM423" s="84"/>
      <c r="BN423" s="82"/>
      <c r="BO423" s="83"/>
      <c r="BP423" s="83"/>
      <c r="BQ423" s="83"/>
      <c r="BR423" s="84"/>
      <c r="BS423" s="82"/>
      <c r="BT423" s="83"/>
      <c r="BU423" s="83"/>
      <c r="BV423" s="83"/>
      <c r="BW423" s="84"/>
      <c r="BX423" s="82"/>
      <c r="BY423" s="83"/>
      <c r="BZ423" s="83"/>
      <c r="CA423" s="83"/>
      <c r="CB423" s="84"/>
      <c r="CC423" s="82"/>
      <c r="CD423" s="83"/>
      <c r="CE423" s="83"/>
      <c r="CF423" s="83"/>
      <c r="CG423" s="84"/>
      <c r="CH423" s="82"/>
      <c r="CI423" s="83"/>
      <c r="CJ423" s="83"/>
      <c r="CK423" s="83"/>
      <c r="CL423" s="84"/>
      <c r="CM423" s="82"/>
      <c r="CN423" s="83"/>
      <c r="CO423" s="83"/>
      <c r="CP423" s="83"/>
      <c r="CQ423" s="84"/>
      <c r="CR423" s="82"/>
      <c r="CS423" s="83"/>
      <c r="CT423" s="83"/>
      <c r="CU423" s="83"/>
      <c r="CV423" s="84"/>
      <c r="CW423" s="158"/>
      <c r="CX423" s="83"/>
      <c r="CY423" s="83"/>
      <c r="CZ423" s="83"/>
      <c r="DA423" s="84"/>
      <c r="DB423" s="229"/>
      <c r="DC423" s="233"/>
      <c r="DD423" s="234"/>
    </row>
    <row r="424" spans="1:108" ht="15.75" customHeight="1">
      <c r="A424" s="270">
        <v>20</v>
      </c>
      <c r="B424" s="77">
        <f>รายชื่อ!E424</f>
        <v>0</v>
      </c>
      <c r="C424" s="363">
        <f>รายชื่อ!F424</f>
        <v>0</v>
      </c>
      <c r="D424" s="364"/>
      <c r="E424" s="82"/>
      <c r="F424" s="83"/>
      <c r="G424" s="83"/>
      <c r="H424" s="83"/>
      <c r="I424" s="84"/>
      <c r="J424" s="82"/>
      <c r="K424" s="83"/>
      <c r="L424" s="83"/>
      <c r="M424" s="83"/>
      <c r="N424" s="84"/>
      <c r="O424" s="82"/>
      <c r="P424" s="83"/>
      <c r="Q424" s="83"/>
      <c r="R424" s="83"/>
      <c r="S424" s="84"/>
      <c r="T424" s="82"/>
      <c r="U424" s="83"/>
      <c r="V424" s="83"/>
      <c r="W424" s="83"/>
      <c r="X424" s="84"/>
      <c r="Y424" s="82"/>
      <c r="Z424" s="83"/>
      <c r="AA424" s="83"/>
      <c r="AB424" s="83"/>
      <c r="AC424" s="84"/>
      <c r="AD424" s="82"/>
      <c r="AE424" s="83"/>
      <c r="AF424" s="83"/>
      <c r="AG424" s="83"/>
      <c r="AH424" s="84"/>
      <c r="AI424" s="82"/>
      <c r="AJ424" s="83"/>
      <c r="AK424" s="83"/>
      <c r="AL424" s="83"/>
      <c r="AM424" s="84"/>
      <c r="AN424" s="82"/>
      <c r="AO424" s="83"/>
      <c r="AP424" s="83"/>
      <c r="AQ424" s="83"/>
      <c r="AR424" s="84"/>
      <c r="AS424" s="158"/>
      <c r="AT424" s="83"/>
      <c r="AU424" s="83"/>
      <c r="AV424" s="83"/>
      <c r="AW424" s="84"/>
      <c r="AX424" s="270">
        <v>20</v>
      </c>
      <c r="AY424" s="82"/>
      <c r="AZ424" s="83"/>
      <c r="BA424" s="83"/>
      <c r="BB424" s="83"/>
      <c r="BC424" s="84"/>
      <c r="BD424" s="82"/>
      <c r="BE424" s="83"/>
      <c r="BF424" s="83"/>
      <c r="BG424" s="83"/>
      <c r="BH424" s="84"/>
      <c r="BI424" s="82"/>
      <c r="BJ424" s="83"/>
      <c r="BK424" s="83"/>
      <c r="BL424" s="83"/>
      <c r="BM424" s="84"/>
      <c r="BN424" s="82"/>
      <c r="BO424" s="83"/>
      <c r="BP424" s="83"/>
      <c r="BQ424" s="83"/>
      <c r="BR424" s="84"/>
      <c r="BS424" s="82"/>
      <c r="BT424" s="83"/>
      <c r="BU424" s="83"/>
      <c r="BV424" s="83"/>
      <c r="BW424" s="84"/>
      <c r="BX424" s="82"/>
      <c r="BY424" s="83"/>
      <c r="BZ424" s="83"/>
      <c r="CA424" s="83"/>
      <c r="CB424" s="84"/>
      <c r="CC424" s="82"/>
      <c r="CD424" s="83"/>
      <c r="CE424" s="83"/>
      <c r="CF424" s="83"/>
      <c r="CG424" s="84"/>
      <c r="CH424" s="82"/>
      <c r="CI424" s="83"/>
      <c r="CJ424" s="83"/>
      <c r="CK424" s="83"/>
      <c r="CL424" s="84"/>
      <c r="CM424" s="82"/>
      <c r="CN424" s="83"/>
      <c r="CO424" s="83"/>
      <c r="CP424" s="83"/>
      <c r="CQ424" s="84"/>
      <c r="CR424" s="82"/>
      <c r="CS424" s="83"/>
      <c r="CT424" s="83"/>
      <c r="CU424" s="83"/>
      <c r="CV424" s="84"/>
      <c r="CW424" s="158"/>
      <c r="CX424" s="83"/>
      <c r="CY424" s="83"/>
      <c r="CZ424" s="83"/>
      <c r="DA424" s="84"/>
      <c r="DB424" s="229"/>
      <c r="DC424" s="233"/>
      <c r="DD424" s="234"/>
    </row>
    <row r="425" spans="1:108" ht="15.75" customHeight="1">
      <c r="A425" s="270">
        <v>21</v>
      </c>
      <c r="B425" s="77">
        <f>รายชื่อ!E425</f>
        <v>0</v>
      </c>
      <c r="C425" s="363">
        <f>รายชื่อ!F425</f>
        <v>0</v>
      </c>
      <c r="D425" s="364"/>
      <c r="E425" s="82"/>
      <c r="F425" s="83"/>
      <c r="G425" s="83"/>
      <c r="H425" s="83"/>
      <c r="I425" s="84"/>
      <c r="J425" s="82"/>
      <c r="K425" s="83"/>
      <c r="L425" s="83"/>
      <c r="M425" s="83"/>
      <c r="N425" s="84"/>
      <c r="O425" s="82"/>
      <c r="P425" s="83"/>
      <c r="Q425" s="83"/>
      <c r="R425" s="83"/>
      <c r="S425" s="84"/>
      <c r="T425" s="82"/>
      <c r="U425" s="83"/>
      <c r="V425" s="83"/>
      <c r="W425" s="83"/>
      <c r="X425" s="84"/>
      <c r="Y425" s="82"/>
      <c r="Z425" s="83"/>
      <c r="AA425" s="83"/>
      <c r="AB425" s="83"/>
      <c r="AC425" s="84"/>
      <c r="AD425" s="82"/>
      <c r="AE425" s="83"/>
      <c r="AF425" s="83"/>
      <c r="AG425" s="83"/>
      <c r="AH425" s="84"/>
      <c r="AI425" s="82"/>
      <c r="AJ425" s="83"/>
      <c r="AK425" s="83"/>
      <c r="AL425" s="83"/>
      <c r="AM425" s="84"/>
      <c r="AN425" s="82"/>
      <c r="AO425" s="83"/>
      <c r="AP425" s="83"/>
      <c r="AQ425" s="83"/>
      <c r="AR425" s="84"/>
      <c r="AS425" s="158"/>
      <c r="AT425" s="83"/>
      <c r="AU425" s="83"/>
      <c r="AV425" s="83"/>
      <c r="AW425" s="84"/>
      <c r="AX425" s="270">
        <v>21</v>
      </c>
      <c r="AY425" s="82"/>
      <c r="AZ425" s="83"/>
      <c r="BA425" s="83"/>
      <c r="BB425" s="83"/>
      <c r="BC425" s="84"/>
      <c r="BD425" s="82"/>
      <c r="BE425" s="83"/>
      <c r="BF425" s="83"/>
      <c r="BG425" s="83"/>
      <c r="BH425" s="84"/>
      <c r="BI425" s="82"/>
      <c r="BJ425" s="83"/>
      <c r="BK425" s="83"/>
      <c r="BL425" s="83"/>
      <c r="BM425" s="84"/>
      <c r="BN425" s="82"/>
      <c r="BO425" s="83"/>
      <c r="BP425" s="83"/>
      <c r="BQ425" s="83"/>
      <c r="BR425" s="84"/>
      <c r="BS425" s="82"/>
      <c r="BT425" s="83"/>
      <c r="BU425" s="83"/>
      <c r="BV425" s="83"/>
      <c r="BW425" s="84"/>
      <c r="BX425" s="82"/>
      <c r="BY425" s="83"/>
      <c r="BZ425" s="83"/>
      <c r="CA425" s="83"/>
      <c r="CB425" s="84"/>
      <c r="CC425" s="82"/>
      <c r="CD425" s="83"/>
      <c r="CE425" s="83"/>
      <c r="CF425" s="83"/>
      <c r="CG425" s="84"/>
      <c r="CH425" s="82"/>
      <c r="CI425" s="83"/>
      <c r="CJ425" s="83"/>
      <c r="CK425" s="83"/>
      <c r="CL425" s="84"/>
      <c r="CM425" s="82"/>
      <c r="CN425" s="83"/>
      <c r="CO425" s="83"/>
      <c r="CP425" s="83"/>
      <c r="CQ425" s="84"/>
      <c r="CR425" s="82"/>
      <c r="CS425" s="83"/>
      <c r="CT425" s="83"/>
      <c r="CU425" s="83"/>
      <c r="CV425" s="84"/>
      <c r="CW425" s="158"/>
      <c r="CX425" s="83"/>
      <c r="CY425" s="83"/>
      <c r="CZ425" s="83"/>
      <c r="DA425" s="84"/>
      <c r="DB425" s="229"/>
      <c r="DC425" s="233"/>
      <c r="DD425" s="85"/>
    </row>
    <row r="426" spans="1:108" ht="15.75" customHeight="1">
      <c r="A426" s="270">
        <v>22</v>
      </c>
      <c r="B426" s="77">
        <f>รายชื่อ!E426</f>
        <v>0</v>
      </c>
      <c r="C426" s="363">
        <f>รายชื่อ!F426</f>
        <v>0</v>
      </c>
      <c r="D426" s="364"/>
      <c r="E426" s="82"/>
      <c r="F426" s="83"/>
      <c r="G426" s="83"/>
      <c r="H426" s="83"/>
      <c r="I426" s="84"/>
      <c r="J426" s="82"/>
      <c r="K426" s="83"/>
      <c r="L426" s="83"/>
      <c r="M426" s="83"/>
      <c r="N426" s="84"/>
      <c r="O426" s="82"/>
      <c r="P426" s="83"/>
      <c r="Q426" s="83"/>
      <c r="R426" s="83"/>
      <c r="S426" s="84"/>
      <c r="T426" s="82"/>
      <c r="U426" s="83"/>
      <c r="V426" s="83"/>
      <c r="W426" s="83"/>
      <c r="X426" s="84"/>
      <c r="Y426" s="82"/>
      <c r="Z426" s="83"/>
      <c r="AA426" s="83"/>
      <c r="AB426" s="83"/>
      <c r="AC426" s="84"/>
      <c r="AD426" s="82"/>
      <c r="AE426" s="83"/>
      <c r="AF426" s="83"/>
      <c r="AG426" s="83"/>
      <c r="AH426" s="84"/>
      <c r="AI426" s="82"/>
      <c r="AJ426" s="83"/>
      <c r="AK426" s="83"/>
      <c r="AL426" s="83"/>
      <c r="AM426" s="84"/>
      <c r="AN426" s="82"/>
      <c r="AO426" s="83"/>
      <c r="AP426" s="83"/>
      <c r="AQ426" s="83"/>
      <c r="AR426" s="84"/>
      <c r="AS426" s="158"/>
      <c r="AT426" s="83"/>
      <c r="AU426" s="83"/>
      <c r="AV426" s="83"/>
      <c r="AW426" s="84"/>
      <c r="AX426" s="270">
        <v>22</v>
      </c>
      <c r="AY426" s="82"/>
      <c r="AZ426" s="83"/>
      <c r="BA426" s="83"/>
      <c r="BB426" s="83"/>
      <c r="BC426" s="84"/>
      <c r="BD426" s="82"/>
      <c r="BE426" s="83"/>
      <c r="BF426" s="83"/>
      <c r="BG426" s="83"/>
      <c r="BH426" s="84"/>
      <c r="BI426" s="82"/>
      <c r="BJ426" s="83"/>
      <c r="BK426" s="83"/>
      <c r="BL426" s="83"/>
      <c r="BM426" s="84"/>
      <c r="BN426" s="82"/>
      <c r="BO426" s="83"/>
      <c r="BP426" s="83"/>
      <c r="BQ426" s="83"/>
      <c r="BR426" s="84"/>
      <c r="BS426" s="82"/>
      <c r="BT426" s="83"/>
      <c r="BU426" s="83"/>
      <c r="BV426" s="83"/>
      <c r="BW426" s="84"/>
      <c r="BX426" s="82"/>
      <c r="BY426" s="83"/>
      <c r="BZ426" s="83"/>
      <c r="CA426" s="83"/>
      <c r="CB426" s="84"/>
      <c r="CC426" s="82"/>
      <c r="CD426" s="83"/>
      <c r="CE426" s="83"/>
      <c r="CF426" s="83"/>
      <c r="CG426" s="84"/>
      <c r="CH426" s="82"/>
      <c r="CI426" s="83"/>
      <c r="CJ426" s="83"/>
      <c r="CK426" s="83"/>
      <c r="CL426" s="84"/>
      <c r="CM426" s="82"/>
      <c r="CN426" s="83"/>
      <c r="CO426" s="83"/>
      <c r="CP426" s="83"/>
      <c r="CQ426" s="84"/>
      <c r="CR426" s="82"/>
      <c r="CS426" s="83"/>
      <c r="CT426" s="83"/>
      <c r="CU426" s="83"/>
      <c r="CV426" s="84"/>
      <c r="CW426" s="158"/>
      <c r="CX426" s="83"/>
      <c r="CY426" s="83"/>
      <c r="CZ426" s="83"/>
      <c r="DA426" s="84"/>
      <c r="DB426" s="229"/>
      <c r="DC426" s="233"/>
      <c r="DD426" s="234"/>
    </row>
    <row r="427" spans="1:108" ht="15.75" customHeight="1">
      <c r="A427" s="270">
        <v>23</v>
      </c>
      <c r="B427" s="77">
        <f>รายชื่อ!E427</f>
        <v>0</v>
      </c>
      <c r="C427" s="363">
        <f>รายชื่อ!F427</f>
        <v>0</v>
      </c>
      <c r="D427" s="364"/>
      <c r="E427" s="82"/>
      <c r="F427" s="83"/>
      <c r="G427" s="83"/>
      <c r="H427" s="83"/>
      <c r="I427" s="84"/>
      <c r="J427" s="82"/>
      <c r="K427" s="83"/>
      <c r="L427" s="83"/>
      <c r="M427" s="83"/>
      <c r="N427" s="84"/>
      <c r="O427" s="82"/>
      <c r="P427" s="83"/>
      <c r="Q427" s="83"/>
      <c r="R427" s="83"/>
      <c r="S427" s="84"/>
      <c r="T427" s="82"/>
      <c r="U427" s="83"/>
      <c r="V427" s="83"/>
      <c r="W427" s="83"/>
      <c r="X427" s="84"/>
      <c r="Y427" s="82"/>
      <c r="Z427" s="83"/>
      <c r="AA427" s="83"/>
      <c r="AB427" s="83"/>
      <c r="AC427" s="84"/>
      <c r="AD427" s="82"/>
      <c r="AE427" s="83"/>
      <c r="AF427" s="83"/>
      <c r="AG427" s="83"/>
      <c r="AH427" s="84"/>
      <c r="AI427" s="82"/>
      <c r="AJ427" s="83"/>
      <c r="AK427" s="83"/>
      <c r="AL427" s="83"/>
      <c r="AM427" s="84"/>
      <c r="AN427" s="82"/>
      <c r="AO427" s="83"/>
      <c r="AP427" s="83"/>
      <c r="AQ427" s="83"/>
      <c r="AR427" s="84"/>
      <c r="AS427" s="158"/>
      <c r="AT427" s="83"/>
      <c r="AU427" s="83"/>
      <c r="AV427" s="83"/>
      <c r="AW427" s="84"/>
      <c r="AX427" s="270">
        <v>23</v>
      </c>
      <c r="AY427" s="82"/>
      <c r="AZ427" s="83"/>
      <c r="BA427" s="83"/>
      <c r="BB427" s="83"/>
      <c r="BC427" s="84"/>
      <c r="BD427" s="82"/>
      <c r="BE427" s="83"/>
      <c r="BF427" s="83"/>
      <c r="BG427" s="83"/>
      <c r="BH427" s="84"/>
      <c r="BI427" s="82"/>
      <c r="BJ427" s="83"/>
      <c r="BK427" s="83"/>
      <c r="BL427" s="83"/>
      <c r="BM427" s="84"/>
      <c r="BN427" s="82"/>
      <c r="BO427" s="83"/>
      <c r="BP427" s="83"/>
      <c r="BQ427" s="83"/>
      <c r="BR427" s="84"/>
      <c r="BS427" s="82"/>
      <c r="BT427" s="83"/>
      <c r="BU427" s="83"/>
      <c r="BV427" s="83"/>
      <c r="BW427" s="84"/>
      <c r="BX427" s="82"/>
      <c r="BY427" s="83"/>
      <c r="BZ427" s="83"/>
      <c r="CA427" s="83"/>
      <c r="CB427" s="84"/>
      <c r="CC427" s="82"/>
      <c r="CD427" s="83"/>
      <c r="CE427" s="83"/>
      <c r="CF427" s="83"/>
      <c r="CG427" s="84"/>
      <c r="CH427" s="82"/>
      <c r="CI427" s="83"/>
      <c r="CJ427" s="83"/>
      <c r="CK427" s="83"/>
      <c r="CL427" s="84"/>
      <c r="CM427" s="82"/>
      <c r="CN427" s="83"/>
      <c r="CO427" s="83"/>
      <c r="CP427" s="83"/>
      <c r="CQ427" s="84"/>
      <c r="CR427" s="82"/>
      <c r="CS427" s="83"/>
      <c r="CT427" s="83"/>
      <c r="CU427" s="83"/>
      <c r="CV427" s="84"/>
      <c r="CW427" s="158"/>
      <c r="CX427" s="83"/>
      <c r="CY427" s="83"/>
      <c r="CZ427" s="83"/>
      <c r="DA427" s="84"/>
      <c r="DB427" s="229"/>
      <c r="DC427" s="233"/>
      <c r="DD427" s="234"/>
    </row>
    <row r="428" spans="1:108" ht="15.75" customHeight="1">
      <c r="A428" s="270">
        <v>24</v>
      </c>
      <c r="B428" s="77">
        <f>รายชื่อ!E428</f>
        <v>0</v>
      </c>
      <c r="C428" s="363">
        <f>รายชื่อ!F428</f>
        <v>0</v>
      </c>
      <c r="D428" s="364"/>
      <c r="E428" s="82"/>
      <c r="F428" s="83"/>
      <c r="G428" s="83"/>
      <c r="H428" s="83"/>
      <c r="I428" s="84"/>
      <c r="J428" s="82"/>
      <c r="K428" s="83"/>
      <c r="L428" s="83"/>
      <c r="M428" s="83"/>
      <c r="N428" s="84"/>
      <c r="O428" s="82"/>
      <c r="P428" s="83"/>
      <c r="Q428" s="83"/>
      <c r="R428" s="83"/>
      <c r="S428" s="84"/>
      <c r="T428" s="82"/>
      <c r="U428" s="83"/>
      <c r="V428" s="83"/>
      <c r="W428" s="83"/>
      <c r="X428" s="84"/>
      <c r="Y428" s="82"/>
      <c r="Z428" s="83"/>
      <c r="AA428" s="83"/>
      <c r="AB428" s="83"/>
      <c r="AC428" s="84"/>
      <c r="AD428" s="82"/>
      <c r="AE428" s="83"/>
      <c r="AF428" s="83"/>
      <c r="AG428" s="83"/>
      <c r="AH428" s="84"/>
      <c r="AI428" s="82"/>
      <c r="AJ428" s="83"/>
      <c r="AK428" s="83"/>
      <c r="AL428" s="83"/>
      <c r="AM428" s="84"/>
      <c r="AN428" s="82"/>
      <c r="AO428" s="83"/>
      <c r="AP428" s="83"/>
      <c r="AQ428" s="83"/>
      <c r="AR428" s="84"/>
      <c r="AS428" s="158"/>
      <c r="AT428" s="83"/>
      <c r="AU428" s="83"/>
      <c r="AV428" s="83"/>
      <c r="AW428" s="84"/>
      <c r="AX428" s="270">
        <v>24</v>
      </c>
      <c r="AY428" s="82"/>
      <c r="AZ428" s="83"/>
      <c r="BA428" s="83"/>
      <c r="BB428" s="83"/>
      <c r="BC428" s="84"/>
      <c r="BD428" s="82"/>
      <c r="BE428" s="83"/>
      <c r="BF428" s="83"/>
      <c r="BG428" s="83"/>
      <c r="BH428" s="84"/>
      <c r="BI428" s="82"/>
      <c r="BJ428" s="83"/>
      <c r="BK428" s="83"/>
      <c r="BL428" s="83"/>
      <c r="BM428" s="84"/>
      <c r="BN428" s="82"/>
      <c r="BO428" s="83"/>
      <c r="BP428" s="83"/>
      <c r="BQ428" s="83"/>
      <c r="BR428" s="84"/>
      <c r="BS428" s="82"/>
      <c r="BT428" s="83"/>
      <c r="BU428" s="83"/>
      <c r="BV428" s="83"/>
      <c r="BW428" s="84"/>
      <c r="BX428" s="82"/>
      <c r="BY428" s="83"/>
      <c r="BZ428" s="83"/>
      <c r="CA428" s="83"/>
      <c r="CB428" s="84"/>
      <c r="CC428" s="82"/>
      <c r="CD428" s="83"/>
      <c r="CE428" s="83"/>
      <c r="CF428" s="83"/>
      <c r="CG428" s="84"/>
      <c r="CH428" s="82"/>
      <c r="CI428" s="83"/>
      <c r="CJ428" s="83"/>
      <c r="CK428" s="83"/>
      <c r="CL428" s="84"/>
      <c r="CM428" s="82"/>
      <c r="CN428" s="83"/>
      <c r="CO428" s="83"/>
      <c r="CP428" s="83"/>
      <c r="CQ428" s="84"/>
      <c r="CR428" s="82"/>
      <c r="CS428" s="83"/>
      <c r="CT428" s="83"/>
      <c r="CU428" s="83"/>
      <c r="CV428" s="84"/>
      <c r="CW428" s="158"/>
      <c r="CX428" s="83"/>
      <c r="CY428" s="83"/>
      <c r="CZ428" s="83"/>
      <c r="DA428" s="84"/>
      <c r="DB428" s="229"/>
      <c r="DC428" s="233"/>
      <c r="DD428" s="234"/>
    </row>
    <row r="429" spans="1:108" ht="15.75" customHeight="1">
      <c r="A429" s="270">
        <v>25</v>
      </c>
      <c r="B429" s="77">
        <f>รายชื่อ!E429</f>
        <v>0</v>
      </c>
      <c r="C429" s="363">
        <f>รายชื่อ!F429</f>
        <v>0</v>
      </c>
      <c r="D429" s="364"/>
      <c r="E429" s="82"/>
      <c r="F429" s="83"/>
      <c r="G429" s="83"/>
      <c r="H429" s="83"/>
      <c r="I429" s="84"/>
      <c r="J429" s="82"/>
      <c r="K429" s="83"/>
      <c r="L429" s="83"/>
      <c r="M429" s="83"/>
      <c r="N429" s="84"/>
      <c r="O429" s="82"/>
      <c r="P429" s="83"/>
      <c r="Q429" s="83"/>
      <c r="R429" s="83"/>
      <c r="S429" s="84"/>
      <c r="T429" s="82"/>
      <c r="U429" s="83"/>
      <c r="V429" s="83"/>
      <c r="W429" s="83"/>
      <c r="X429" s="84"/>
      <c r="Y429" s="82"/>
      <c r="Z429" s="83"/>
      <c r="AA429" s="83"/>
      <c r="AB429" s="83"/>
      <c r="AC429" s="84"/>
      <c r="AD429" s="82"/>
      <c r="AE429" s="83"/>
      <c r="AF429" s="83"/>
      <c r="AG429" s="83"/>
      <c r="AH429" s="84"/>
      <c r="AI429" s="82"/>
      <c r="AJ429" s="83"/>
      <c r="AK429" s="83"/>
      <c r="AL429" s="83"/>
      <c r="AM429" s="84"/>
      <c r="AN429" s="82"/>
      <c r="AO429" s="83"/>
      <c r="AP429" s="83"/>
      <c r="AQ429" s="83"/>
      <c r="AR429" s="84"/>
      <c r="AS429" s="158"/>
      <c r="AT429" s="83"/>
      <c r="AU429" s="83"/>
      <c r="AV429" s="83"/>
      <c r="AW429" s="84"/>
      <c r="AX429" s="270">
        <v>25</v>
      </c>
      <c r="AY429" s="82"/>
      <c r="AZ429" s="83"/>
      <c r="BA429" s="83"/>
      <c r="BB429" s="83"/>
      <c r="BC429" s="84"/>
      <c r="BD429" s="82"/>
      <c r="BE429" s="83"/>
      <c r="BF429" s="83"/>
      <c r="BG429" s="83"/>
      <c r="BH429" s="84"/>
      <c r="BI429" s="82"/>
      <c r="BJ429" s="83"/>
      <c r="BK429" s="83"/>
      <c r="BL429" s="83"/>
      <c r="BM429" s="84"/>
      <c r="BN429" s="82"/>
      <c r="BO429" s="83"/>
      <c r="BP429" s="83"/>
      <c r="BQ429" s="83"/>
      <c r="BR429" s="84"/>
      <c r="BS429" s="82"/>
      <c r="BT429" s="83"/>
      <c r="BU429" s="83"/>
      <c r="BV429" s="83"/>
      <c r="BW429" s="84"/>
      <c r="BX429" s="82"/>
      <c r="BY429" s="83"/>
      <c r="BZ429" s="83"/>
      <c r="CA429" s="83"/>
      <c r="CB429" s="84"/>
      <c r="CC429" s="82"/>
      <c r="CD429" s="83"/>
      <c r="CE429" s="83"/>
      <c r="CF429" s="83"/>
      <c r="CG429" s="84"/>
      <c r="CH429" s="82"/>
      <c r="CI429" s="83"/>
      <c r="CJ429" s="83"/>
      <c r="CK429" s="83"/>
      <c r="CL429" s="84"/>
      <c r="CM429" s="82"/>
      <c r="CN429" s="83"/>
      <c r="CO429" s="83"/>
      <c r="CP429" s="83"/>
      <c r="CQ429" s="84"/>
      <c r="CR429" s="82"/>
      <c r="CS429" s="83"/>
      <c r="CT429" s="83"/>
      <c r="CU429" s="83"/>
      <c r="CV429" s="84"/>
      <c r="CW429" s="158"/>
      <c r="CX429" s="83"/>
      <c r="CY429" s="83"/>
      <c r="CZ429" s="83"/>
      <c r="DA429" s="84"/>
      <c r="DB429" s="229"/>
      <c r="DC429" s="233"/>
      <c r="DD429" s="234"/>
    </row>
    <row r="430" spans="1:108" ht="15.75" customHeight="1">
      <c r="A430" s="270">
        <v>26</v>
      </c>
      <c r="B430" s="77">
        <f>รายชื่อ!E430</f>
        <v>0</v>
      </c>
      <c r="C430" s="363">
        <f>รายชื่อ!F430</f>
        <v>0</v>
      </c>
      <c r="D430" s="364"/>
      <c r="E430" s="82"/>
      <c r="F430" s="83"/>
      <c r="G430" s="83"/>
      <c r="H430" s="83"/>
      <c r="I430" s="84"/>
      <c r="J430" s="82"/>
      <c r="K430" s="83"/>
      <c r="L430" s="83"/>
      <c r="M430" s="83"/>
      <c r="N430" s="84"/>
      <c r="O430" s="82"/>
      <c r="P430" s="83"/>
      <c r="Q430" s="83"/>
      <c r="R430" s="83"/>
      <c r="S430" s="84"/>
      <c r="T430" s="82"/>
      <c r="U430" s="83"/>
      <c r="V430" s="83"/>
      <c r="W430" s="83"/>
      <c r="X430" s="84"/>
      <c r="Y430" s="82"/>
      <c r="Z430" s="83"/>
      <c r="AA430" s="83"/>
      <c r="AB430" s="83"/>
      <c r="AC430" s="84"/>
      <c r="AD430" s="82"/>
      <c r="AE430" s="83"/>
      <c r="AF430" s="83"/>
      <c r="AG430" s="83"/>
      <c r="AH430" s="84"/>
      <c r="AI430" s="82"/>
      <c r="AJ430" s="83"/>
      <c r="AK430" s="83"/>
      <c r="AL430" s="83"/>
      <c r="AM430" s="84"/>
      <c r="AN430" s="82"/>
      <c r="AO430" s="83"/>
      <c r="AP430" s="83"/>
      <c r="AQ430" s="83"/>
      <c r="AR430" s="84"/>
      <c r="AS430" s="158"/>
      <c r="AT430" s="83"/>
      <c r="AU430" s="83"/>
      <c r="AV430" s="83"/>
      <c r="AW430" s="84"/>
      <c r="AX430" s="270">
        <v>26</v>
      </c>
      <c r="AY430" s="82"/>
      <c r="AZ430" s="83"/>
      <c r="BA430" s="83"/>
      <c r="BB430" s="83"/>
      <c r="BC430" s="84"/>
      <c r="BD430" s="82"/>
      <c r="BE430" s="83"/>
      <c r="BF430" s="83"/>
      <c r="BG430" s="83"/>
      <c r="BH430" s="84"/>
      <c r="BI430" s="82"/>
      <c r="BJ430" s="83"/>
      <c r="BK430" s="83"/>
      <c r="BL430" s="83"/>
      <c r="BM430" s="84"/>
      <c r="BN430" s="82"/>
      <c r="BO430" s="83"/>
      <c r="BP430" s="83"/>
      <c r="BQ430" s="83"/>
      <c r="BR430" s="84"/>
      <c r="BS430" s="82"/>
      <c r="BT430" s="83"/>
      <c r="BU430" s="83"/>
      <c r="BV430" s="83"/>
      <c r="BW430" s="84"/>
      <c r="BX430" s="82"/>
      <c r="BY430" s="83"/>
      <c r="BZ430" s="83"/>
      <c r="CA430" s="83"/>
      <c r="CB430" s="84"/>
      <c r="CC430" s="82"/>
      <c r="CD430" s="83"/>
      <c r="CE430" s="83"/>
      <c r="CF430" s="83"/>
      <c r="CG430" s="84"/>
      <c r="CH430" s="82"/>
      <c r="CI430" s="83"/>
      <c r="CJ430" s="83"/>
      <c r="CK430" s="83"/>
      <c r="CL430" s="84"/>
      <c r="CM430" s="82"/>
      <c r="CN430" s="83"/>
      <c r="CO430" s="83"/>
      <c r="CP430" s="83"/>
      <c r="CQ430" s="84"/>
      <c r="CR430" s="82"/>
      <c r="CS430" s="83"/>
      <c r="CT430" s="83"/>
      <c r="CU430" s="83"/>
      <c r="CV430" s="84"/>
      <c r="CW430" s="158"/>
      <c r="CX430" s="83"/>
      <c r="CY430" s="83"/>
      <c r="CZ430" s="83"/>
      <c r="DA430" s="84"/>
      <c r="DB430" s="229"/>
      <c r="DC430" s="233"/>
      <c r="DD430" s="85"/>
    </row>
    <row r="431" spans="1:108" ht="15.75" customHeight="1">
      <c r="A431" s="270">
        <v>27</v>
      </c>
      <c r="B431" s="77">
        <f>รายชื่อ!E431</f>
        <v>0</v>
      </c>
      <c r="C431" s="363">
        <f>รายชื่อ!F431</f>
        <v>0</v>
      </c>
      <c r="D431" s="364"/>
      <c r="E431" s="82"/>
      <c r="F431" s="83"/>
      <c r="G431" s="83"/>
      <c r="H431" s="83"/>
      <c r="I431" s="84"/>
      <c r="J431" s="82"/>
      <c r="K431" s="83"/>
      <c r="L431" s="83"/>
      <c r="M431" s="83"/>
      <c r="N431" s="84"/>
      <c r="O431" s="82"/>
      <c r="P431" s="83"/>
      <c r="Q431" s="83"/>
      <c r="R431" s="83"/>
      <c r="S431" s="84"/>
      <c r="T431" s="82"/>
      <c r="U431" s="83"/>
      <c r="V431" s="83"/>
      <c r="W431" s="83"/>
      <c r="X431" s="84"/>
      <c r="Y431" s="82"/>
      <c r="Z431" s="83"/>
      <c r="AA431" s="83"/>
      <c r="AB431" s="83"/>
      <c r="AC431" s="84"/>
      <c r="AD431" s="82"/>
      <c r="AE431" s="83"/>
      <c r="AF431" s="83"/>
      <c r="AG431" s="83"/>
      <c r="AH431" s="84"/>
      <c r="AI431" s="82"/>
      <c r="AJ431" s="83"/>
      <c r="AK431" s="83"/>
      <c r="AL431" s="83"/>
      <c r="AM431" s="84"/>
      <c r="AN431" s="82"/>
      <c r="AO431" s="83"/>
      <c r="AP431" s="83"/>
      <c r="AQ431" s="83"/>
      <c r="AR431" s="84"/>
      <c r="AS431" s="158"/>
      <c r="AT431" s="83"/>
      <c r="AU431" s="83"/>
      <c r="AV431" s="83"/>
      <c r="AW431" s="84"/>
      <c r="AX431" s="270">
        <v>27</v>
      </c>
      <c r="AY431" s="82"/>
      <c r="AZ431" s="83"/>
      <c r="BA431" s="83"/>
      <c r="BB431" s="83"/>
      <c r="BC431" s="84"/>
      <c r="BD431" s="82"/>
      <c r="BE431" s="83"/>
      <c r="BF431" s="83"/>
      <c r="BG431" s="83"/>
      <c r="BH431" s="84"/>
      <c r="BI431" s="82"/>
      <c r="BJ431" s="83"/>
      <c r="BK431" s="83"/>
      <c r="BL431" s="83"/>
      <c r="BM431" s="84"/>
      <c r="BN431" s="82"/>
      <c r="BO431" s="83"/>
      <c r="BP431" s="83"/>
      <c r="BQ431" s="83"/>
      <c r="BR431" s="84"/>
      <c r="BS431" s="82"/>
      <c r="BT431" s="83"/>
      <c r="BU431" s="83"/>
      <c r="BV431" s="83"/>
      <c r="BW431" s="84"/>
      <c r="BX431" s="82"/>
      <c r="BY431" s="83"/>
      <c r="BZ431" s="83"/>
      <c r="CA431" s="83"/>
      <c r="CB431" s="84"/>
      <c r="CC431" s="82"/>
      <c r="CD431" s="83"/>
      <c r="CE431" s="83"/>
      <c r="CF431" s="83"/>
      <c r="CG431" s="84"/>
      <c r="CH431" s="82"/>
      <c r="CI431" s="83"/>
      <c r="CJ431" s="83"/>
      <c r="CK431" s="83"/>
      <c r="CL431" s="84"/>
      <c r="CM431" s="82"/>
      <c r="CN431" s="83"/>
      <c r="CO431" s="83"/>
      <c r="CP431" s="83"/>
      <c r="CQ431" s="84"/>
      <c r="CR431" s="82"/>
      <c r="CS431" s="83"/>
      <c r="CT431" s="83"/>
      <c r="CU431" s="83"/>
      <c r="CV431" s="84"/>
      <c r="CW431" s="158"/>
      <c r="CX431" s="83"/>
      <c r="CY431" s="83"/>
      <c r="CZ431" s="83"/>
      <c r="DA431" s="84"/>
      <c r="DB431" s="229"/>
      <c r="DC431" s="233"/>
      <c r="DD431" s="234"/>
    </row>
    <row r="432" spans="1:108" ht="15.75" customHeight="1">
      <c r="A432" s="270">
        <v>28</v>
      </c>
      <c r="B432" s="77">
        <f>รายชื่อ!E432</f>
        <v>0</v>
      </c>
      <c r="C432" s="363">
        <f>รายชื่อ!F432</f>
        <v>0</v>
      </c>
      <c r="D432" s="364"/>
      <c r="E432" s="82"/>
      <c r="F432" s="83"/>
      <c r="G432" s="83"/>
      <c r="H432" s="83"/>
      <c r="I432" s="84"/>
      <c r="J432" s="82"/>
      <c r="K432" s="83"/>
      <c r="L432" s="83"/>
      <c r="M432" s="83"/>
      <c r="N432" s="84"/>
      <c r="O432" s="82"/>
      <c r="P432" s="83"/>
      <c r="Q432" s="83"/>
      <c r="R432" s="83"/>
      <c r="S432" s="84"/>
      <c r="T432" s="82"/>
      <c r="U432" s="83"/>
      <c r="V432" s="83"/>
      <c r="W432" s="83"/>
      <c r="X432" s="84"/>
      <c r="Y432" s="82"/>
      <c r="Z432" s="83"/>
      <c r="AA432" s="83"/>
      <c r="AB432" s="83"/>
      <c r="AC432" s="84"/>
      <c r="AD432" s="82"/>
      <c r="AE432" s="83"/>
      <c r="AF432" s="83"/>
      <c r="AG432" s="83"/>
      <c r="AH432" s="84"/>
      <c r="AI432" s="82"/>
      <c r="AJ432" s="83"/>
      <c r="AK432" s="83"/>
      <c r="AL432" s="83"/>
      <c r="AM432" s="84"/>
      <c r="AN432" s="82"/>
      <c r="AO432" s="83"/>
      <c r="AP432" s="83"/>
      <c r="AQ432" s="83"/>
      <c r="AR432" s="84"/>
      <c r="AS432" s="158"/>
      <c r="AT432" s="83"/>
      <c r="AU432" s="83"/>
      <c r="AV432" s="83"/>
      <c r="AW432" s="84"/>
      <c r="AX432" s="270">
        <v>28</v>
      </c>
      <c r="AY432" s="82"/>
      <c r="AZ432" s="83"/>
      <c r="BA432" s="83"/>
      <c r="BB432" s="83"/>
      <c r="BC432" s="84"/>
      <c r="BD432" s="82"/>
      <c r="BE432" s="83"/>
      <c r="BF432" s="83"/>
      <c r="BG432" s="83"/>
      <c r="BH432" s="84"/>
      <c r="BI432" s="82"/>
      <c r="BJ432" s="83"/>
      <c r="BK432" s="83"/>
      <c r="BL432" s="83"/>
      <c r="BM432" s="84"/>
      <c r="BN432" s="82"/>
      <c r="BO432" s="83"/>
      <c r="BP432" s="83"/>
      <c r="BQ432" s="83"/>
      <c r="BR432" s="84"/>
      <c r="BS432" s="82"/>
      <c r="BT432" s="83"/>
      <c r="BU432" s="83"/>
      <c r="BV432" s="83"/>
      <c r="BW432" s="84"/>
      <c r="BX432" s="82"/>
      <c r="BY432" s="83"/>
      <c r="BZ432" s="83"/>
      <c r="CA432" s="83"/>
      <c r="CB432" s="84"/>
      <c r="CC432" s="82"/>
      <c r="CD432" s="83"/>
      <c r="CE432" s="83"/>
      <c r="CF432" s="83"/>
      <c r="CG432" s="84"/>
      <c r="CH432" s="82"/>
      <c r="CI432" s="83"/>
      <c r="CJ432" s="83"/>
      <c r="CK432" s="83"/>
      <c r="CL432" s="84"/>
      <c r="CM432" s="82"/>
      <c r="CN432" s="83"/>
      <c r="CO432" s="83"/>
      <c r="CP432" s="83"/>
      <c r="CQ432" s="84"/>
      <c r="CR432" s="82"/>
      <c r="CS432" s="83"/>
      <c r="CT432" s="83"/>
      <c r="CU432" s="83"/>
      <c r="CV432" s="84"/>
      <c r="CW432" s="158"/>
      <c r="CX432" s="83"/>
      <c r="CY432" s="83"/>
      <c r="CZ432" s="83"/>
      <c r="DA432" s="84"/>
      <c r="DB432" s="229"/>
      <c r="DC432" s="233"/>
      <c r="DD432" s="234"/>
    </row>
    <row r="433" spans="1:108" ht="15.75" customHeight="1">
      <c r="A433" s="270">
        <v>29</v>
      </c>
      <c r="B433" s="77">
        <f>รายชื่อ!E433</f>
        <v>0</v>
      </c>
      <c r="C433" s="363">
        <f>รายชื่อ!F433</f>
        <v>0</v>
      </c>
      <c r="D433" s="364"/>
      <c r="E433" s="82"/>
      <c r="F433" s="83"/>
      <c r="G433" s="83"/>
      <c r="H433" s="83"/>
      <c r="I433" s="84"/>
      <c r="J433" s="82"/>
      <c r="K433" s="83"/>
      <c r="L433" s="83"/>
      <c r="M433" s="83"/>
      <c r="N433" s="84"/>
      <c r="O433" s="82"/>
      <c r="P433" s="83"/>
      <c r="Q433" s="83"/>
      <c r="R433" s="83"/>
      <c r="S433" s="84"/>
      <c r="T433" s="82"/>
      <c r="U433" s="83"/>
      <c r="V433" s="83"/>
      <c r="W433" s="83"/>
      <c r="X433" s="84"/>
      <c r="Y433" s="82"/>
      <c r="Z433" s="83"/>
      <c r="AA433" s="83"/>
      <c r="AB433" s="83"/>
      <c r="AC433" s="84"/>
      <c r="AD433" s="82"/>
      <c r="AE433" s="83"/>
      <c r="AF433" s="83"/>
      <c r="AG433" s="83"/>
      <c r="AH433" s="84"/>
      <c r="AI433" s="82"/>
      <c r="AJ433" s="83"/>
      <c r="AK433" s="83"/>
      <c r="AL433" s="83"/>
      <c r="AM433" s="84"/>
      <c r="AN433" s="82"/>
      <c r="AO433" s="83"/>
      <c r="AP433" s="83"/>
      <c r="AQ433" s="83"/>
      <c r="AR433" s="84"/>
      <c r="AS433" s="158"/>
      <c r="AT433" s="83"/>
      <c r="AU433" s="83"/>
      <c r="AV433" s="83"/>
      <c r="AW433" s="84"/>
      <c r="AX433" s="270">
        <v>29</v>
      </c>
      <c r="AY433" s="82"/>
      <c r="AZ433" s="83"/>
      <c r="BA433" s="83"/>
      <c r="BB433" s="83"/>
      <c r="BC433" s="84"/>
      <c r="BD433" s="82"/>
      <c r="BE433" s="83"/>
      <c r="BF433" s="83"/>
      <c r="BG433" s="83"/>
      <c r="BH433" s="84"/>
      <c r="BI433" s="82"/>
      <c r="BJ433" s="83"/>
      <c r="BK433" s="83"/>
      <c r="BL433" s="83"/>
      <c r="BM433" s="84"/>
      <c r="BN433" s="82"/>
      <c r="BO433" s="83"/>
      <c r="BP433" s="83"/>
      <c r="BQ433" s="83"/>
      <c r="BR433" s="84"/>
      <c r="BS433" s="82"/>
      <c r="BT433" s="83"/>
      <c r="BU433" s="83"/>
      <c r="BV433" s="83"/>
      <c r="BW433" s="84"/>
      <c r="BX433" s="82"/>
      <c r="BY433" s="83"/>
      <c r="BZ433" s="83"/>
      <c r="CA433" s="83"/>
      <c r="CB433" s="84"/>
      <c r="CC433" s="82"/>
      <c r="CD433" s="83"/>
      <c r="CE433" s="83"/>
      <c r="CF433" s="83"/>
      <c r="CG433" s="84"/>
      <c r="CH433" s="82"/>
      <c r="CI433" s="83"/>
      <c r="CJ433" s="83"/>
      <c r="CK433" s="83"/>
      <c r="CL433" s="84"/>
      <c r="CM433" s="82"/>
      <c r="CN433" s="83"/>
      <c r="CO433" s="83"/>
      <c r="CP433" s="83"/>
      <c r="CQ433" s="84"/>
      <c r="CR433" s="82"/>
      <c r="CS433" s="83"/>
      <c r="CT433" s="83"/>
      <c r="CU433" s="83"/>
      <c r="CV433" s="84"/>
      <c r="CW433" s="158"/>
      <c r="CX433" s="83"/>
      <c r="CY433" s="83"/>
      <c r="CZ433" s="83"/>
      <c r="DA433" s="84"/>
      <c r="DB433" s="229"/>
      <c r="DC433" s="233"/>
      <c r="DD433" s="234"/>
    </row>
    <row r="434" spans="1:108" ht="15.75" customHeight="1">
      <c r="A434" s="270">
        <v>30</v>
      </c>
      <c r="B434" s="77">
        <f>รายชื่อ!E434</f>
        <v>0</v>
      </c>
      <c r="C434" s="363">
        <f>รายชื่อ!F434</f>
        <v>0</v>
      </c>
      <c r="D434" s="364"/>
      <c r="E434" s="82"/>
      <c r="F434" s="83"/>
      <c r="G434" s="83"/>
      <c r="H434" s="83"/>
      <c r="I434" s="84"/>
      <c r="J434" s="82"/>
      <c r="K434" s="83"/>
      <c r="L434" s="83"/>
      <c r="M434" s="83"/>
      <c r="N434" s="84"/>
      <c r="O434" s="82"/>
      <c r="P434" s="83"/>
      <c r="Q434" s="83"/>
      <c r="R434" s="83"/>
      <c r="S434" s="84"/>
      <c r="T434" s="82"/>
      <c r="U434" s="83"/>
      <c r="V434" s="83"/>
      <c r="W434" s="83"/>
      <c r="X434" s="84"/>
      <c r="Y434" s="82"/>
      <c r="Z434" s="83"/>
      <c r="AA434" s="83"/>
      <c r="AB434" s="83"/>
      <c r="AC434" s="84"/>
      <c r="AD434" s="82"/>
      <c r="AE434" s="83"/>
      <c r="AF434" s="83"/>
      <c r="AG434" s="83"/>
      <c r="AH434" s="84"/>
      <c r="AI434" s="82"/>
      <c r="AJ434" s="83"/>
      <c r="AK434" s="83"/>
      <c r="AL434" s="83"/>
      <c r="AM434" s="84"/>
      <c r="AN434" s="82"/>
      <c r="AO434" s="83"/>
      <c r="AP434" s="83"/>
      <c r="AQ434" s="83"/>
      <c r="AR434" s="84"/>
      <c r="AS434" s="158"/>
      <c r="AT434" s="83"/>
      <c r="AU434" s="83"/>
      <c r="AV434" s="83"/>
      <c r="AW434" s="84"/>
      <c r="AX434" s="270">
        <v>30</v>
      </c>
      <c r="AY434" s="82"/>
      <c r="AZ434" s="83"/>
      <c r="BA434" s="83"/>
      <c r="BB434" s="83"/>
      <c r="BC434" s="84"/>
      <c r="BD434" s="82"/>
      <c r="BE434" s="83"/>
      <c r="BF434" s="83"/>
      <c r="BG434" s="83"/>
      <c r="BH434" s="84"/>
      <c r="BI434" s="82"/>
      <c r="BJ434" s="83"/>
      <c r="BK434" s="83"/>
      <c r="BL434" s="83"/>
      <c r="BM434" s="84"/>
      <c r="BN434" s="82"/>
      <c r="BO434" s="83"/>
      <c r="BP434" s="83"/>
      <c r="BQ434" s="83"/>
      <c r="BR434" s="84"/>
      <c r="BS434" s="82"/>
      <c r="BT434" s="83"/>
      <c r="BU434" s="83"/>
      <c r="BV434" s="83"/>
      <c r="BW434" s="84"/>
      <c r="BX434" s="82"/>
      <c r="BY434" s="83"/>
      <c r="BZ434" s="83"/>
      <c r="CA434" s="83"/>
      <c r="CB434" s="84"/>
      <c r="CC434" s="82"/>
      <c r="CD434" s="83"/>
      <c r="CE434" s="83"/>
      <c r="CF434" s="83"/>
      <c r="CG434" s="84"/>
      <c r="CH434" s="82"/>
      <c r="CI434" s="83"/>
      <c r="CJ434" s="83"/>
      <c r="CK434" s="83"/>
      <c r="CL434" s="84"/>
      <c r="CM434" s="82"/>
      <c r="CN434" s="83"/>
      <c r="CO434" s="83"/>
      <c r="CP434" s="83"/>
      <c r="CQ434" s="84"/>
      <c r="CR434" s="82"/>
      <c r="CS434" s="83"/>
      <c r="CT434" s="83"/>
      <c r="CU434" s="83"/>
      <c r="CV434" s="84"/>
      <c r="CW434" s="158"/>
      <c r="CX434" s="83"/>
      <c r="CY434" s="83"/>
      <c r="CZ434" s="83"/>
      <c r="DA434" s="84"/>
      <c r="DB434" s="229"/>
      <c r="DC434" s="233"/>
      <c r="DD434" s="234"/>
    </row>
    <row r="435" spans="1:108" ht="15.75" customHeight="1">
      <c r="A435" s="270">
        <v>31</v>
      </c>
      <c r="B435" s="77">
        <f>รายชื่อ!E435</f>
        <v>0</v>
      </c>
      <c r="C435" s="363">
        <f>รายชื่อ!F435</f>
        <v>0</v>
      </c>
      <c r="D435" s="364"/>
      <c r="E435" s="82"/>
      <c r="F435" s="83"/>
      <c r="G435" s="83"/>
      <c r="H435" s="83"/>
      <c r="I435" s="84"/>
      <c r="J435" s="82"/>
      <c r="K435" s="83"/>
      <c r="L435" s="83"/>
      <c r="M435" s="83"/>
      <c r="N435" s="84"/>
      <c r="O435" s="82"/>
      <c r="P435" s="83"/>
      <c r="Q435" s="83"/>
      <c r="R435" s="83"/>
      <c r="S435" s="84"/>
      <c r="T435" s="82"/>
      <c r="U435" s="83"/>
      <c r="V435" s="83"/>
      <c r="W435" s="83"/>
      <c r="X435" s="84"/>
      <c r="Y435" s="82"/>
      <c r="Z435" s="83"/>
      <c r="AA435" s="83"/>
      <c r="AB435" s="83"/>
      <c r="AC435" s="84"/>
      <c r="AD435" s="82"/>
      <c r="AE435" s="83"/>
      <c r="AF435" s="83"/>
      <c r="AG435" s="83"/>
      <c r="AH435" s="84"/>
      <c r="AI435" s="82"/>
      <c r="AJ435" s="83"/>
      <c r="AK435" s="83"/>
      <c r="AL435" s="83"/>
      <c r="AM435" s="84"/>
      <c r="AN435" s="82"/>
      <c r="AO435" s="83"/>
      <c r="AP435" s="83"/>
      <c r="AQ435" s="83"/>
      <c r="AR435" s="84"/>
      <c r="AS435" s="158"/>
      <c r="AT435" s="83"/>
      <c r="AU435" s="83"/>
      <c r="AV435" s="83"/>
      <c r="AW435" s="84"/>
      <c r="AX435" s="270">
        <v>31</v>
      </c>
      <c r="AY435" s="82"/>
      <c r="AZ435" s="83"/>
      <c r="BA435" s="83"/>
      <c r="BB435" s="83"/>
      <c r="BC435" s="84"/>
      <c r="BD435" s="82"/>
      <c r="BE435" s="83"/>
      <c r="BF435" s="83"/>
      <c r="BG435" s="83"/>
      <c r="BH435" s="84"/>
      <c r="BI435" s="82"/>
      <c r="BJ435" s="83"/>
      <c r="BK435" s="83"/>
      <c r="BL435" s="83"/>
      <c r="BM435" s="84"/>
      <c r="BN435" s="82"/>
      <c r="BO435" s="83"/>
      <c r="BP435" s="83"/>
      <c r="BQ435" s="83"/>
      <c r="BR435" s="84"/>
      <c r="BS435" s="82"/>
      <c r="BT435" s="83"/>
      <c r="BU435" s="83"/>
      <c r="BV435" s="83"/>
      <c r="BW435" s="84"/>
      <c r="BX435" s="82"/>
      <c r="BY435" s="83"/>
      <c r="BZ435" s="83"/>
      <c r="CA435" s="83"/>
      <c r="CB435" s="84"/>
      <c r="CC435" s="82"/>
      <c r="CD435" s="83"/>
      <c r="CE435" s="83"/>
      <c r="CF435" s="83"/>
      <c r="CG435" s="84"/>
      <c r="CH435" s="82"/>
      <c r="CI435" s="83"/>
      <c r="CJ435" s="83"/>
      <c r="CK435" s="83"/>
      <c r="CL435" s="84"/>
      <c r="CM435" s="82"/>
      <c r="CN435" s="83"/>
      <c r="CO435" s="83"/>
      <c r="CP435" s="83"/>
      <c r="CQ435" s="84"/>
      <c r="CR435" s="82"/>
      <c r="CS435" s="83"/>
      <c r="CT435" s="83"/>
      <c r="CU435" s="83"/>
      <c r="CV435" s="84"/>
      <c r="CW435" s="158"/>
      <c r="CX435" s="83"/>
      <c r="CY435" s="83"/>
      <c r="CZ435" s="83"/>
      <c r="DA435" s="84"/>
      <c r="DB435" s="229"/>
      <c r="DC435" s="233"/>
      <c r="DD435" s="85"/>
    </row>
    <row r="436" spans="1:108" ht="15.75" customHeight="1">
      <c r="A436" s="270">
        <v>32</v>
      </c>
      <c r="B436" s="77">
        <f>รายชื่อ!E436</f>
        <v>0</v>
      </c>
      <c r="C436" s="363">
        <f>รายชื่อ!F436</f>
        <v>0</v>
      </c>
      <c r="D436" s="364"/>
      <c r="E436" s="82"/>
      <c r="F436" s="83"/>
      <c r="G436" s="83"/>
      <c r="H436" s="83"/>
      <c r="I436" s="84"/>
      <c r="J436" s="82"/>
      <c r="K436" s="83"/>
      <c r="L436" s="83"/>
      <c r="M436" s="83"/>
      <c r="N436" s="84"/>
      <c r="O436" s="82"/>
      <c r="P436" s="83"/>
      <c r="Q436" s="83"/>
      <c r="R436" s="83"/>
      <c r="S436" s="84"/>
      <c r="T436" s="82"/>
      <c r="U436" s="83"/>
      <c r="V436" s="83"/>
      <c r="W436" s="83"/>
      <c r="X436" s="84"/>
      <c r="Y436" s="82"/>
      <c r="Z436" s="83"/>
      <c r="AA436" s="83"/>
      <c r="AB436" s="83"/>
      <c r="AC436" s="84"/>
      <c r="AD436" s="82"/>
      <c r="AE436" s="83"/>
      <c r="AF436" s="83"/>
      <c r="AG436" s="83"/>
      <c r="AH436" s="84"/>
      <c r="AI436" s="82"/>
      <c r="AJ436" s="83"/>
      <c r="AK436" s="83"/>
      <c r="AL436" s="83"/>
      <c r="AM436" s="84"/>
      <c r="AN436" s="82"/>
      <c r="AO436" s="83"/>
      <c r="AP436" s="83"/>
      <c r="AQ436" s="83"/>
      <c r="AR436" s="84"/>
      <c r="AS436" s="158"/>
      <c r="AT436" s="83"/>
      <c r="AU436" s="83"/>
      <c r="AV436" s="83"/>
      <c r="AW436" s="84"/>
      <c r="AX436" s="270">
        <v>32</v>
      </c>
      <c r="AY436" s="82"/>
      <c r="AZ436" s="83"/>
      <c r="BA436" s="83"/>
      <c r="BB436" s="83"/>
      <c r="BC436" s="84"/>
      <c r="BD436" s="82"/>
      <c r="BE436" s="83"/>
      <c r="BF436" s="83"/>
      <c r="BG436" s="83"/>
      <c r="BH436" s="84"/>
      <c r="BI436" s="82"/>
      <c r="BJ436" s="83"/>
      <c r="BK436" s="83"/>
      <c r="BL436" s="83"/>
      <c r="BM436" s="84"/>
      <c r="BN436" s="82"/>
      <c r="BO436" s="83"/>
      <c r="BP436" s="83"/>
      <c r="BQ436" s="83"/>
      <c r="BR436" s="84"/>
      <c r="BS436" s="82"/>
      <c r="BT436" s="83"/>
      <c r="BU436" s="83"/>
      <c r="BV436" s="83"/>
      <c r="BW436" s="84"/>
      <c r="BX436" s="82"/>
      <c r="BY436" s="83"/>
      <c r="BZ436" s="83"/>
      <c r="CA436" s="83"/>
      <c r="CB436" s="84"/>
      <c r="CC436" s="82"/>
      <c r="CD436" s="83"/>
      <c r="CE436" s="83"/>
      <c r="CF436" s="83"/>
      <c r="CG436" s="84"/>
      <c r="CH436" s="82"/>
      <c r="CI436" s="83"/>
      <c r="CJ436" s="83"/>
      <c r="CK436" s="83"/>
      <c r="CL436" s="84"/>
      <c r="CM436" s="82"/>
      <c r="CN436" s="83"/>
      <c r="CO436" s="83"/>
      <c r="CP436" s="83"/>
      <c r="CQ436" s="84"/>
      <c r="CR436" s="82"/>
      <c r="CS436" s="83"/>
      <c r="CT436" s="83"/>
      <c r="CU436" s="83"/>
      <c r="CV436" s="84"/>
      <c r="CW436" s="158"/>
      <c r="CX436" s="83"/>
      <c r="CY436" s="83"/>
      <c r="CZ436" s="83"/>
      <c r="DA436" s="84"/>
      <c r="DB436" s="229"/>
      <c r="DC436" s="233"/>
      <c r="DD436" s="234"/>
    </row>
    <row r="437" spans="1:108" ht="15.75" customHeight="1">
      <c r="A437" s="270">
        <v>33</v>
      </c>
      <c r="B437" s="77">
        <f>รายชื่อ!E437</f>
        <v>0</v>
      </c>
      <c r="C437" s="363">
        <f>รายชื่อ!F437</f>
        <v>0</v>
      </c>
      <c r="D437" s="364"/>
      <c r="E437" s="82"/>
      <c r="F437" s="83"/>
      <c r="G437" s="83"/>
      <c r="H437" s="83"/>
      <c r="I437" s="84"/>
      <c r="J437" s="82"/>
      <c r="K437" s="83"/>
      <c r="L437" s="83"/>
      <c r="M437" s="83"/>
      <c r="N437" s="84"/>
      <c r="O437" s="82"/>
      <c r="P437" s="83"/>
      <c r="Q437" s="83"/>
      <c r="R437" s="83"/>
      <c r="S437" s="84"/>
      <c r="T437" s="82"/>
      <c r="U437" s="83"/>
      <c r="V437" s="83"/>
      <c r="W437" s="83"/>
      <c r="X437" s="84"/>
      <c r="Y437" s="82"/>
      <c r="Z437" s="83"/>
      <c r="AA437" s="83"/>
      <c r="AB437" s="83"/>
      <c r="AC437" s="84"/>
      <c r="AD437" s="82"/>
      <c r="AE437" s="83"/>
      <c r="AF437" s="83"/>
      <c r="AG437" s="83"/>
      <c r="AH437" s="84"/>
      <c r="AI437" s="82"/>
      <c r="AJ437" s="83"/>
      <c r="AK437" s="83"/>
      <c r="AL437" s="83"/>
      <c r="AM437" s="84"/>
      <c r="AN437" s="82"/>
      <c r="AO437" s="83"/>
      <c r="AP437" s="83"/>
      <c r="AQ437" s="83"/>
      <c r="AR437" s="84"/>
      <c r="AS437" s="158"/>
      <c r="AT437" s="83"/>
      <c r="AU437" s="83"/>
      <c r="AV437" s="83"/>
      <c r="AW437" s="84"/>
      <c r="AX437" s="270">
        <v>33</v>
      </c>
      <c r="AY437" s="82"/>
      <c r="AZ437" s="83"/>
      <c r="BA437" s="83"/>
      <c r="BB437" s="83"/>
      <c r="BC437" s="84"/>
      <c r="BD437" s="82"/>
      <c r="BE437" s="83"/>
      <c r="BF437" s="83"/>
      <c r="BG437" s="83"/>
      <c r="BH437" s="84"/>
      <c r="BI437" s="82"/>
      <c r="BJ437" s="83"/>
      <c r="BK437" s="83"/>
      <c r="BL437" s="83"/>
      <c r="BM437" s="84"/>
      <c r="BN437" s="82"/>
      <c r="BO437" s="83"/>
      <c r="BP437" s="83"/>
      <c r="BQ437" s="83"/>
      <c r="BR437" s="84"/>
      <c r="BS437" s="82"/>
      <c r="BT437" s="83"/>
      <c r="BU437" s="83"/>
      <c r="BV437" s="83"/>
      <c r="BW437" s="84"/>
      <c r="BX437" s="82"/>
      <c r="BY437" s="83"/>
      <c r="BZ437" s="83"/>
      <c r="CA437" s="83"/>
      <c r="CB437" s="84"/>
      <c r="CC437" s="82"/>
      <c r="CD437" s="83"/>
      <c r="CE437" s="83"/>
      <c r="CF437" s="83"/>
      <c r="CG437" s="84"/>
      <c r="CH437" s="82"/>
      <c r="CI437" s="83"/>
      <c r="CJ437" s="83"/>
      <c r="CK437" s="83"/>
      <c r="CL437" s="84"/>
      <c r="CM437" s="82"/>
      <c r="CN437" s="83"/>
      <c r="CO437" s="83"/>
      <c r="CP437" s="83"/>
      <c r="CQ437" s="84"/>
      <c r="CR437" s="82"/>
      <c r="CS437" s="83"/>
      <c r="CT437" s="83"/>
      <c r="CU437" s="83"/>
      <c r="CV437" s="84"/>
      <c r="CW437" s="158"/>
      <c r="CX437" s="83"/>
      <c r="CY437" s="83"/>
      <c r="CZ437" s="83"/>
      <c r="DA437" s="84"/>
      <c r="DB437" s="229"/>
      <c r="DC437" s="233"/>
      <c r="DD437" s="234"/>
    </row>
    <row r="438" spans="1:108" ht="15.75" customHeight="1">
      <c r="A438" s="270">
        <v>34</v>
      </c>
      <c r="B438" s="77">
        <f>รายชื่อ!E438</f>
        <v>0</v>
      </c>
      <c r="C438" s="363">
        <f>รายชื่อ!F438</f>
        <v>0</v>
      </c>
      <c r="D438" s="364"/>
      <c r="E438" s="82"/>
      <c r="F438" s="83"/>
      <c r="G438" s="83"/>
      <c r="H438" s="83"/>
      <c r="I438" s="84"/>
      <c r="J438" s="82"/>
      <c r="K438" s="83"/>
      <c r="L438" s="83"/>
      <c r="M438" s="83"/>
      <c r="N438" s="84"/>
      <c r="O438" s="82"/>
      <c r="P438" s="83"/>
      <c r="Q438" s="83"/>
      <c r="R438" s="83"/>
      <c r="S438" s="84"/>
      <c r="T438" s="82"/>
      <c r="U438" s="83"/>
      <c r="V438" s="83"/>
      <c r="W438" s="83"/>
      <c r="X438" s="84"/>
      <c r="Y438" s="82"/>
      <c r="Z438" s="83"/>
      <c r="AA438" s="83"/>
      <c r="AB438" s="83"/>
      <c r="AC438" s="84"/>
      <c r="AD438" s="82"/>
      <c r="AE438" s="83"/>
      <c r="AF438" s="83"/>
      <c r="AG438" s="83"/>
      <c r="AH438" s="84"/>
      <c r="AI438" s="82"/>
      <c r="AJ438" s="83"/>
      <c r="AK438" s="83"/>
      <c r="AL438" s="83"/>
      <c r="AM438" s="84"/>
      <c r="AN438" s="82"/>
      <c r="AO438" s="83"/>
      <c r="AP438" s="83"/>
      <c r="AQ438" s="83"/>
      <c r="AR438" s="84"/>
      <c r="AS438" s="158"/>
      <c r="AT438" s="83"/>
      <c r="AU438" s="83"/>
      <c r="AV438" s="83"/>
      <c r="AW438" s="84"/>
      <c r="AX438" s="270">
        <v>34</v>
      </c>
      <c r="AY438" s="82"/>
      <c r="AZ438" s="83"/>
      <c r="BA438" s="83"/>
      <c r="BB438" s="83"/>
      <c r="BC438" s="84"/>
      <c r="BD438" s="82"/>
      <c r="BE438" s="83"/>
      <c r="BF438" s="83"/>
      <c r="BG438" s="83"/>
      <c r="BH438" s="84"/>
      <c r="BI438" s="82"/>
      <c r="BJ438" s="83"/>
      <c r="BK438" s="83"/>
      <c r="BL438" s="83"/>
      <c r="BM438" s="84"/>
      <c r="BN438" s="82"/>
      <c r="BO438" s="83"/>
      <c r="BP438" s="83"/>
      <c r="BQ438" s="83"/>
      <c r="BR438" s="84"/>
      <c r="BS438" s="82"/>
      <c r="BT438" s="83"/>
      <c r="BU438" s="83"/>
      <c r="BV438" s="83"/>
      <c r="BW438" s="84"/>
      <c r="BX438" s="82"/>
      <c r="BY438" s="83"/>
      <c r="BZ438" s="83"/>
      <c r="CA438" s="83"/>
      <c r="CB438" s="84"/>
      <c r="CC438" s="82"/>
      <c r="CD438" s="83"/>
      <c r="CE438" s="83"/>
      <c r="CF438" s="83"/>
      <c r="CG438" s="84"/>
      <c r="CH438" s="82"/>
      <c r="CI438" s="83"/>
      <c r="CJ438" s="83"/>
      <c r="CK438" s="83"/>
      <c r="CL438" s="84"/>
      <c r="CM438" s="82"/>
      <c r="CN438" s="83"/>
      <c r="CO438" s="83"/>
      <c r="CP438" s="83"/>
      <c r="CQ438" s="84"/>
      <c r="CR438" s="82"/>
      <c r="CS438" s="83"/>
      <c r="CT438" s="83"/>
      <c r="CU438" s="83"/>
      <c r="CV438" s="84"/>
      <c r="CW438" s="158"/>
      <c r="CX438" s="83"/>
      <c r="CY438" s="83"/>
      <c r="CZ438" s="83"/>
      <c r="DA438" s="84"/>
      <c r="DB438" s="229"/>
      <c r="DC438" s="233"/>
      <c r="DD438" s="234"/>
    </row>
    <row r="439" spans="1:108" ht="15.75" customHeight="1">
      <c r="A439" s="270">
        <v>35</v>
      </c>
      <c r="B439" s="77">
        <f>รายชื่อ!E439</f>
        <v>0</v>
      </c>
      <c r="C439" s="363">
        <f>รายชื่อ!F439</f>
        <v>0</v>
      </c>
      <c r="D439" s="364"/>
      <c r="E439" s="82"/>
      <c r="F439" s="83"/>
      <c r="G439" s="83"/>
      <c r="H439" s="83"/>
      <c r="I439" s="84"/>
      <c r="J439" s="82"/>
      <c r="K439" s="83"/>
      <c r="L439" s="83"/>
      <c r="M439" s="83"/>
      <c r="N439" s="84"/>
      <c r="O439" s="82"/>
      <c r="P439" s="83"/>
      <c r="Q439" s="83"/>
      <c r="R439" s="83"/>
      <c r="S439" s="84"/>
      <c r="T439" s="82"/>
      <c r="U439" s="83"/>
      <c r="V439" s="83"/>
      <c r="W439" s="83"/>
      <c r="X439" s="84"/>
      <c r="Y439" s="82"/>
      <c r="Z439" s="83"/>
      <c r="AA439" s="83"/>
      <c r="AB439" s="83"/>
      <c r="AC439" s="84"/>
      <c r="AD439" s="82"/>
      <c r="AE439" s="83"/>
      <c r="AF439" s="83"/>
      <c r="AG439" s="83"/>
      <c r="AH439" s="84"/>
      <c r="AI439" s="82"/>
      <c r="AJ439" s="83"/>
      <c r="AK439" s="83"/>
      <c r="AL439" s="83"/>
      <c r="AM439" s="84"/>
      <c r="AN439" s="82"/>
      <c r="AO439" s="83"/>
      <c r="AP439" s="83"/>
      <c r="AQ439" s="83"/>
      <c r="AR439" s="84"/>
      <c r="AS439" s="158"/>
      <c r="AT439" s="83"/>
      <c r="AU439" s="83"/>
      <c r="AV439" s="83"/>
      <c r="AW439" s="84"/>
      <c r="AX439" s="270">
        <v>35</v>
      </c>
      <c r="AY439" s="82"/>
      <c r="AZ439" s="83"/>
      <c r="BA439" s="83"/>
      <c r="BB439" s="83"/>
      <c r="BC439" s="84"/>
      <c r="BD439" s="82"/>
      <c r="BE439" s="83"/>
      <c r="BF439" s="83"/>
      <c r="BG439" s="83"/>
      <c r="BH439" s="84"/>
      <c r="BI439" s="82"/>
      <c r="BJ439" s="83"/>
      <c r="BK439" s="83"/>
      <c r="BL439" s="83"/>
      <c r="BM439" s="84"/>
      <c r="BN439" s="82"/>
      <c r="BO439" s="83"/>
      <c r="BP439" s="83"/>
      <c r="BQ439" s="83"/>
      <c r="BR439" s="84"/>
      <c r="BS439" s="82"/>
      <c r="BT439" s="83"/>
      <c r="BU439" s="83"/>
      <c r="BV439" s="83"/>
      <c r="BW439" s="84"/>
      <c r="BX439" s="82"/>
      <c r="BY439" s="83"/>
      <c r="BZ439" s="83"/>
      <c r="CA439" s="83"/>
      <c r="CB439" s="84"/>
      <c r="CC439" s="82"/>
      <c r="CD439" s="83"/>
      <c r="CE439" s="83"/>
      <c r="CF439" s="83"/>
      <c r="CG439" s="84"/>
      <c r="CH439" s="82"/>
      <c r="CI439" s="83"/>
      <c r="CJ439" s="83"/>
      <c r="CK439" s="83"/>
      <c r="CL439" s="84"/>
      <c r="CM439" s="82"/>
      <c r="CN439" s="83"/>
      <c r="CO439" s="83"/>
      <c r="CP439" s="83"/>
      <c r="CQ439" s="84"/>
      <c r="CR439" s="82"/>
      <c r="CS439" s="83"/>
      <c r="CT439" s="83"/>
      <c r="CU439" s="83"/>
      <c r="CV439" s="84"/>
      <c r="CW439" s="158"/>
      <c r="CX439" s="83"/>
      <c r="CY439" s="83"/>
      <c r="CZ439" s="83"/>
      <c r="DA439" s="84"/>
      <c r="DB439" s="229"/>
      <c r="DC439" s="233"/>
      <c r="DD439" s="234"/>
    </row>
    <row r="440" spans="1:108" ht="15.75" customHeight="1">
      <c r="A440" s="270">
        <v>36</v>
      </c>
      <c r="B440" s="77">
        <f>รายชื่อ!E440</f>
        <v>0</v>
      </c>
      <c r="C440" s="363">
        <f>รายชื่อ!F440</f>
        <v>0</v>
      </c>
      <c r="D440" s="364"/>
      <c r="E440" s="82"/>
      <c r="F440" s="83"/>
      <c r="G440" s="83"/>
      <c r="H440" s="83"/>
      <c r="I440" s="84"/>
      <c r="J440" s="82"/>
      <c r="K440" s="83"/>
      <c r="L440" s="83"/>
      <c r="M440" s="83"/>
      <c r="N440" s="84"/>
      <c r="O440" s="82"/>
      <c r="P440" s="83"/>
      <c r="Q440" s="83"/>
      <c r="R440" s="83"/>
      <c r="S440" s="84"/>
      <c r="T440" s="82"/>
      <c r="U440" s="83"/>
      <c r="V440" s="83"/>
      <c r="W440" s="83"/>
      <c r="X440" s="84"/>
      <c r="Y440" s="82"/>
      <c r="Z440" s="83"/>
      <c r="AA440" s="83"/>
      <c r="AB440" s="83"/>
      <c r="AC440" s="84"/>
      <c r="AD440" s="82"/>
      <c r="AE440" s="83"/>
      <c r="AF440" s="83"/>
      <c r="AG440" s="83"/>
      <c r="AH440" s="84"/>
      <c r="AI440" s="82"/>
      <c r="AJ440" s="83"/>
      <c r="AK440" s="83"/>
      <c r="AL440" s="83"/>
      <c r="AM440" s="84"/>
      <c r="AN440" s="82"/>
      <c r="AO440" s="83"/>
      <c r="AP440" s="83"/>
      <c r="AQ440" s="83"/>
      <c r="AR440" s="84"/>
      <c r="AS440" s="158"/>
      <c r="AT440" s="83"/>
      <c r="AU440" s="83"/>
      <c r="AV440" s="83"/>
      <c r="AW440" s="84"/>
      <c r="AX440" s="270">
        <v>36</v>
      </c>
      <c r="AY440" s="82"/>
      <c r="AZ440" s="83"/>
      <c r="BA440" s="83"/>
      <c r="BB440" s="83"/>
      <c r="BC440" s="84"/>
      <c r="BD440" s="82"/>
      <c r="BE440" s="83"/>
      <c r="BF440" s="83"/>
      <c r="BG440" s="83"/>
      <c r="BH440" s="84"/>
      <c r="BI440" s="82"/>
      <c r="BJ440" s="83"/>
      <c r="BK440" s="83"/>
      <c r="BL440" s="83"/>
      <c r="BM440" s="84"/>
      <c r="BN440" s="82"/>
      <c r="BO440" s="83"/>
      <c r="BP440" s="83"/>
      <c r="BQ440" s="83"/>
      <c r="BR440" s="84"/>
      <c r="BS440" s="82"/>
      <c r="BT440" s="83"/>
      <c r="BU440" s="83"/>
      <c r="BV440" s="83"/>
      <c r="BW440" s="84"/>
      <c r="BX440" s="82"/>
      <c r="BY440" s="83"/>
      <c r="BZ440" s="83"/>
      <c r="CA440" s="83"/>
      <c r="CB440" s="84"/>
      <c r="CC440" s="82"/>
      <c r="CD440" s="83"/>
      <c r="CE440" s="83"/>
      <c r="CF440" s="83"/>
      <c r="CG440" s="84"/>
      <c r="CH440" s="82"/>
      <c r="CI440" s="83"/>
      <c r="CJ440" s="83"/>
      <c r="CK440" s="83"/>
      <c r="CL440" s="84"/>
      <c r="CM440" s="82"/>
      <c r="CN440" s="83"/>
      <c r="CO440" s="83"/>
      <c r="CP440" s="83"/>
      <c r="CQ440" s="84"/>
      <c r="CR440" s="82"/>
      <c r="CS440" s="83"/>
      <c r="CT440" s="83"/>
      <c r="CU440" s="83"/>
      <c r="CV440" s="84"/>
      <c r="CW440" s="158"/>
      <c r="CX440" s="83"/>
      <c r="CY440" s="83"/>
      <c r="CZ440" s="83"/>
      <c r="DA440" s="84"/>
      <c r="DB440" s="229"/>
      <c r="DC440" s="233"/>
      <c r="DD440" s="85"/>
    </row>
    <row r="441" spans="1:108" ht="15.75" customHeight="1">
      <c r="A441" s="270">
        <v>37</v>
      </c>
      <c r="B441" s="77">
        <f>รายชื่อ!E441</f>
        <v>0</v>
      </c>
      <c r="C441" s="363">
        <f>รายชื่อ!F441</f>
        <v>0</v>
      </c>
      <c r="D441" s="364"/>
      <c r="E441" s="82"/>
      <c r="F441" s="83"/>
      <c r="G441" s="83"/>
      <c r="H441" s="83"/>
      <c r="I441" s="84"/>
      <c r="J441" s="82"/>
      <c r="K441" s="83"/>
      <c r="L441" s="83"/>
      <c r="M441" s="83"/>
      <c r="N441" s="84"/>
      <c r="O441" s="82"/>
      <c r="P441" s="83"/>
      <c r="Q441" s="83"/>
      <c r="R441" s="83"/>
      <c r="S441" s="84"/>
      <c r="T441" s="82"/>
      <c r="U441" s="83"/>
      <c r="V441" s="83"/>
      <c r="W441" s="83"/>
      <c r="X441" s="84"/>
      <c r="Y441" s="82"/>
      <c r="Z441" s="83"/>
      <c r="AA441" s="83"/>
      <c r="AB441" s="83"/>
      <c r="AC441" s="84"/>
      <c r="AD441" s="82"/>
      <c r="AE441" s="83"/>
      <c r="AF441" s="83"/>
      <c r="AG441" s="83"/>
      <c r="AH441" s="84"/>
      <c r="AI441" s="82"/>
      <c r="AJ441" s="83"/>
      <c r="AK441" s="83"/>
      <c r="AL441" s="83"/>
      <c r="AM441" s="84"/>
      <c r="AN441" s="82"/>
      <c r="AO441" s="83"/>
      <c r="AP441" s="83"/>
      <c r="AQ441" s="83"/>
      <c r="AR441" s="84"/>
      <c r="AS441" s="158"/>
      <c r="AT441" s="83"/>
      <c r="AU441" s="83"/>
      <c r="AV441" s="83"/>
      <c r="AW441" s="84"/>
      <c r="AX441" s="270">
        <v>37</v>
      </c>
      <c r="AY441" s="82"/>
      <c r="AZ441" s="83"/>
      <c r="BA441" s="83"/>
      <c r="BB441" s="83"/>
      <c r="BC441" s="84"/>
      <c r="BD441" s="82"/>
      <c r="BE441" s="83"/>
      <c r="BF441" s="83"/>
      <c r="BG441" s="83"/>
      <c r="BH441" s="84"/>
      <c r="BI441" s="82"/>
      <c r="BJ441" s="83"/>
      <c r="BK441" s="83"/>
      <c r="BL441" s="83"/>
      <c r="BM441" s="84"/>
      <c r="BN441" s="82"/>
      <c r="BO441" s="83"/>
      <c r="BP441" s="83"/>
      <c r="BQ441" s="83"/>
      <c r="BR441" s="84"/>
      <c r="BS441" s="82"/>
      <c r="BT441" s="83"/>
      <c r="BU441" s="83"/>
      <c r="BV441" s="83"/>
      <c r="BW441" s="84"/>
      <c r="BX441" s="82"/>
      <c r="BY441" s="83"/>
      <c r="BZ441" s="83"/>
      <c r="CA441" s="83"/>
      <c r="CB441" s="84"/>
      <c r="CC441" s="82"/>
      <c r="CD441" s="83"/>
      <c r="CE441" s="83"/>
      <c r="CF441" s="83"/>
      <c r="CG441" s="84"/>
      <c r="CH441" s="82"/>
      <c r="CI441" s="83"/>
      <c r="CJ441" s="83"/>
      <c r="CK441" s="83"/>
      <c r="CL441" s="84"/>
      <c r="CM441" s="82"/>
      <c r="CN441" s="83"/>
      <c r="CO441" s="83"/>
      <c r="CP441" s="83"/>
      <c r="CQ441" s="84"/>
      <c r="CR441" s="82"/>
      <c r="CS441" s="83"/>
      <c r="CT441" s="83"/>
      <c r="CU441" s="83"/>
      <c r="CV441" s="84"/>
      <c r="CW441" s="158"/>
      <c r="CX441" s="83"/>
      <c r="CY441" s="83"/>
      <c r="CZ441" s="83"/>
      <c r="DA441" s="84"/>
      <c r="DB441" s="229"/>
      <c r="DC441" s="233"/>
      <c r="DD441" s="234"/>
    </row>
    <row r="442" spans="1:108" ht="15.75" customHeight="1">
      <c r="A442" s="270">
        <v>38</v>
      </c>
      <c r="B442" s="77">
        <f>รายชื่อ!E442</f>
        <v>0</v>
      </c>
      <c r="C442" s="363">
        <f>รายชื่อ!F442</f>
        <v>0</v>
      </c>
      <c r="D442" s="364"/>
      <c r="E442" s="82"/>
      <c r="F442" s="83"/>
      <c r="G442" s="83"/>
      <c r="H442" s="83"/>
      <c r="I442" s="84"/>
      <c r="J442" s="82"/>
      <c r="K442" s="83"/>
      <c r="L442" s="83"/>
      <c r="M442" s="83"/>
      <c r="N442" s="84"/>
      <c r="O442" s="82"/>
      <c r="P442" s="83"/>
      <c r="Q442" s="83"/>
      <c r="R442" s="83"/>
      <c r="S442" s="84"/>
      <c r="T442" s="82"/>
      <c r="U442" s="83"/>
      <c r="V442" s="83"/>
      <c r="W442" s="83"/>
      <c r="X442" s="84"/>
      <c r="Y442" s="82"/>
      <c r="Z442" s="83"/>
      <c r="AA442" s="83"/>
      <c r="AB442" s="83"/>
      <c r="AC442" s="84"/>
      <c r="AD442" s="82"/>
      <c r="AE442" s="83"/>
      <c r="AF442" s="83"/>
      <c r="AG442" s="83"/>
      <c r="AH442" s="84"/>
      <c r="AI442" s="82"/>
      <c r="AJ442" s="83"/>
      <c r="AK442" s="83"/>
      <c r="AL442" s="83"/>
      <c r="AM442" s="84"/>
      <c r="AN442" s="82"/>
      <c r="AO442" s="83"/>
      <c r="AP442" s="83"/>
      <c r="AQ442" s="83"/>
      <c r="AR442" s="84"/>
      <c r="AS442" s="158"/>
      <c r="AT442" s="83"/>
      <c r="AU442" s="83"/>
      <c r="AV442" s="83"/>
      <c r="AW442" s="84"/>
      <c r="AX442" s="270">
        <v>38</v>
      </c>
      <c r="AY442" s="82"/>
      <c r="AZ442" s="83"/>
      <c r="BA442" s="83"/>
      <c r="BB442" s="83"/>
      <c r="BC442" s="84"/>
      <c r="BD442" s="82"/>
      <c r="BE442" s="83"/>
      <c r="BF442" s="83"/>
      <c r="BG442" s="83"/>
      <c r="BH442" s="84"/>
      <c r="BI442" s="82"/>
      <c r="BJ442" s="83"/>
      <c r="BK442" s="83"/>
      <c r="BL442" s="83"/>
      <c r="BM442" s="84"/>
      <c r="BN442" s="82"/>
      <c r="BO442" s="83"/>
      <c r="BP442" s="83"/>
      <c r="BQ442" s="83"/>
      <c r="BR442" s="84"/>
      <c r="BS442" s="82"/>
      <c r="BT442" s="83"/>
      <c r="BU442" s="83"/>
      <c r="BV442" s="83"/>
      <c r="BW442" s="84"/>
      <c r="BX442" s="82"/>
      <c r="BY442" s="83"/>
      <c r="BZ442" s="83"/>
      <c r="CA442" s="83"/>
      <c r="CB442" s="84"/>
      <c r="CC442" s="82"/>
      <c r="CD442" s="83"/>
      <c r="CE442" s="83"/>
      <c r="CF442" s="83"/>
      <c r="CG442" s="84"/>
      <c r="CH442" s="82"/>
      <c r="CI442" s="83"/>
      <c r="CJ442" s="83"/>
      <c r="CK442" s="83"/>
      <c r="CL442" s="84"/>
      <c r="CM442" s="82"/>
      <c r="CN442" s="83"/>
      <c r="CO442" s="83"/>
      <c r="CP442" s="83"/>
      <c r="CQ442" s="84"/>
      <c r="CR442" s="82"/>
      <c r="CS442" s="83"/>
      <c r="CT442" s="83"/>
      <c r="CU442" s="83"/>
      <c r="CV442" s="84"/>
      <c r="CW442" s="158"/>
      <c r="CX442" s="83"/>
      <c r="CY442" s="83"/>
      <c r="CZ442" s="83"/>
      <c r="DA442" s="84"/>
      <c r="DB442" s="229"/>
      <c r="DC442" s="233"/>
      <c r="DD442" s="234"/>
    </row>
    <row r="443" spans="1:108" ht="15.75" customHeight="1">
      <c r="A443" s="270">
        <v>39</v>
      </c>
      <c r="B443" s="77">
        <f>รายชื่อ!E443</f>
        <v>0</v>
      </c>
      <c r="C443" s="363">
        <f>รายชื่อ!F443</f>
        <v>0</v>
      </c>
      <c r="D443" s="364"/>
      <c r="E443" s="82"/>
      <c r="F443" s="83"/>
      <c r="G443" s="83"/>
      <c r="H443" s="83"/>
      <c r="I443" s="84"/>
      <c r="J443" s="82"/>
      <c r="K443" s="83"/>
      <c r="L443" s="83"/>
      <c r="M443" s="83"/>
      <c r="N443" s="84"/>
      <c r="O443" s="82"/>
      <c r="P443" s="83"/>
      <c r="Q443" s="83"/>
      <c r="R443" s="83"/>
      <c r="S443" s="84"/>
      <c r="T443" s="82"/>
      <c r="U443" s="83"/>
      <c r="V443" s="83"/>
      <c r="W443" s="83"/>
      <c r="X443" s="84"/>
      <c r="Y443" s="82"/>
      <c r="Z443" s="83"/>
      <c r="AA443" s="83"/>
      <c r="AB443" s="83"/>
      <c r="AC443" s="84"/>
      <c r="AD443" s="82"/>
      <c r="AE443" s="83"/>
      <c r="AF443" s="83"/>
      <c r="AG443" s="83"/>
      <c r="AH443" s="84"/>
      <c r="AI443" s="82"/>
      <c r="AJ443" s="83"/>
      <c r="AK443" s="83"/>
      <c r="AL443" s="83"/>
      <c r="AM443" s="84"/>
      <c r="AN443" s="82"/>
      <c r="AO443" s="83"/>
      <c r="AP443" s="83"/>
      <c r="AQ443" s="83"/>
      <c r="AR443" s="84"/>
      <c r="AS443" s="158"/>
      <c r="AT443" s="83"/>
      <c r="AU443" s="83"/>
      <c r="AV443" s="83"/>
      <c r="AW443" s="84"/>
      <c r="AX443" s="270">
        <v>39</v>
      </c>
      <c r="AY443" s="82"/>
      <c r="AZ443" s="83"/>
      <c r="BA443" s="83"/>
      <c r="BB443" s="83"/>
      <c r="BC443" s="84"/>
      <c r="BD443" s="82"/>
      <c r="BE443" s="83"/>
      <c r="BF443" s="83"/>
      <c r="BG443" s="83"/>
      <c r="BH443" s="84"/>
      <c r="BI443" s="82"/>
      <c r="BJ443" s="83"/>
      <c r="BK443" s="83"/>
      <c r="BL443" s="83"/>
      <c r="BM443" s="84"/>
      <c r="BN443" s="82"/>
      <c r="BO443" s="83"/>
      <c r="BP443" s="83"/>
      <c r="BQ443" s="83"/>
      <c r="BR443" s="84"/>
      <c r="BS443" s="82"/>
      <c r="BT443" s="83"/>
      <c r="BU443" s="83"/>
      <c r="BV443" s="83"/>
      <c r="BW443" s="84"/>
      <c r="BX443" s="82"/>
      <c r="BY443" s="83"/>
      <c r="BZ443" s="83"/>
      <c r="CA443" s="83"/>
      <c r="CB443" s="84"/>
      <c r="CC443" s="82"/>
      <c r="CD443" s="83"/>
      <c r="CE443" s="83"/>
      <c r="CF443" s="83"/>
      <c r="CG443" s="84"/>
      <c r="CH443" s="82"/>
      <c r="CI443" s="83"/>
      <c r="CJ443" s="83"/>
      <c r="CK443" s="83"/>
      <c r="CL443" s="84"/>
      <c r="CM443" s="82"/>
      <c r="CN443" s="83"/>
      <c r="CO443" s="83"/>
      <c r="CP443" s="83"/>
      <c r="CQ443" s="84"/>
      <c r="CR443" s="82"/>
      <c r="CS443" s="83"/>
      <c r="CT443" s="83"/>
      <c r="CU443" s="83"/>
      <c r="CV443" s="84"/>
      <c r="CW443" s="158"/>
      <c r="CX443" s="83"/>
      <c r="CY443" s="83"/>
      <c r="CZ443" s="83"/>
      <c r="DA443" s="84"/>
      <c r="DB443" s="229"/>
      <c r="DC443" s="233"/>
      <c r="DD443" s="234"/>
    </row>
    <row r="444" spans="1:108" ht="15.75" customHeight="1">
      <c r="A444" s="270">
        <v>40</v>
      </c>
      <c r="B444" s="77">
        <f>รายชื่อ!E444</f>
        <v>0</v>
      </c>
      <c r="C444" s="363">
        <f>รายชื่อ!F444</f>
        <v>0</v>
      </c>
      <c r="D444" s="364"/>
      <c r="E444" s="82"/>
      <c r="F444" s="83"/>
      <c r="G444" s="83"/>
      <c r="H444" s="83"/>
      <c r="I444" s="84"/>
      <c r="J444" s="82"/>
      <c r="K444" s="83"/>
      <c r="L444" s="83"/>
      <c r="M444" s="83"/>
      <c r="N444" s="84"/>
      <c r="O444" s="82"/>
      <c r="P444" s="83"/>
      <c r="Q444" s="83"/>
      <c r="R444" s="83"/>
      <c r="S444" s="84"/>
      <c r="T444" s="82"/>
      <c r="U444" s="83"/>
      <c r="V444" s="83"/>
      <c r="W444" s="83"/>
      <c r="X444" s="84"/>
      <c r="Y444" s="82"/>
      <c r="Z444" s="83"/>
      <c r="AA444" s="83"/>
      <c r="AB444" s="83"/>
      <c r="AC444" s="84"/>
      <c r="AD444" s="82"/>
      <c r="AE444" s="83"/>
      <c r="AF444" s="83"/>
      <c r="AG444" s="83"/>
      <c r="AH444" s="84"/>
      <c r="AI444" s="82"/>
      <c r="AJ444" s="83"/>
      <c r="AK444" s="83"/>
      <c r="AL444" s="83"/>
      <c r="AM444" s="84"/>
      <c r="AN444" s="82"/>
      <c r="AO444" s="83"/>
      <c r="AP444" s="83"/>
      <c r="AQ444" s="83"/>
      <c r="AR444" s="84"/>
      <c r="AS444" s="158"/>
      <c r="AT444" s="83"/>
      <c r="AU444" s="83"/>
      <c r="AV444" s="83"/>
      <c r="AW444" s="84"/>
      <c r="AX444" s="270">
        <v>40</v>
      </c>
      <c r="AY444" s="82"/>
      <c r="AZ444" s="83"/>
      <c r="BA444" s="83"/>
      <c r="BB444" s="83"/>
      <c r="BC444" s="84"/>
      <c r="BD444" s="82"/>
      <c r="BE444" s="83"/>
      <c r="BF444" s="83"/>
      <c r="BG444" s="83"/>
      <c r="BH444" s="84"/>
      <c r="BI444" s="82"/>
      <c r="BJ444" s="83"/>
      <c r="BK444" s="83"/>
      <c r="BL444" s="83"/>
      <c r="BM444" s="84"/>
      <c r="BN444" s="82"/>
      <c r="BO444" s="83"/>
      <c r="BP444" s="83"/>
      <c r="BQ444" s="83"/>
      <c r="BR444" s="84"/>
      <c r="BS444" s="82"/>
      <c r="BT444" s="83"/>
      <c r="BU444" s="83"/>
      <c r="BV444" s="83"/>
      <c r="BW444" s="84"/>
      <c r="BX444" s="82"/>
      <c r="BY444" s="83"/>
      <c r="BZ444" s="83"/>
      <c r="CA444" s="83"/>
      <c r="CB444" s="84"/>
      <c r="CC444" s="82"/>
      <c r="CD444" s="83"/>
      <c r="CE444" s="83"/>
      <c r="CF444" s="83"/>
      <c r="CG444" s="84"/>
      <c r="CH444" s="82"/>
      <c r="CI444" s="83"/>
      <c r="CJ444" s="83"/>
      <c r="CK444" s="83"/>
      <c r="CL444" s="84"/>
      <c r="CM444" s="82"/>
      <c r="CN444" s="83"/>
      <c r="CO444" s="83"/>
      <c r="CP444" s="83"/>
      <c r="CQ444" s="84"/>
      <c r="CR444" s="82"/>
      <c r="CS444" s="83"/>
      <c r="CT444" s="83"/>
      <c r="CU444" s="83"/>
      <c r="CV444" s="84"/>
      <c r="CW444" s="158"/>
      <c r="CX444" s="83"/>
      <c r="CY444" s="83"/>
      <c r="CZ444" s="83"/>
      <c r="DA444" s="84"/>
      <c r="DB444" s="229"/>
      <c r="DC444" s="233"/>
      <c r="DD444" s="234"/>
    </row>
    <row r="445" spans="1:108" ht="15.75" customHeight="1">
      <c r="A445" s="270">
        <v>41</v>
      </c>
      <c r="B445" s="77">
        <f>รายชื่อ!E445</f>
        <v>0</v>
      </c>
      <c r="C445" s="363">
        <f>รายชื่อ!F445</f>
        <v>0</v>
      </c>
      <c r="D445" s="364"/>
      <c r="E445" s="82"/>
      <c r="F445" s="83"/>
      <c r="G445" s="83"/>
      <c r="H445" s="83"/>
      <c r="I445" s="84"/>
      <c r="J445" s="82"/>
      <c r="K445" s="83"/>
      <c r="L445" s="83"/>
      <c r="M445" s="83"/>
      <c r="N445" s="84"/>
      <c r="O445" s="82"/>
      <c r="P445" s="83"/>
      <c r="Q445" s="83"/>
      <c r="R445" s="83"/>
      <c r="S445" s="84"/>
      <c r="T445" s="82"/>
      <c r="U445" s="83"/>
      <c r="V445" s="83"/>
      <c r="W445" s="83"/>
      <c r="X445" s="84"/>
      <c r="Y445" s="82"/>
      <c r="Z445" s="83"/>
      <c r="AA445" s="83"/>
      <c r="AB445" s="83"/>
      <c r="AC445" s="84"/>
      <c r="AD445" s="82"/>
      <c r="AE445" s="83"/>
      <c r="AF445" s="83"/>
      <c r="AG445" s="83"/>
      <c r="AH445" s="84"/>
      <c r="AI445" s="82"/>
      <c r="AJ445" s="83"/>
      <c r="AK445" s="83"/>
      <c r="AL445" s="83"/>
      <c r="AM445" s="84"/>
      <c r="AN445" s="82"/>
      <c r="AO445" s="83"/>
      <c r="AP445" s="83"/>
      <c r="AQ445" s="83"/>
      <c r="AR445" s="84"/>
      <c r="AS445" s="158"/>
      <c r="AT445" s="83"/>
      <c r="AU445" s="83"/>
      <c r="AV445" s="83"/>
      <c r="AW445" s="84"/>
      <c r="AX445" s="270">
        <v>41</v>
      </c>
      <c r="AY445" s="82"/>
      <c r="AZ445" s="83"/>
      <c r="BA445" s="83"/>
      <c r="BB445" s="83"/>
      <c r="BC445" s="84"/>
      <c r="BD445" s="82"/>
      <c r="BE445" s="83"/>
      <c r="BF445" s="83"/>
      <c r="BG445" s="83"/>
      <c r="BH445" s="84"/>
      <c r="BI445" s="82"/>
      <c r="BJ445" s="83"/>
      <c r="BK445" s="83"/>
      <c r="BL445" s="83"/>
      <c r="BM445" s="84"/>
      <c r="BN445" s="82"/>
      <c r="BO445" s="83"/>
      <c r="BP445" s="83"/>
      <c r="BQ445" s="83"/>
      <c r="BR445" s="84"/>
      <c r="BS445" s="82"/>
      <c r="BT445" s="83"/>
      <c r="BU445" s="83"/>
      <c r="BV445" s="83"/>
      <c r="BW445" s="84"/>
      <c r="BX445" s="82"/>
      <c r="BY445" s="83"/>
      <c r="BZ445" s="83"/>
      <c r="CA445" s="83"/>
      <c r="CB445" s="84"/>
      <c r="CC445" s="82"/>
      <c r="CD445" s="83"/>
      <c r="CE445" s="83"/>
      <c r="CF445" s="83"/>
      <c r="CG445" s="84"/>
      <c r="CH445" s="82"/>
      <c r="CI445" s="83"/>
      <c r="CJ445" s="83"/>
      <c r="CK445" s="83"/>
      <c r="CL445" s="84"/>
      <c r="CM445" s="82"/>
      <c r="CN445" s="83"/>
      <c r="CO445" s="83"/>
      <c r="CP445" s="83"/>
      <c r="CQ445" s="84"/>
      <c r="CR445" s="82"/>
      <c r="CS445" s="83"/>
      <c r="CT445" s="83"/>
      <c r="CU445" s="83"/>
      <c r="CV445" s="84"/>
      <c r="CW445" s="158"/>
      <c r="CX445" s="83"/>
      <c r="CY445" s="83"/>
      <c r="CZ445" s="83"/>
      <c r="DA445" s="84"/>
      <c r="DB445" s="229"/>
      <c r="DC445" s="233"/>
      <c r="DD445" s="85"/>
    </row>
    <row r="446" spans="1:108" ht="15.75" customHeight="1">
      <c r="A446" s="270">
        <v>42</v>
      </c>
      <c r="B446" s="77">
        <f>รายชื่อ!E446</f>
        <v>0</v>
      </c>
      <c r="C446" s="363">
        <f>รายชื่อ!F446</f>
        <v>0</v>
      </c>
      <c r="D446" s="364"/>
      <c r="E446" s="82"/>
      <c r="F446" s="83"/>
      <c r="G446" s="83"/>
      <c r="H446" s="83"/>
      <c r="I446" s="84"/>
      <c r="J446" s="82"/>
      <c r="K446" s="83"/>
      <c r="L446" s="83"/>
      <c r="M446" s="83"/>
      <c r="N446" s="84"/>
      <c r="O446" s="82"/>
      <c r="P446" s="83"/>
      <c r="Q446" s="83"/>
      <c r="R446" s="83"/>
      <c r="S446" s="84"/>
      <c r="T446" s="82"/>
      <c r="U446" s="83"/>
      <c r="V446" s="83"/>
      <c r="W446" s="83"/>
      <c r="X446" s="84"/>
      <c r="Y446" s="82"/>
      <c r="Z446" s="83"/>
      <c r="AA446" s="83"/>
      <c r="AB446" s="83"/>
      <c r="AC446" s="84"/>
      <c r="AD446" s="82"/>
      <c r="AE446" s="83"/>
      <c r="AF446" s="83"/>
      <c r="AG446" s="83"/>
      <c r="AH446" s="84"/>
      <c r="AI446" s="82"/>
      <c r="AJ446" s="83"/>
      <c r="AK446" s="83"/>
      <c r="AL446" s="83"/>
      <c r="AM446" s="84"/>
      <c r="AN446" s="82"/>
      <c r="AO446" s="83"/>
      <c r="AP446" s="83"/>
      <c r="AQ446" s="83"/>
      <c r="AR446" s="84"/>
      <c r="AS446" s="158"/>
      <c r="AT446" s="83"/>
      <c r="AU446" s="83"/>
      <c r="AV446" s="83"/>
      <c r="AW446" s="84"/>
      <c r="AX446" s="270">
        <v>42</v>
      </c>
      <c r="AY446" s="82"/>
      <c r="AZ446" s="83"/>
      <c r="BA446" s="83"/>
      <c r="BB446" s="83"/>
      <c r="BC446" s="84"/>
      <c r="BD446" s="82"/>
      <c r="BE446" s="83"/>
      <c r="BF446" s="83"/>
      <c r="BG446" s="83"/>
      <c r="BH446" s="84"/>
      <c r="BI446" s="82"/>
      <c r="BJ446" s="83"/>
      <c r="BK446" s="83"/>
      <c r="BL446" s="83"/>
      <c r="BM446" s="84"/>
      <c r="BN446" s="82"/>
      <c r="BO446" s="83"/>
      <c r="BP446" s="83"/>
      <c r="BQ446" s="83"/>
      <c r="BR446" s="84"/>
      <c r="BS446" s="82"/>
      <c r="BT446" s="83"/>
      <c r="BU446" s="83"/>
      <c r="BV446" s="83"/>
      <c r="BW446" s="84"/>
      <c r="BX446" s="82"/>
      <c r="BY446" s="83"/>
      <c r="BZ446" s="83"/>
      <c r="CA446" s="83"/>
      <c r="CB446" s="84"/>
      <c r="CC446" s="82"/>
      <c r="CD446" s="83"/>
      <c r="CE446" s="83"/>
      <c r="CF446" s="83"/>
      <c r="CG446" s="84"/>
      <c r="CH446" s="82"/>
      <c r="CI446" s="83"/>
      <c r="CJ446" s="83"/>
      <c r="CK446" s="83"/>
      <c r="CL446" s="84"/>
      <c r="CM446" s="82"/>
      <c r="CN446" s="83"/>
      <c r="CO446" s="83"/>
      <c r="CP446" s="83"/>
      <c r="CQ446" s="84"/>
      <c r="CR446" s="82"/>
      <c r="CS446" s="83"/>
      <c r="CT446" s="83"/>
      <c r="CU446" s="83"/>
      <c r="CV446" s="84"/>
      <c r="CW446" s="158"/>
      <c r="CX446" s="83"/>
      <c r="CY446" s="83"/>
      <c r="CZ446" s="83"/>
      <c r="DA446" s="84"/>
      <c r="DB446" s="229"/>
      <c r="DC446" s="233"/>
      <c r="DD446" s="234"/>
    </row>
    <row r="447" spans="1:108" ht="15.75" customHeight="1">
      <c r="A447" s="270">
        <v>43</v>
      </c>
      <c r="B447" s="77">
        <f>รายชื่อ!E447</f>
        <v>0</v>
      </c>
      <c r="C447" s="363">
        <f>รายชื่อ!F447</f>
        <v>0</v>
      </c>
      <c r="D447" s="364"/>
      <c r="E447" s="82"/>
      <c r="F447" s="83"/>
      <c r="G447" s="83"/>
      <c r="H447" s="83"/>
      <c r="I447" s="84"/>
      <c r="J447" s="82"/>
      <c r="K447" s="83"/>
      <c r="L447" s="83"/>
      <c r="M447" s="83"/>
      <c r="N447" s="84"/>
      <c r="O447" s="82"/>
      <c r="P447" s="83"/>
      <c r="Q447" s="83"/>
      <c r="R447" s="83"/>
      <c r="S447" s="84"/>
      <c r="T447" s="82"/>
      <c r="U447" s="83"/>
      <c r="V447" s="83"/>
      <c r="W447" s="83"/>
      <c r="X447" s="84"/>
      <c r="Y447" s="82"/>
      <c r="Z447" s="83"/>
      <c r="AA447" s="83"/>
      <c r="AB447" s="83"/>
      <c r="AC447" s="84"/>
      <c r="AD447" s="82"/>
      <c r="AE447" s="83"/>
      <c r="AF447" s="83"/>
      <c r="AG447" s="83"/>
      <c r="AH447" s="84"/>
      <c r="AI447" s="82"/>
      <c r="AJ447" s="83"/>
      <c r="AK447" s="83"/>
      <c r="AL447" s="83"/>
      <c r="AM447" s="84"/>
      <c r="AN447" s="82"/>
      <c r="AO447" s="83"/>
      <c r="AP447" s="83"/>
      <c r="AQ447" s="83"/>
      <c r="AR447" s="84"/>
      <c r="AS447" s="158"/>
      <c r="AT447" s="83"/>
      <c r="AU447" s="83"/>
      <c r="AV447" s="83"/>
      <c r="AW447" s="84"/>
      <c r="AX447" s="270">
        <v>43</v>
      </c>
      <c r="AY447" s="82"/>
      <c r="AZ447" s="83"/>
      <c r="BA447" s="83"/>
      <c r="BB447" s="83"/>
      <c r="BC447" s="84"/>
      <c r="BD447" s="82"/>
      <c r="BE447" s="83"/>
      <c r="BF447" s="83"/>
      <c r="BG447" s="83"/>
      <c r="BH447" s="84"/>
      <c r="BI447" s="82"/>
      <c r="BJ447" s="83"/>
      <c r="BK447" s="83"/>
      <c r="BL447" s="83"/>
      <c r="BM447" s="84"/>
      <c r="BN447" s="82"/>
      <c r="BO447" s="83"/>
      <c r="BP447" s="83"/>
      <c r="BQ447" s="83"/>
      <c r="BR447" s="84"/>
      <c r="BS447" s="82"/>
      <c r="BT447" s="83"/>
      <c r="BU447" s="83"/>
      <c r="BV447" s="83"/>
      <c r="BW447" s="84"/>
      <c r="BX447" s="82"/>
      <c r="BY447" s="83"/>
      <c r="BZ447" s="83"/>
      <c r="CA447" s="83"/>
      <c r="CB447" s="84"/>
      <c r="CC447" s="82"/>
      <c r="CD447" s="83"/>
      <c r="CE447" s="83"/>
      <c r="CF447" s="83"/>
      <c r="CG447" s="84"/>
      <c r="CH447" s="82"/>
      <c r="CI447" s="83"/>
      <c r="CJ447" s="83"/>
      <c r="CK447" s="83"/>
      <c r="CL447" s="84"/>
      <c r="CM447" s="82"/>
      <c r="CN447" s="83"/>
      <c r="CO447" s="83"/>
      <c r="CP447" s="83"/>
      <c r="CQ447" s="84"/>
      <c r="CR447" s="82"/>
      <c r="CS447" s="83"/>
      <c r="CT447" s="83"/>
      <c r="CU447" s="83"/>
      <c r="CV447" s="84"/>
      <c r="CW447" s="158"/>
      <c r="CX447" s="83"/>
      <c r="CY447" s="83"/>
      <c r="CZ447" s="83"/>
      <c r="DA447" s="84"/>
      <c r="DB447" s="229"/>
      <c r="DC447" s="233"/>
      <c r="DD447" s="234"/>
    </row>
    <row r="448" spans="1:108" ht="15.75" customHeight="1">
      <c r="A448" s="270">
        <v>44</v>
      </c>
      <c r="B448" s="77">
        <f>รายชื่อ!E448</f>
        <v>0</v>
      </c>
      <c r="C448" s="363">
        <f>รายชื่อ!F448</f>
        <v>0</v>
      </c>
      <c r="D448" s="364"/>
      <c r="E448" s="82"/>
      <c r="F448" s="83"/>
      <c r="G448" s="83"/>
      <c r="H448" s="83"/>
      <c r="I448" s="84"/>
      <c r="J448" s="82"/>
      <c r="K448" s="83"/>
      <c r="L448" s="83"/>
      <c r="M448" s="83"/>
      <c r="N448" s="84"/>
      <c r="O448" s="82"/>
      <c r="P448" s="83"/>
      <c r="Q448" s="83"/>
      <c r="R448" s="83"/>
      <c r="S448" s="84"/>
      <c r="T448" s="82"/>
      <c r="U448" s="83"/>
      <c r="V448" s="83"/>
      <c r="W448" s="83"/>
      <c r="X448" s="84"/>
      <c r="Y448" s="82"/>
      <c r="Z448" s="83"/>
      <c r="AA448" s="83"/>
      <c r="AB448" s="83"/>
      <c r="AC448" s="84"/>
      <c r="AD448" s="82"/>
      <c r="AE448" s="83"/>
      <c r="AF448" s="83"/>
      <c r="AG448" s="83"/>
      <c r="AH448" s="84"/>
      <c r="AI448" s="82"/>
      <c r="AJ448" s="83"/>
      <c r="AK448" s="83"/>
      <c r="AL448" s="83"/>
      <c r="AM448" s="84"/>
      <c r="AN448" s="82"/>
      <c r="AO448" s="83"/>
      <c r="AP448" s="83"/>
      <c r="AQ448" s="83"/>
      <c r="AR448" s="84"/>
      <c r="AS448" s="158"/>
      <c r="AT448" s="83"/>
      <c r="AU448" s="83"/>
      <c r="AV448" s="83"/>
      <c r="AW448" s="84"/>
      <c r="AX448" s="270">
        <v>44</v>
      </c>
      <c r="AY448" s="82"/>
      <c r="AZ448" s="83"/>
      <c r="BA448" s="83"/>
      <c r="BB448" s="83"/>
      <c r="BC448" s="84"/>
      <c r="BD448" s="82"/>
      <c r="BE448" s="83"/>
      <c r="BF448" s="83"/>
      <c r="BG448" s="83"/>
      <c r="BH448" s="84"/>
      <c r="BI448" s="82"/>
      <c r="BJ448" s="83"/>
      <c r="BK448" s="83"/>
      <c r="BL448" s="83"/>
      <c r="BM448" s="84"/>
      <c r="BN448" s="82"/>
      <c r="BO448" s="83"/>
      <c r="BP448" s="83"/>
      <c r="BQ448" s="83"/>
      <c r="BR448" s="84"/>
      <c r="BS448" s="82"/>
      <c r="BT448" s="83"/>
      <c r="BU448" s="83"/>
      <c r="BV448" s="83"/>
      <c r="BW448" s="84"/>
      <c r="BX448" s="82"/>
      <c r="BY448" s="83"/>
      <c r="BZ448" s="83"/>
      <c r="CA448" s="83"/>
      <c r="CB448" s="84"/>
      <c r="CC448" s="82"/>
      <c r="CD448" s="83"/>
      <c r="CE448" s="83"/>
      <c r="CF448" s="83"/>
      <c r="CG448" s="84"/>
      <c r="CH448" s="82"/>
      <c r="CI448" s="83"/>
      <c r="CJ448" s="83"/>
      <c r="CK448" s="83"/>
      <c r="CL448" s="84"/>
      <c r="CM448" s="82"/>
      <c r="CN448" s="83"/>
      <c r="CO448" s="83"/>
      <c r="CP448" s="83"/>
      <c r="CQ448" s="84"/>
      <c r="CR448" s="82"/>
      <c r="CS448" s="83"/>
      <c r="CT448" s="83"/>
      <c r="CU448" s="83"/>
      <c r="CV448" s="84"/>
      <c r="CW448" s="158"/>
      <c r="CX448" s="83"/>
      <c r="CY448" s="83"/>
      <c r="CZ448" s="83"/>
      <c r="DA448" s="84"/>
      <c r="DB448" s="229"/>
      <c r="DC448" s="233"/>
      <c r="DD448" s="234"/>
    </row>
    <row r="449" spans="1:109" ht="15.75" customHeight="1">
      <c r="A449" s="270">
        <v>45</v>
      </c>
      <c r="B449" s="77">
        <f>รายชื่อ!E449</f>
        <v>0</v>
      </c>
      <c r="C449" s="363">
        <f>รายชื่อ!F449</f>
        <v>0</v>
      </c>
      <c r="D449" s="364"/>
      <c r="E449" s="82"/>
      <c r="F449" s="83"/>
      <c r="G449" s="83"/>
      <c r="H449" s="83"/>
      <c r="I449" s="84"/>
      <c r="J449" s="82"/>
      <c r="K449" s="83"/>
      <c r="L449" s="83"/>
      <c r="M449" s="83"/>
      <c r="N449" s="84"/>
      <c r="O449" s="82"/>
      <c r="P449" s="83"/>
      <c r="Q449" s="83"/>
      <c r="R449" s="83"/>
      <c r="S449" s="84"/>
      <c r="T449" s="82"/>
      <c r="U449" s="83"/>
      <c r="V449" s="83"/>
      <c r="W449" s="83"/>
      <c r="X449" s="84"/>
      <c r="Y449" s="82"/>
      <c r="Z449" s="83"/>
      <c r="AA449" s="83"/>
      <c r="AB449" s="83"/>
      <c r="AC449" s="84"/>
      <c r="AD449" s="82"/>
      <c r="AE449" s="83"/>
      <c r="AF449" s="83"/>
      <c r="AG449" s="83"/>
      <c r="AH449" s="84"/>
      <c r="AI449" s="82"/>
      <c r="AJ449" s="83"/>
      <c r="AK449" s="83"/>
      <c r="AL449" s="83"/>
      <c r="AM449" s="84"/>
      <c r="AN449" s="82"/>
      <c r="AO449" s="83"/>
      <c r="AP449" s="83"/>
      <c r="AQ449" s="83"/>
      <c r="AR449" s="84"/>
      <c r="AS449" s="158"/>
      <c r="AT449" s="83"/>
      <c r="AU449" s="83"/>
      <c r="AV449" s="83"/>
      <c r="AW449" s="84"/>
      <c r="AX449" s="270">
        <v>45</v>
      </c>
      <c r="AY449" s="82"/>
      <c r="AZ449" s="83"/>
      <c r="BA449" s="83"/>
      <c r="BB449" s="83"/>
      <c r="BC449" s="84"/>
      <c r="BD449" s="82"/>
      <c r="BE449" s="83"/>
      <c r="BF449" s="83"/>
      <c r="BG449" s="83"/>
      <c r="BH449" s="84"/>
      <c r="BI449" s="82"/>
      <c r="BJ449" s="83"/>
      <c r="BK449" s="83"/>
      <c r="BL449" s="83"/>
      <c r="BM449" s="84"/>
      <c r="BN449" s="82"/>
      <c r="BO449" s="83"/>
      <c r="BP449" s="83"/>
      <c r="BQ449" s="83"/>
      <c r="BR449" s="84"/>
      <c r="BS449" s="82"/>
      <c r="BT449" s="83"/>
      <c r="BU449" s="83"/>
      <c r="BV449" s="83"/>
      <c r="BW449" s="84"/>
      <c r="BX449" s="82"/>
      <c r="BY449" s="83"/>
      <c r="BZ449" s="83"/>
      <c r="CA449" s="83"/>
      <c r="CB449" s="84"/>
      <c r="CC449" s="82"/>
      <c r="CD449" s="83"/>
      <c r="CE449" s="83"/>
      <c r="CF449" s="83"/>
      <c r="CG449" s="84"/>
      <c r="CH449" s="82"/>
      <c r="CI449" s="83"/>
      <c r="CJ449" s="83"/>
      <c r="CK449" s="83"/>
      <c r="CL449" s="84"/>
      <c r="CM449" s="82"/>
      <c r="CN449" s="83"/>
      <c r="CO449" s="83"/>
      <c r="CP449" s="83"/>
      <c r="CQ449" s="84"/>
      <c r="CR449" s="82"/>
      <c r="CS449" s="83"/>
      <c r="CT449" s="83"/>
      <c r="CU449" s="83"/>
      <c r="CV449" s="84"/>
      <c r="CW449" s="158"/>
      <c r="CX449" s="83"/>
      <c r="CY449" s="83"/>
      <c r="CZ449" s="83"/>
      <c r="DA449" s="84"/>
      <c r="DB449" s="229"/>
      <c r="DC449" s="233"/>
      <c r="DD449" s="234"/>
    </row>
    <row r="450" spans="1:109" ht="15.75" customHeight="1" thickBot="1">
      <c r="A450" s="271">
        <v>46</v>
      </c>
      <c r="B450" s="86">
        <f>รายชื่อ!E450</f>
        <v>0</v>
      </c>
      <c r="C450" s="365">
        <f>รายชื่อ!F450</f>
        <v>0</v>
      </c>
      <c r="D450" s="366"/>
      <c r="E450" s="87"/>
      <c r="F450" s="88"/>
      <c r="G450" s="88"/>
      <c r="H450" s="88"/>
      <c r="I450" s="89"/>
      <c r="J450" s="87"/>
      <c r="K450" s="88"/>
      <c r="L450" s="88"/>
      <c r="M450" s="88"/>
      <c r="N450" s="89"/>
      <c r="O450" s="87"/>
      <c r="P450" s="88"/>
      <c r="Q450" s="88"/>
      <c r="R450" s="88"/>
      <c r="S450" s="89"/>
      <c r="T450" s="87"/>
      <c r="U450" s="88"/>
      <c r="V450" s="88"/>
      <c r="W450" s="88"/>
      <c r="X450" s="89"/>
      <c r="Y450" s="87"/>
      <c r="Z450" s="88"/>
      <c r="AA450" s="88"/>
      <c r="AB450" s="88"/>
      <c r="AC450" s="89"/>
      <c r="AD450" s="87"/>
      <c r="AE450" s="88"/>
      <c r="AF450" s="88"/>
      <c r="AG450" s="88"/>
      <c r="AH450" s="89"/>
      <c r="AI450" s="87"/>
      <c r="AJ450" s="88"/>
      <c r="AK450" s="88"/>
      <c r="AL450" s="88"/>
      <c r="AM450" s="89"/>
      <c r="AN450" s="87"/>
      <c r="AO450" s="88"/>
      <c r="AP450" s="88"/>
      <c r="AQ450" s="88"/>
      <c r="AR450" s="89"/>
      <c r="AS450" s="159"/>
      <c r="AT450" s="88"/>
      <c r="AU450" s="88"/>
      <c r="AV450" s="88"/>
      <c r="AW450" s="89"/>
      <c r="AX450" s="271">
        <v>46</v>
      </c>
      <c r="AY450" s="87"/>
      <c r="AZ450" s="88"/>
      <c r="BA450" s="88"/>
      <c r="BB450" s="88"/>
      <c r="BC450" s="89"/>
      <c r="BD450" s="87"/>
      <c r="BE450" s="88"/>
      <c r="BF450" s="88"/>
      <c r="BG450" s="88"/>
      <c r="BH450" s="89"/>
      <c r="BI450" s="87"/>
      <c r="BJ450" s="88"/>
      <c r="BK450" s="88"/>
      <c r="BL450" s="88"/>
      <c r="BM450" s="89"/>
      <c r="BN450" s="87"/>
      <c r="BO450" s="88"/>
      <c r="BP450" s="88"/>
      <c r="BQ450" s="88"/>
      <c r="BR450" s="89"/>
      <c r="BS450" s="87"/>
      <c r="BT450" s="88"/>
      <c r="BU450" s="88"/>
      <c r="BV450" s="88"/>
      <c r="BW450" s="89"/>
      <c r="BX450" s="87"/>
      <c r="BY450" s="88"/>
      <c r="BZ450" s="88"/>
      <c r="CA450" s="88"/>
      <c r="CB450" s="89"/>
      <c r="CC450" s="87"/>
      <c r="CD450" s="88"/>
      <c r="CE450" s="88"/>
      <c r="CF450" s="88"/>
      <c r="CG450" s="89"/>
      <c r="CH450" s="87"/>
      <c r="CI450" s="88"/>
      <c r="CJ450" s="88"/>
      <c r="CK450" s="88"/>
      <c r="CL450" s="89"/>
      <c r="CM450" s="87"/>
      <c r="CN450" s="88"/>
      <c r="CO450" s="88"/>
      <c r="CP450" s="88"/>
      <c r="CQ450" s="89"/>
      <c r="CR450" s="87"/>
      <c r="CS450" s="88"/>
      <c r="CT450" s="88"/>
      <c r="CU450" s="88"/>
      <c r="CV450" s="89"/>
      <c r="CW450" s="159"/>
      <c r="CX450" s="88"/>
      <c r="CY450" s="88"/>
      <c r="CZ450" s="88"/>
      <c r="DA450" s="89"/>
      <c r="DB450" s="230"/>
      <c r="DC450" s="75"/>
      <c r="DD450" s="90"/>
    </row>
    <row r="451" spans="1:109" ht="15.75" customHeight="1" thickBot="1">
      <c r="A451" s="236">
        <v>10</v>
      </c>
      <c r="B451" s="388" t="s">
        <v>147</v>
      </c>
      <c r="C451" s="388"/>
      <c r="D451" s="388"/>
      <c r="E451" s="388"/>
      <c r="F451" s="388"/>
      <c r="G451" s="388"/>
      <c r="H451" s="388"/>
      <c r="I451" s="388"/>
      <c r="J451" s="388"/>
      <c r="K451" s="388"/>
      <c r="L451" s="388"/>
      <c r="M451" s="388"/>
      <c r="N451" s="388"/>
      <c r="O451" s="388"/>
      <c r="P451" s="388"/>
      <c r="Q451" s="388"/>
      <c r="R451" s="388"/>
      <c r="S451" s="388"/>
      <c r="T451" s="388"/>
      <c r="U451" s="388"/>
      <c r="V451" s="388"/>
      <c r="W451" s="388"/>
      <c r="X451" s="388"/>
      <c r="Y451" s="388"/>
      <c r="Z451" s="388"/>
      <c r="AA451" s="388"/>
      <c r="AB451" s="388"/>
      <c r="AC451" s="388"/>
      <c r="AD451" s="388"/>
      <c r="AE451" s="388"/>
      <c r="AF451" s="388"/>
      <c r="AG451" s="388"/>
      <c r="AH451" s="388"/>
      <c r="AI451" s="388"/>
      <c r="AJ451" s="388"/>
      <c r="AK451" s="388"/>
      <c r="AL451" s="388"/>
      <c r="AM451" s="388"/>
      <c r="AN451" s="388"/>
      <c r="AO451" s="388"/>
      <c r="AP451" s="388"/>
      <c r="AQ451" s="388"/>
      <c r="AR451" s="388"/>
      <c r="AS451" s="388"/>
      <c r="AT451" s="388"/>
      <c r="AU451" s="388"/>
      <c r="AV451" s="388"/>
      <c r="AW451" s="388"/>
      <c r="AX451" s="379" t="s">
        <v>147</v>
      </c>
      <c r="AY451" s="379"/>
      <c r="AZ451" s="379"/>
      <c r="BA451" s="379"/>
      <c r="BB451" s="379"/>
      <c r="BC451" s="379"/>
      <c r="BD451" s="379"/>
      <c r="BE451" s="379"/>
      <c r="BF451" s="379"/>
      <c r="BG451" s="379"/>
      <c r="BH451" s="379"/>
      <c r="BI451" s="379"/>
      <c r="BJ451" s="379"/>
      <c r="BK451" s="379"/>
      <c r="BL451" s="379"/>
      <c r="BM451" s="379"/>
      <c r="BN451" s="379"/>
      <c r="BO451" s="379"/>
      <c r="BP451" s="379"/>
      <c r="BQ451" s="379"/>
      <c r="BR451" s="379"/>
      <c r="BS451" s="379"/>
      <c r="BT451" s="379"/>
      <c r="BU451" s="379"/>
      <c r="BV451" s="379"/>
      <c r="BW451" s="379"/>
      <c r="BX451" s="379"/>
      <c r="BY451" s="379"/>
      <c r="BZ451" s="379"/>
      <c r="CA451" s="379"/>
      <c r="CB451" s="379"/>
      <c r="CC451" s="379"/>
      <c r="CD451" s="379"/>
      <c r="CE451" s="379"/>
      <c r="CF451" s="379"/>
      <c r="CG451" s="379"/>
      <c r="CH451" s="379"/>
      <c r="CI451" s="379"/>
      <c r="CJ451" s="379"/>
      <c r="CK451" s="379"/>
      <c r="CL451" s="379"/>
      <c r="CM451" s="379"/>
      <c r="CN451" s="379"/>
      <c r="CO451" s="379"/>
      <c r="CP451" s="379"/>
      <c r="CQ451" s="379"/>
      <c r="CR451" s="379"/>
      <c r="CS451" s="379"/>
      <c r="CT451" s="379"/>
      <c r="CU451" s="379"/>
      <c r="CV451" s="379"/>
      <c r="CW451" s="379"/>
      <c r="CX451" s="379"/>
      <c r="CY451" s="379"/>
      <c r="CZ451" s="379"/>
      <c r="DA451" s="379"/>
      <c r="DB451" s="379"/>
      <c r="DC451" s="379"/>
      <c r="DD451" s="379"/>
      <c r="DE451" s="572">
        <v>10</v>
      </c>
    </row>
    <row r="452" spans="1:109" ht="15.75" customHeight="1">
      <c r="A452" s="380" t="s">
        <v>0</v>
      </c>
      <c r="B452" s="380" t="s">
        <v>1</v>
      </c>
      <c r="C452" s="376" t="s">
        <v>2</v>
      </c>
      <c r="D452" s="167" t="s">
        <v>148</v>
      </c>
      <c r="E452" s="376">
        <v>1</v>
      </c>
      <c r="F452" s="377"/>
      <c r="G452" s="377"/>
      <c r="H452" s="377"/>
      <c r="I452" s="378"/>
      <c r="J452" s="376">
        <v>2</v>
      </c>
      <c r="K452" s="377"/>
      <c r="L452" s="377"/>
      <c r="M452" s="377"/>
      <c r="N452" s="378"/>
      <c r="O452" s="376">
        <v>3</v>
      </c>
      <c r="P452" s="377"/>
      <c r="Q452" s="377"/>
      <c r="R452" s="377"/>
      <c r="S452" s="378"/>
      <c r="T452" s="376">
        <v>4</v>
      </c>
      <c r="U452" s="377"/>
      <c r="V452" s="377"/>
      <c r="W452" s="377"/>
      <c r="X452" s="378"/>
      <c r="Y452" s="376">
        <v>5</v>
      </c>
      <c r="Z452" s="377"/>
      <c r="AA452" s="377"/>
      <c r="AB452" s="377"/>
      <c r="AC452" s="378"/>
      <c r="AD452" s="376">
        <v>6</v>
      </c>
      <c r="AE452" s="377"/>
      <c r="AF452" s="377"/>
      <c r="AG452" s="377"/>
      <c r="AH452" s="378"/>
      <c r="AI452" s="376">
        <v>7</v>
      </c>
      <c r="AJ452" s="377"/>
      <c r="AK452" s="377"/>
      <c r="AL452" s="377"/>
      <c r="AM452" s="378"/>
      <c r="AN452" s="376">
        <v>8</v>
      </c>
      <c r="AO452" s="377"/>
      <c r="AP452" s="377"/>
      <c r="AQ452" s="377"/>
      <c r="AR452" s="378"/>
      <c r="AS452" s="385">
        <v>9</v>
      </c>
      <c r="AT452" s="377"/>
      <c r="AU452" s="377"/>
      <c r="AV452" s="377"/>
      <c r="AW452" s="378"/>
      <c r="AX452" s="373" t="s">
        <v>0</v>
      </c>
      <c r="AY452" s="376">
        <v>10</v>
      </c>
      <c r="AZ452" s="377"/>
      <c r="BA452" s="377"/>
      <c r="BB452" s="377"/>
      <c r="BC452" s="378"/>
      <c r="BD452" s="376">
        <v>11</v>
      </c>
      <c r="BE452" s="377"/>
      <c r="BF452" s="377"/>
      <c r="BG452" s="377"/>
      <c r="BH452" s="378"/>
      <c r="BI452" s="370">
        <v>12</v>
      </c>
      <c r="BJ452" s="371"/>
      <c r="BK452" s="371"/>
      <c r="BL452" s="371"/>
      <c r="BM452" s="372"/>
      <c r="BN452" s="370">
        <v>13</v>
      </c>
      <c r="BO452" s="371"/>
      <c r="BP452" s="371"/>
      <c r="BQ452" s="371"/>
      <c r="BR452" s="372"/>
      <c r="BS452" s="370">
        <v>14</v>
      </c>
      <c r="BT452" s="371"/>
      <c r="BU452" s="371"/>
      <c r="BV452" s="371"/>
      <c r="BW452" s="372"/>
      <c r="BX452" s="370">
        <v>15</v>
      </c>
      <c r="BY452" s="371"/>
      <c r="BZ452" s="371"/>
      <c r="CA452" s="371"/>
      <c r="CB452" s="372"/>
      <c r="CC452" s="370">
        <v>16</v>
      </c>
      <c r="CD452" s="371"/>
      <c r="CE452" s="371"/>
      <c r="CF452" s="371"/>
      <c r="CG452" s="372"/>
      <c r="CH452" s="370">
        <v>17</v>
      </c>
      <c r="CI452" s="371"/>
      <c r="CJ452" s="371"/>
      <c r="CK452" s="371"/>
      <c r="CL452" s="372"/>
      <c r="CM452" s="370">
        <v>18</v>
      </c>
      <c r="CN452" s="371"/>
      <c r="CO452" s="371"/>
      <c r="CP452" s="371"/>
      <c r="CQ452" s="372"/>
      <c r="CR452" s="370">
        <v>19</v>
      </c>
      <c r="CS452" s="371"/>
      <c r="CT452" s="371"/>
      <c r="CU452" s="371"/>
      <c r="CV452" s="372"/>
      <c r="CW452" s="371">
        <v>20</v>
      </c>
      <c r="CX452" s="371"/>
      <c r="CY452" s="371"/>
      <c r="CZ452" s="371"/>
      <c r="DA452" s="372"/>
      <c r="DB452" s="376" t="s">
        <v>17</v>
      </c>
      <c r="DC452" s="377"/>
      <c r="DD452" s="378"/>
      <c r="DE452" s="572"/>
    </row>
    <row r="453" spans="1:109" ht="15.75" customHeight="1">
      <c r="A453" s="381"/>
      <c r="B453" s="381"/>
      <c r="C453" s="383"/>
      <c r="D453" s="168" t="s">
        <v>149</v>
      </c>
      <c r="E453" s="367"/>
      <c r="F453" s="368"/>
      <c r="G453" s="368"/>
      <c r="H453" s="368"/>
      <c r="I453" s="369"/>
      <c r="J453" s="367"/>
      <c r="K453" s="368"/>
      <c r="L453" s="368"/>
      <c r="M453" s="368"/>
      <c r="N453" s="369"/>
      <c r="O453" s="367"/>
      <c r="P453" s="368"/>
      <c r="Q453" s="368"/>
      <c r="R453" s="368"/>
      <c r="S453" s="369"/>
      <c r="T453" s="367"/>
      <c r="U453" s="368"/>
      <c r="V453" s="368"/>
      <c r="W453" s="368"/>
      <c r="X453" s="369"/>
      <c r="Y453" s="367"/>
      <c r="Z453" s="368"/>
      <c r="AA453" s="368"/>
      <c r="AB453" s="368"/>
      <c r="AC453" s="369"/>
      <c r="AD453" s="367"/>
      <c r="AE453" s="368"/>
      <c r="AF453" s="368"/>
      <c r="AG453" s="368"/>
      <c r="AH453" s="369"/>
      <c r="AI453" s="367"/>
      <c r="AJ453" s="368"/>
      <c r="AK453" s="368"/>
      <c r="AL453" s="368"/>
      <c r="AM453" s="369"/>
      <c r="AN453" s="367"/>
      <c r="AO453" s="368"/>
      <c r="AP453" s="368"/>
      <c r="AQ453" s="368"/>
      <c r="AR453" s="369"/>
      <c r="AS453" s="368"/>
      <c r="AT453" s="368"/>
      <c r="AU453" s="368"/>
      <c r="AV453" s="368"/>
      <c r="AW453" s="369"/>
      <c r="AX453" s="374"/>
      <c r="AY453" s="367"/>
      <c r="AZ453" s="368"/>
      <c r="BA453" s="368"/>
      <c r="BB453" s="368"/>
      <c r="BC453" s="369"/>
      <c r="BD453" s="367"/>
      <c r="BE453" s="368"/>
      <c r="BF453" s="368"/>
      <c r="BG453" s="368"/>
      <c r="BH453" s="369"/>
      <c r="BI453" s="367"/>
      <c r="BJ453" s="368"/>
      <c r="BK453" s="368"/>
      <c r="BL453" s="368"/>
      <c r="BM453" s="369"/>
      <c r="BN453" s="367"/>
      <c r="BO453" s="368"/>
      <c r="BP453" s="368"/>
      <c r="BQ453" s="368"/>
      <c r="BR453" s="369"/>
      <c r="BS453" s="367"/>
      <c r="BT453" s="368"/>
      <c r="BU453" s="368"/>
      <c r="BV453" s="368"/>
      <c r="BW453" s="369"/>
      <c r="BX453" s="367"/>
      <c r="BY453" s="368"/>
      <c r="BZ453" s="368"/>
      <c r="CA453" s="368"/>
      <c r="CB453" s="369"/>
      <c r="CC453" s="367"/>
      <c r="CD453" s="368"/>
      <c r="CE453" s="368"/>
      <c r="CF453" s="368"/>
      <c r="CG453" s="369"/>
      <c r="CH453" s="367"/>
      <c r="CI453" s="368"/>
      <c r="CJ453" s="368"/>
      <c r="CK453" s="368"/>
      <c r="CL453" s="369"/>
      <c r="CM453" s="367"/>
      <c r="CN453" s="368"/>
      <c r="CO453" s="368"/>
      <c r="CP453" s="368"/>
      <c r="CQ453" s="369"/>
      <c r="CR453" s="367"/>
      <c r="CS453" s="368"/>
      <c r="CT453" s="368"/>
      <c r="CU453" s="368"/>
      <c r="CV453" s="369"/>
      <c r="CW453" s="368"/>
      <c r="CX453" s="368"/>
      <c r="CY453" s="368"/>
      <c r="CZ453" s="368"/>
      <c r="DA453" s="369"/>
      <c r="DB453" s="383"/>
      <c r="DC453" s="386"/>
      <c r="DD453" s="387"/>
      <c r="DE453" s="572"/>
    </row>
    <row r="454" spans="1:109" ht="15.75" customHeight="1" thickBot="1">
      <c r="A454" s="381"/>
      <c r="B454" s="382"/>
      <c r="C454" s="384"/>
      <c r="D454" s="169" t="s">
        <v>150</v>
      </c>
      <c r="E454" s="148"/>
      <c r="F454" s="72"/>
      <c r="G454" s="72"/>
      <c r="H454" s="72"/>
      <c r="I454" s="73"/>
      <c r="J454" s="148"/>
      <c r="K454" s="72"/>
      <c r="L454" s="72"/>
      <c r="M454" s="72"/>
      <c r="N454" s="73"/>
      <c r="O454" s="148"/>
      <c r="P454" s="72"/>
      <c r="Q454" s="72"/>
      <c r="R454" s="72"/>
      <c r="S454" s="73"/>
      <c r="T454" s="148"/>
      <c r="U454" s="72"/>
      <c r="V454" s="72"/>
      <c r="W454" s="72"/>
      <c r="X454" s="73"/>
      <c r="Y454" s="148"/>
      <c r="Z454" s="72"/>
      <c r="AA454" s="72"/>
      <c r="AB454" s="72"/>
      <c r="AC454" s="73"/>
      <c r="AD454" s="148"/>
      <c r="AE454" s="72"/>
      <c r="AF454" s="72"/>
      <c r="AG454" s="72"/>
      <c r="AH454" s="73"/>
      <c r="AI454" s="148"/>
      <c r="AJ454" s="72"/>
      <c r="AK454" s="72"/>
      <c r="AL454" s="72"/>
      <c r="AM454" s="73"/>
      <c r="AN454" s="148"/>
      <c r="AO454" s="72"/>
      <c r="AP454" s="72"/>
      <c r="AQ454" s="72"/>
      <c r="AR454" s="73"/>
      <c r="AS454" s="71"/>
      <c r="AT454" s="72"/>
      <c r="AU454" s="72"/>
      <c r="AV454" s="72"/>
      <c r="AW454" s="73"/>
      <c r="AX454" s="375"/>
      <c r="AY454" s="162"/>
      <c r="AZ454" s="74"/>
      <c r="BA454" s="74"/>
      <c r="BB454" s="74"/>
      <c r="BC454" s="73"/>
      <c r="BD454" s="148"/>
      <c r="BE454" s="72"/>
      <c r="BF454" s="72"/>
      <c r="BG454" s="72"/>
      <c r="BH454" s="73"/>
      <c r="BI454" s="148"/>
      <c r="BJ454" s="72"/>
      <c r="BK454" s="72"/>
      <c r="BL454" s="72"/>
      <c r="BM454" s="73"/>
      <c r="BN454" s="148"/>
      <c r="BO454" s="72"/>
      <c r="BP454" s="72"/>
      <c r="BQ454" s="72"/>
      <c r="BR454" s="73"/>
      <c r="BS454" s="148"/>
      <c r="BT454" s="72"/>
      <c r="BU454" s="72"/>
      <c r="BV454" s="72"/>
      <c r="BW454" s="73"/>
      <c r="BX454" s="148"/>
      <c r="BY454" s="72"/>
      <c r="BZ454" s="72"/>
      <c r="CA454" s="72"/>
      <c r="CB454" s="73"/>
      <c r="CC454" s="148"/>
      <c r="CD454" s="72"/>
      <c r="CE454" s="72"/>
      <c r="CF454" s="72"/>
      <c r="CG454" s="73"/>
      <c r="CH454" s="148"/>
      <c r="CI454" s="72"/>
      <c r="CJ454" s="72"/>
      <c r="CK454" s="72"/>
      <c r="CL454" s="73"/>
      <c r="CM454" s="148"/>
      <c r="CN454" s="72"/>
      <c r="CO454" s="72"/>
      <c r="CP454" s="72"/>
      <c r="CQ454" s="73"/>
      <c r="CR454" s="148"/>
      <c r="CS454" s="72"/>
      <c r="CT454" s="72"/>
      <c r="CU454" s="72"/>
      <c r="CV454" s="73"/>
      <c r="CW454" s="71"/>
      <c r="CX454" s="72"/>
      <c r="CY454" s="72"/>
      <c r="CZ454" s="72"/>
      <c r="DA454" s="73"/>
      <c r="DB454" s="230" t="s">
        <v>14</v>
      </c>
      <c r="DC454" s="75" t="s">
        <v>15</v>
      </c>
      <c r="DD454" s="52" t="s">
        <v>16</v>
      </c>
      <c r="DE454" s="572"/>
    </row>
    <row r="455" spans="1:109" ht="15.75" customHeight="1">
      <c r="A455" s="270">
        <v>1</v>
      </c>
      <c r="B455" s="77">
        <f>รายชื่อ!E455</f>
        <v>0</v>
      </c>
      <c r="C455" s="363">
        <f>รายชื่อ!F455</f>
        <v>0</v>
      </c>
      <c r="D455" s="364"/>
      <c r="E455" s="78"/>
      <c r="F455" s="79"/>
      <c r="G455" s="79"/>
      <c r="H455" s="79"/>
      <c r="I455" s="80"/>
      <c r="J455" s="78"/>
      <c r="K455" s="79"/>
      <c r="L455" s="79"/>
      <c r="M455" s="79"/>
      <c r="N455" s="80"/>
      <c r="O455" s="78"/>
      <c r="P455" s="79"/>
      <c r="Q455" s="79"/>
      <c r="R455" s="79"/>
      <c r="S455" s="80"/>
      <c r="T455" s="78"/>
      <c r="U455" s="79"/>
      <c r="V455" s="79"/>
      <c r="W455" s="79"/>
      <c r="X455" s="80"/>
      <c r="Y455" s="78"/>
      <c r="Z455" s="79"/>
      <c r="AA455" s="79"/>
      <c r="AB455" s="79"/>
      <c r="AC455" s="80"/>
      <c r="AD455" s="78"/>
      <c r="AE455" s="79"/>
      <c r="AF455" s="79"/>
      <c r="AG455" s="79"/>
      <c r="AH455" s="80"/>
      <c r="AI455" s="78"/>
      <c r="AJ455" s="79"/>
      <c r="AK455" s="79"/>
      <c r="AL455" s="79"/>
      <c r="AM455" s="80"/>
      <c r="AN455" s="78"/>
      <c r="AO455" s="79"/>
      <c r="AP455" s="79"/>
      <c r="AQ455" s="79"/>
      <c r="AR455" s="80"/>
      <c r="AS455" s="157"/>
      <c r="AT455" s="79"/>
      <c r="AU455" s="79"/>
      <c r="AV455" s="79"/>
      <c r="AW455" s="80"/>
      <c r="AX455" s="270">
        <v>1</v>
      </c>
      <c r="AY455" s="78"/>
      <c r="AZ455" s="79"/>
      <c r="BA455" s="79"/>
      <c r="BB455" s="79"/>
      <c r="BC455" s="80"/>
      <c r="BD455" s="78"/>
      <c r="BE455" s="79"/>
      <c r="BF455" s="79"/>
      <c r="BG455" s="79"/>
      <c r="BH455" s="80"/>
      <c r="BI455" s="78"/>
      <c r="BJ455" s="79"/>
      <c r="BK455" s="79"/>
      <c r="BL455" s="79"/>
      <c r="BM455" s="80"/>
      <c r="BN455" s="78"/>
      <c r="BO455" s="79"/>
      <c r="BP455" s="79"/>
      <c r="BQ455" s="79"/>
      <c r="BR455" s="80"/>
      <c r="BS455" s="78"/>
      <c r="BT455" s="79"/>
      <c r="BU455" s="79"/>
      <c r="BV455" s="79"/>
      <c r="BW455" s="80"/>
      <c r="BX455" s="78"/>
      <c r="BY455" s="79"/>
      <c r="BZ455" s="79"/>
      <c r="CA455" s="79"/>
      <c r="CB455" s="80"/>
      <c r="CC455" s="78"/>
      <c r="CD455" s="79"/>
      <c r="CE455" s="79"/>
      <c r="CF455" s="79"/>
      <c r="CG455" s="80"/>
      <c r="CH455" s="78"/>
      <c r="CI455" s="79"/>
      <c r="CJ455" s="79"/>
      <c r="CK455" s="79"/>
      <c r="CL455" s="80"/>
      <c r="CM455" s="78"/>
      <c r="CN455" s="79"/>
      <c r="CO455" s="79"/>
      <c r="CP455" s="79"/>
      <c r="CQ455" s="80"/>
      <c r="CR455" s="78"/>
      <c r="CS455" s="79"/>
      <c r="CT455" s="79"/>
      <c r="CU455" s="79"/>
      <c r="CV455" s="80"/>
      <c r="CW455" s="157"/>
      <c r="CX455" s="79"/>
      <c r="CY455" s="79"/>
      <c r="CZ455" s="79"/>
      <c r="DA455" s="80"/>
      <c r="DB455" s="228"/>
      <c r="DC455" s="231"/>
      <c r="DD455" s="232"/>
    </row>
    <row r="456" spans="1:109" ht="15.75" customHeight="1">
      <c r="A456" s="270">
        <v>2</v>
      </c>
      <c r="B456" s="77">
        <f>รายชื่อ!E456</f>
        <v>0</v>
      </c>
      <c r="C456" s="363">
        <f>รายชื่อ!F456</f>
        <v>0</v>
      </c>
      <c r="D456" s="364"/>
      <c r="E456" s="82"/>
      <c r="F456" s="83"/>
      <c r="G456" s="83"/>
      <c r="H456" s="83"/>
      <c r="I456" s="84"/>
      <c r="J456" s="82"/>
      <c r="K456" s="83"/>
      <c r="L456" s="83"/>
      <c r="M456" s="83"/>
      <c r="N456" s="84"/>
      <c r="O456" s="82"/>
      <c r="P456" s="83"/>
      <c r="Q456" s="83"/>
      <c r="R456" s="83"/>
      <c r="S456" s="84"/>
      <c r="T456" s="82"/>
      <c r="U456" s="83"/>
      <c r="V456" s="83"/>
      <c r="W456" s="83"/>
      <c r="X456" s="84"/>
      <c r="Y456" s="82"/>
      <c r="Z456" s="83"/>
      <c r="AA456" s="83"/>
      <c r="AB456" s="83"/>
      <c r="AC456" s="84"/>
      <c r="AD456" s="82"/>
      <c r="AE456" s="83"/>
      <c r="AF456" s="83"/>
      <c r="AG456" s="83"/>
      <c r="AH456" s="84"/>
      <c r="AI456" s="82"/>
      <c r="AJ456" s="83"/>
      <c r="AK456" s="83"/>
      <c r="AL456" s="83"/>
      <c r="AM456" s="84"/>
      <c r="AN456" s="82"/>
      <c r="AO456" s="83"/>
      <c r="AP456" s="83"/>
      <c r="AQ456" s="83"/>
      <c r="AR456" s="84"/>
      <c r="AS456" s="158"/>
      <c r="AT456" s="83"/>
      <c r="AU456" s="83"/>
      <c r="AV456" s="83"/>
      <c r="AW456" s="84"/>
      <c r="AX456" s="270">
        <v>2</v>
      </c>
      <c r="AY456" s="82"/>
      <c r="AZ456" s="83"/>
      <c r="BA456" s="83"/>
      <c r="BB456" s="83"/>
      <c r="BC456" s="84"/>
      <c r="BD456" s="82"/>
      <c r="BE456" s="83"/>
      <c r="BF456" s="83"/>
      <c r="BG456" s="83"/>
      <c r="BH456" s="84"/>
      <c r="BI456" s="82"/>
      <c r="BJ456" s="83"/>
      <c r="BK456" s="83"/>
      <c r="BL456" s="83"/>
      <c r="BM456" s="84"/>
      <c r="BN456" s="82"/>
      <c r="BO456" s="83"/>
      <c r="BP456" s="83"/>
      <c r="BQ456" s="83"/>
      <c r="BR456" s="84"/>
      <c r="BS456" s="82"/>
      <c r="BT456" s="83"/>
      <c r="BU456" s="83"/>
      <c r="BV456" s="83"/>
      <c r="BW456" s="84"/>
      <c r="BX456" s="82"/>
      <c r="BY456" s="83"/>
      <c r="BZ456" s="83"/>
      <c r="CA456" s="83"/>
      <c r="CB456" s="84"/>
      <c r="CC456" s="82"/>
      <c r="CD456" s="83"/>
      <c r="CE456" s="83"/>
      <c r="CF456" s="83"/>
      <c r="CG456" s="84"/>
      <c r="CH456" s="82"/>
      <c r="CI456" s="83"/>
      <c r="CJ456" s="83"/>
      <c r="CK456" s="83"/>
      <c r="CL456" s="84"/>
      <c r="CM456" s="82"/>
      <c r="CN456" s="83"/>
      <c r="CO456" s="83"/>
      <c r="CP456" s="83"/>
      <c r="CQ456" s="84"/>
      <c r="CR456" s="82"/>
      <c r="CS456" s="83"/>
      <c r="CT456" s="83"/>
      <c r="CU456" s="83"/>
      <c r="CV456" s="84"/>
      <c r="CW456" s="158"/>
      <c r="CX456" s="83"/>
      <c r="CY456" s="83"/>
      <c r="CZ456" s="83"/>
      <c r="DA456" s="84"/>
      <c r="DB456" s="229"/>
      <c r="DC456" s="233"/>
      <c r="DD456" s="234"/>
    </row>
    <row r="457" spans="1:109" ht="15.75" customHeight="1">
      <c r="A457" s="270">
        <v>3</v>
      </c>
      <c r="B457" s="77">
        <f>รายชื่อ!E457</f>
        <v>0</v>
      </c>
      <c r="C457" s="363">
        <f>รายชื่อ!F457</f>
        <v>0</v>
      </c>
      <c r="D457" s="364"/>
      <c r="E457" s="82"/>
      <c r="F457" s="83"/>
      <c r="G457" s="83"/>
      <c r="H457" s="83"/>
      <c r="I457" s="84"/>
      <c r="J457" s="82"/>
      <c r="K457" s="83"/>
      <c r="L457" s="83"/>
      <c r="M457" s="83"/>
      <c r="N457" s="84"/>
      <c r="O457" s="82"/>
      <c r="P457" s="83"/>
      <c r="Q457" s="83"/>
      <c r="R457" s="83"/>
      <c r="S457" s="84"/>
      <c r="T457" s="82"/>
      <c r="U457" s="83"/>
      <c r="V457" s="83"/>
      <c r="W457" s="83"/>
      <c r="X457" s="84"/>
      <c r="Y457" s="82"/>
      <c r="Z457" s="83"/>
      <c r="AA457" s="83"/>
      <c r="AB457" s="83"/>
      <c r="AC457" s="84"/>
      <c r="AD457" s="82"/>
      <c r="AE457" s="83"/>
      <c r="AF457" s="83"/>
      <c r="AG457" s="83"/>
      <c r="AH457" s="84"/>
      <c r="AI457" s="82"/>
      <c r="AJ457" s="83"/>
      <c r="AK457" s="83"/>
      <c r="AL457" s="83"/>
      <c r="AM457" s="84"/>
      <c r="AN457" s="82"/>
      <c r="AO457" s="83"/>
      <c r="AP457" s="83"/>
      <c r="AQ457" s="83"/>
      <c r="AR457" s="84"/>
      <c r="AS457" s="158"/>
      <c r="AT457" s="83"/>
      <c r="AU457" s="83"/>
      <c r="AV457" s="83"/>
      <c r="AW457" s="84"/>
      <c r="AX457" s="270">
        <v>3</v>
      </c>
      <c r="AY457" s="82"/>
      <c r="AZ457" s="83"/>
      <c r="BA457" s="83"/>
      <c r="BB457" s="83"/>
      <c r="BC457" s="84"/>
      <c r="BD457" s="82"/>
      <c r="BE457" s="83"/>
      <c r="BF457" s="83"/>
      <c r="BG457" s="83"/>
      <c r="BH457" s="84"/>
      <c r="BI457" s="82"/>
      <c r="BJ457" s="83"/>
      <c r="BK457" s="83"/>
      <c r="BL457" s="83"/>
      <c r="BM457" s="84"/>
      <c r="BN457" s="82"/>
      <c r="BO457" s="83"/>
      <c r="BP457" s="83"/>
      <c r="BQ457" s="83"/>
      <c r="BR457" s="84"/>
      <c r="BS457" s="82"/>
      <c r="BT457" s="83"/>
      <c r="BU457" s="83"/>
      <c r="BV457" s="83"/>
      <c r="BW457" s="84"/>
      <c r="BX457" s="82"/>
      <c r="BY457" s="83"/>
      <c r="BZ457" s="83"/>
      <c r="CA457" s="83"/>
      <c r="CB457" s="84"/>
      <c r="CC457" s="82"/>
      <c r="CD457" s="83"/>
      <c r="CE457" s="83"/>
      <c r="CF457" s="83"/>
      <c r="CG457" s="84"/>
      <c r="CH457" s="82"/>
      <c r="CI457" s="83"/>
      <c r="CJ457" s="83"/>
      <c r="CK457" s="83"/>
      <c r="CL457" s="84"/>
      <c r="CM457" s="82"/>
      <c r="CN457" s="83"/>
      <c r="CO457" s="83"/>
      <c r="CP457" s="83"/>
      <c r="CQ457" s="84"/>
      <c r="CR457" s="82"/>
      <c r="CS457" s="83"/>
      <c r="CT457" s="83"/>
      <c r="CU457" s="83"/>
      <c r="CV457" s="84"/>
      <c r="CW457" s="158"/>
      <c r="CX457" s="83"/>
      <c r="CY457" s="83"/>
      <c r="CZ457" s="83"/>
      <c r="DA457" s="84"/>
      <c r="DB457" s="229"/>
      <c r="DC457" s="233"/>
      <c r="DD457" s="234"/>
    </row>
    <row r="458" spans="1:109" ht="15.75" customHeight="1">
      <c r="A458" s="270">
        <v>4</v>
      </c>
      <c r="B458" s="77">
        <f>รายชื่อ!E458</f>
        <v>0</v>
      </c>
      <c r="C458" s="363">
        <f>รายชื่อ!F458</f>
        <v>0</v>
      </c>
      <c r="D458" s="364"/>
      <c r="E458" s="82"/>
      <c r="F458" s="83"/>
      <c r="G458" s="83"/>
      <c r="H458" s="83"/>
      <c r="I458" s="84"/>
      <c r="J458" s="82"/>
      <c r="K458" s="83"/>
      <c r="L458" s="83"/>
      <c r="M458" s="83"/>
      <c r="N458" s="84"/>
      <c r="O458" s="82"/>
      <c r="P458" s="83"/>
      <c r="Q458" s="83"/>
      <c r="R458" s="83"/>
      <c r="S458" s="84"/>
      <c r="T458" s="82"/>
      <c r="U458" s="83"/>
      <c r="V458" s="83"/>
      <c r="W458" s="83"/>
      <c r="X458" s="84"/>
      <c r="Y458" s="82"/>
      <c r="Z458" s="83"/>
      <c r="AA458" s="83"/>
      <c r="AB458" s="83"/>
      <c r="AC458" s="84"/>
      <c r="AD458" s="82"/>
      <c r="AE458" s="83"/>
      <c r="AF458" s="83"/>
      <c r="AG458" s="83"/>
      <c r="AH458" s="84"/>
      <c r="AI458" s="82"/>
      <c r="AJ458" s="83"/>
      <c r="AK458" s="83"/>
      <c r="AL458" s="83"/>
      <c r="AM458" s="84"/>
      <c r="AN458" s="82"/>
      <c r="AO458" s="83"/>
      <c r="AP458" s="83"/>
      <c r="AQ458" s="83"/>
      <c r="AR458" s="84"/>
      <c r="AS458" s="158"/>
      <c r="AT458" s="83"/>
      <c r="AU458" s="83"/>
      <c r="AV458" s="83"/>
      <c r="AW458" s="84"/>
      <c r="AX458" s="270">
        <v>4</v>
      </c>
      <c r="AY458" s="82"/>
      <c r="AZ458" s="83"/>
      <c r="BA458" s="83"/>
      <c r="BB458" s="83"/>
      <c r="BC458" s="84"/>
      <c r="BD458" s="82"/>
      <c r="BE458" s="83"/>
      <c r="BF458" s="83"/>
      <c r="BG458" s="83"/>
      <c r="BH458" s="84"/>
      <c r="BI458" s="82"/>
      <c r="BJ458" s="83"/>
      <c r="BK458" s="83"/>
      <c r="BL458" s="83"/>
      <c r="BM458" s="84"/>
      <c r="BN458" s="82"/>
      <c r="BO458" s="83"/>
      <c r="BP458" s="83"/>
      <c r="BQ458" s="83"/>
      <c r="BR458" s="84"/>
      <c r="BS458" s="82"/>
      <c r="BT458" s="83"/>
      <c r="BU458" s="83"/>
      <c r="BV458" s="83"/>
      <c r="BW458" s="84"/>
      <c r="BX458" s="82"/>
      <c r="BY458" s="83"/>
      <c r="BZ458" s="83"/>
      <c r="CA458" s="83"/>
      <c r="CB458" s="84"/>
      <c r="CC458" s="82"/>
      <c r="CD458" s="83"/>
      <c r="CE458" s="83"/>
      <c r="CF458" s="83"/>
      <c r="CG458" s="84"/>
      <c r="CH458" s="82"/>
      <c r="CI458" s="83"/>
      <c r="CJ458" s="83"/>
      <c r="CK458" s="83"/>
      <c r="CL458" s="84"/>
      <c r="CM458" s="82"/>
      <c r="CN458" s="83"/>
      <c r="CO458" s="83"/>
      <c r="CP458" s="83"/>
      <c r="CQ458" s="84"/>
      <c r="CR458" s="82"/>
      <c r="CS458" s="83"/>
      <c r="CT458" s="83"/>
      <c r="CU458" s="83"/>
      <c r="CV458" s="84"/>
      <c r="CW458" s="158"/>
      <c r="CX458" s="83"/>
      <c r="CY458" s="83"/>
      <c r="CZ458" s="83"/>
      <c r="DA458" s="84"/>
      <c r="DB458" s="229"/>
      <c r="DC458" s="233"/>
      <c r="DD458" s="234"/>
    </row>
    <row r="459" spans="1:109" ht="15.75" customHeight="1">
      <c r="A459" s="270">
        <v>5</v>
      </c>
      <c r="B459" s="77">
        <f>รายชื่อ!E459</f>
        <v>0</v>
      </c>
      <c r="C459" s="363">
        <f>รายชื่อ!F459</f>
        <v>0</v>
      </c>
      <c r="D459" s="364"/>
      <c r="E459" s="82"/>
      <c r="F459" s="83"/>
      <c r="G459" s="83"/>
      <c r="H459" s="83"/>
      <c r="I459" s="84"/>
      <c r="J459" s="82"/>
      <c r="K459" s="83"/>
      <c r="L459" s="83"/>
      <c r="M459" s="83"/>
      <c r="N459" s="84"/>
      <c r="O459" s="82"/>
      <c r="P459" s="83"/>
      <c r="Q459" s="83"/>
      <c r="R459" s="83"/>
      <c r="S459" s="84"/>
      <c r="T459" s="82"/>
      <c r="U459" s="83"/>
      <c r="V459" s="83"/>
      <c r="W459" s="83"/>
      <c r="X459" s="84"/>
      <c r="Y459" s="82"/>
      <c r="Z459" s="83"/>
      <c r="AA459" s="83"/>
      <c r="AB459" s="83"/>
      <c r="AC459" s="84"/>
      <c r="AD459" s="82"/>
      <c r="AE459" s="83"/>
      <c r="AF459" s="83"/>
      <c r="AG459" s="83"/>
      <c r="AH459" s="84"/>
      <c r="AI459" s="82"/>
      <c r="AJ459" s="83"/>
      <c r="AK459" s="83"/>
      <c r="AL459" s="83"/>
      <c r="AM459" s="84"/>
      <c r="AN459" s="82"/>
      <c r="AO459" s="83"/>
      <c r="AP459" s="83"/>
      <c r="AQ459" s="83"/>
      <c r="AR459" s="84"/>
      <c r="AS459" s="158"/>
      <c r="AT459" s="83"/>
      <c r="AU459" s="83"/>
      <c r="AV459" s="83"/>
      <c r="AW459" s="84"/>
      <c r="AX459" s="270">
        <v>5</v>
      </c>
      <c r="AY459" s="82"/>
      <c r="AZ459" s="83"/>
      <c r="BA459" s="83"/>
      <c r="BB459" s="83"/>
      <c r="BC459" s="84"/>
      <c r="BD459" s="82"/>
      <c r="BE459" s="83"/>
      <c r="BF459" s="83"/>
      <c r="BG459" s="83"/>
      <c r="BH459" s="84"/>
      <c r="BI459" s="82"/>
      <c r="BJ459" s="83"/>
      <c r="BK459" s="83"/>
      <c r="BL459" s="83"/>
      <c r="BM459" s="84"/>
      <c r="BN459" s="82"/>
      <c r="BO459" s="83"/>
      <c r="BP459" s="83"/>
      <c r="BQ459" s="83"/>
      <c r="BR459" s="84"/>
      <c r="BS459" s="82"/>
      <c r="BT459" s="83"/>
      <c r="BU459" s="83"/>
      <c r="BV459" s="83"/>
      <c r="BW459" s="84"/>
      <c r="BX459" s="82"/>
      <c r="BY459" s="83"/>
      <c r="BZ459" s="83"/>
      <c r="CA459" s="83"/>
      <c r="CB459" s="84"/>
      <c r="CC459" s="82"/>
      <c r="CD459" s="83"/>
      <c r="CE459" s="83"/>
      <c r="CF459" s="83"/>
      <c r="CG459" s="84"/>
      <c r="CH459" s="82"/>
      <c r="CI459" s="83"/>
      <c r="CJ459" s="83"/>
      <c r="CK459" s="83"/>
      <c r="CL459" s="84"/>
      <c r="CM459" s="82"/>
      <c r="CN459" s="83"/>
      <c r="CO459" s="83"/>
      <c r="CP459" s="83"/>
      <c r="CQ459" s="84"/>
      <c r="CR459" s="82"/>
      <c r="CS459" s="83"/>
      <c r="CT459" s="83"/>
      <c r="CU459" s="83"/>
      <c r="CV459" s="84"/>
      <c r="CW459" s="158"/>
      <c r="CX459" s="83"/>
      <c r="CY459" s="83"/>
      <c r="CZ459" s="83"/>
      <c r="DA459" s="84"/>
      <c r="DB459" s="229"/>
      <c r="DC459" s="233"/>
      <c r="DD459" s="234"/>
    </row>
    <row r="460" spans="1:109" ht="15.75" customHeight="1">
      <c r="A460" s="270">
        <v>6</v>
      </c>
      <c r="B460" s="77">
        <f>รายชื่อ!E460</f>
        <v>0</v>
      </c>
      <c r="C460" s="363">
        <f>รายชื่อ!F460</f>
        <v>0</v>
      </c>
      <c r="D460" s="364"/>
      <c r="E460" s="82"/>
      <c r="F460" s="83"/>
      <c r="G460" s="83"/>
      <c r="H460" s="83"/>
      <c r="I460" s="84"/>
      <c r="J460" s="82"/>
      <c r="K460" s="83"/>
      <c r="L460" s="83"/>
      <c r="M460" s="83"/>
      <c r="N460" s="84"/>
      <c r="O460" s="82"/>
      <c r="P460" s="83"/>
      <c r="Q460" s="83"/>
      <c r="R460" s="83"/>
      <c r="S460" s="84"/>
      <c r="T460" s="82"/>
      <c r="U460" s="83"/>
      <c r="V460" s="83"/>
      <c r="W460" s="83"/>
      <c r="X460" s="84"/>
      <c r="Y460" s="82"/>
      <c r="Z460" s="83"/>
      <c r="AA460" s="83"/>
      <c r="AB460" s="83"/>
      <c r="AC460" s="84"/>
      <c r="AD460" s="82"/>
      <c r="AE460" s="83"/>
      <c r="AF460" s="83"/>
      <c r="AG460" s="83"/>
      <c r="AH460" s="84"/>
      <c r="AI460" s="82"/>
      <c r="AJ460" s="83"/>
      <c r="AK460" s="83"/>
      <c r="AL460" s="83"/>
      <c r="AM460" s="84"/>
      <c r="AN460" s="82"/>
      <c r="AO460" s="83"/>
      <c r="AP460" s="83"/>
      <c r="AQ460" s="83"/>
      <c r="AR460" s="84"/>
      <c r="AS460" s="158"/>
      <c r="AT460" s="83"/>
      <c r="AU460" s="83"/>
      <c r="AV460" s="83"/>
      <c r="AW460" s="84"/>
      <c r="AX460" s="270">
        <v>6</v>
      </c>
      <c r="AY460" s="82"/>
      <c r="AZ460" s="83"/>
      <c r="BA460" s="83"/>
      <c r="BB460" s="83"/>
      <c r="BC460" s="84"/>
      <c r="BD460" s="82"/>
      <c r="BE460" s="83"/>
      <c r="BF460" s="83"/>
      <c r="BG460" s="83"/>
      <c r="BH460" s="84"/>
      <c r="BI460" s="82"/>
      <c r="BJ460" s="83"/>
      <c r="BK460" s="83"/>
      <c r="BL460" s="83"/>
      <c r="BM460" s="84"/>
      <c r="BN460" s="82"/>
      <c r="BO460" s="83"/>
      <c r="BP460" s="83"/>
      <c r="BQ460" s="83"/>
      <c r="BR460" s="84"/>
      <c r="BS460" s="82"/>
      <c r="BT460" s="83"/>
      <c r="BU460" s="83"/>
      <c r="BV460" s="83"/>
      <c r="BW460" s="84"/>
      <c r="BX460" s="82"/>
      <c r="BY460" s="83"/>
      <c r="BZ460" s="83"/>
      <c r="CA460" s="83"/>
      <c r="CB460" s="84"/>
      <c r="CC460" s="82"/>
      <c r="CD460" s="83"/>
      <c r="CE460" s="83"/>
      <c r="CF460" s="83"/>
      <c r="CG460" s="84"/>
      <c r="CH460" s="82"/>
      <c r="CI460" s="83"/>
      <c r="CJ460" s="83"/>
      <c r="CK460" s="83"/>
      <c r="CL460" s="84"/>
      <c r="CM460" s="82"/>
      <c r="CN460" s="83"/>
      <c r="CO460" s="83"/>
      <c r="CP460" s="83"/>
      <c r="CQ460" s="84"/>
      <c r="CR460" s="82"/>
      <c r="CS460" s="83"/>
      <c r="CT460" s="83"/>
      <c r="CU460" s="83"/>
      <c r="CV460" s="84"/>
      <c r="CW460" s="158"/>
      <c r="CX460" s="83"/>
      <c r="CY460" s="83"/>
      <c r="CZ460" s="83"/>
      <c r="DA460" s="84"/>
      <c r="DB460" s="229"/>
      <c r="DC460" s="233"/>
      <c r="DD460" s="85"/>
    </row>
    <row r="461" spans="1:109" ht="15.75" customHeight="1">
      <c r="A461" s="270">
        <v>7</v>
      </c>
      <c r="B461" s="77">
        <f>รายชื่อ!E461</f>
        <v>0</v>
      </c>
      <c r="C461" s="363">
        <f>รายชื่อ!F461</f>
        <v>0</v>
      </c>
      <c r="D461" s="364"/>
      <c r="E461" s="82"/>
      <c r="F461" s="83"/>
      <c r="G461" s="83"/>
      <c r="H461" s="83"/>
      <c r="I461" s="84"/>
      <c r="J461" s="82"/>
      <c r="K461" s="83"/>
      <c r="L461" s="83"/>
      <c r="M461" s="83"/>
      <c r="N461" s="84"/>
      <c r="O461" s="82"/>
      <c r="P461" s="83"/>
      <c r="Q461" s="83"/>
      <c r="R461" s="83"/>
      <c r="S461" s="84"/>
      <c r="T461" s="82"/>
      <c r="U461" s="83"/>
      <c r="V461" s="83"/>
      <c r="W461" s="83"/>
      <c r="X461" s="84"/>
      <c r="Y461" s="82"/>
      <c r="Z461" s="83"/>
      <c r="AA461" s="83"/>
      <c r="AB461" s="83"/>
      <c r="AC461" s="84"/>
      <c r="AD461" s="82"/>
      <c r="AE461" s="83"/>
      <c r="AF461" s="83"/>
      <c r="AG461" s="83"/>
      <c r="AH461" s="84"/>
      <c r="AI461" s="82"/>
      <c r="AJ461" s="83"/>
      <c r="AK461" s="83"/>
      <c r="AL461" s="83"/>
      <c r="AM461" s="84"/>
      <c r="AN461" s="82"/>
      <c r="AO461" s="83"/>
      <c r="AP461" s="83"/>
      <c r="AQ461" s="83"/>
      <c r="AR461" s="84"/>
      <c r="AS461" s="158"/>
      <c r="AT461" s="83"/>
      <c r="AU461" s="83"/>
      <c r="AV461" s="83"/>
      <c r="AW461" s="84"/>
      <c r="AX461" s="270">
        <v>7</v>
      </c>
      <c r="AY461" s="82"/>
      <c r="AZ461" s="83"/>
      <c r="BA461" s="83"/>
      <c r="BB461" s="83"/>
      <c r="BC461" s="84"/>
      <c r="BD461" s="82"/>
      <c r="BE461" s="83"/>
      <c r="BF461" s="83"/>
      <c r="BG461" s="83"/>
      <c r="BH461" s="84"/>
      <c r="BI461" s="82"/>
      <c r="BJ461" s="83"/>
      <c r="BK461" s="83"/>
      <c r="BL461" s="83"/>
      <c r="BM461" s="84"/>
      <c r="BN461" s="82"/>
      <c r="BO461" s="83"/>
      <c r="BP461" s="83"/>
      <c r="BQ461" s="83"/>
      <c r="BR461" s="84"/>
      <c r="BS461" s="82"/>
      <c r="BT461" s="83"/>
      <c r="BU461" s="83"/>
      <c r="BV461" s="83"/>
      <c r="BW461" s="84"/>
      <c r="BX461" s="82"/>
      <c r="BY461" s="83"/>
      <c r="BZ461" s="83"/>
      <c r="CA461" s="83"/>
      <c r="CB461" s="84"/>
      <c r="CC461" s="82"/>
      <c r="CD461" s="83"/>
      <c r="CE461" s="83"/>
      <c r="CF461" s="83"/>
      <c r="CG461" s="84"/>
      <c r="CH461" s="82"/>
      <c r="CI461" s="83"/>
      <c r="CJ461" s="83"/>
      <c r="CK461" s="83"/>
      <c r="CL461" s="84"/>
      <c r="CM461" s="82"/>
      <c r="CN461" s="83"/>
      <c r="CO461" s="83"/>
      <c r="CP461" s="83"/>
      <c r="CQ461" s="84"/>
      <c r="CR461" s="82"/>
      <c r="CS461" s="83"/>
      <c r="CT461" s="83"/>
      <c r="CU461" s="83"/>
      <c r="CV461" s="84"/>
      <c r="CW461" s="158"/>
      <c r="CX461" s="83"/>
      <c r="CY461" s="83"/>
      <c r="CZ461" s="83"/>
      <c r="DA461" s="84"/>
      <c r="DB461" s="229"/>
      <c r="DC461" s="233"/>
      <c r="DD461" s="234"/>
    </row>
    <row r="462" spans="1:109" ht="15.75" customHeight="1">
      <c r="A462" s="270">
        <v>8</v>
      </c>
      <c r="B462" s="77">
        <f>รายชื่อ!E462</f>
        <v>0</v>
      </c>
      <c r="C462" s="363">
        <f>รายชื่อ!F462</f>
        <v>0</v>
      </c>
      <c r="D462" s="364"/>
      <c r="E462" s="82"/>
      <c r="F462" s="83"/>
      <c r="G462" s="83"/>
      <c r="H462" s="83"/>
      <c r="I462" s="84"/>
      <c r="J462" s="82"/>
      <c r="K462" s="83"/>
      <c r="L462" s="83"/>
      <c r="M462" s="83"/>
      <c r="N462" s="84"/>
      <c r="O462" s="82"/>
      <c r="P462" s="83"/>
      <c r="Q462" s="83"/>
      <c r="R462" s="83"/>
      <c r="S462" s="84"/>
      <c r="T462" s="82"/>
      <c r="U462" s="83"/>
      <c r="V462" s="83"/>
      <c r="W462" s="83"/>
      <c r="X462" s="84"/>
      <c r="Y462" s="82"/>
      <c r="Z462" s="83"/>
      <c r="AA462" s="83"/>
      <c r="AB462" s="83"/>
      <c r="AC462" s="84"/>
      <c r="AD462" s="82"/>
      <c r="AE462" s="83"/>
      <c r="AF462" s="83"/>
      <c r="AG462" s="83"/>
      <c r="AH462" s="84"/>
      <c r="AI462" s="82"/>
      <c r="AJ462" s="83"/>
      <c r="AK462" s="83"/>
      <c r="AL462" s="83"/>
      <c r="AM462" s="84"/>
      <c r="AN462" s="82"/>
      <c r="AO462" s="83"/>
      <c r="AP462" s="83"/>
      <c r="AQ462" s="83"/>
      <c r="AR462" s="84"/>
      <c r="AS462" s="158"/>
      <c r="AT462" s="83"/>
      <c r="AU462" s="83"/>
      <c r="AV462" s="83"/>
      <c r="AW462" s="84"/>
      <c r="AX462" s="270">
        <v>8</v>
      </c>
      <c r="AY462" s="82"/>
      <c r="AZ462" s="83"/>
      <c r="BA462" s="83"/>
      <c r="BB462" s="83"/>
      <c r="BC462" s="84"/>
      <c r="BD462" s="82"/>
      <c r="BE462" s="83"/>
      <c r="BF462" s="83"/>
      <c r="BG462" s="83"/>
      <c r="BH462" s="84"/>
      <c r="BI462" s="82"/>
      <c r="BJ462" s="83"/>
      <c r="BK462" s="83"/>
      <c r="BL462" s="83"/>
      <c r="BM462" s="84"/>
      <c r="BN462" s="82"/>
      <c r="BO462" s="83"/>
      <c r="BP462" s="83"/>
      <c r="BQ462" s="83"/>
      <c r="BR462" s="84"/>
      <c r="BS462" s="82"/>
      <c r="BT462" s="83"/>
      <c r="BU462" s="83"/>
      <c r="BV462" s="83"/>
      <c r="BW462" s="84"/>
      <c r="BX462" s="82"/>
      <c r="BY462" s="83"/>
      <c r="BZ462" s="83"/>
      <c r="CA462" s="83"/>
      <c r="CB462" s="84"/>
      <c r="CC462" s="82"/>
      <c r="CD462" s="83"/>
      <c r="CE462" s="83"/>
      <c r="CF462" s="83"/>
      <c r="CG462" s="84"/>
      <c r="CH462" s="82"/>
      <c r="CI462" s="83"/>
      <c r="CJ462" s="83"/>
      <c r="CK462" s="83"/>
      <c r="CL462" s="84"/>
      <c r="CM462" s="82"/>
      <c r="CN462" s="83"/>
      <c r="CO462" s="83"/>
      <c r="CP462" s="83"/>
      <c r="CQ462" s="84"/>
      <c r="CR462" s="82"/>
      <c r="CS462" s="83"/>
      <c r="CT462" s="83"/>
      <c r="CU462" s="83"/>
      <c r="CV462" s="84"/>
      <c r="CW462" s="158"/>
      <c r="CX462" s="83"/>
      <c r="CY462" s="83"/>
      <c r="CZ462" s="83"/>
      <c r="DA462" s="84"/>
      <c r="DB462" s="229"/>
      <c r="DC462" s="233"/>
      <c r="DD462" s="234"/>
    </row>
    <row r="463" spans="1:109" ht="15.75" customHeight="1">
      <c r="A463" s="270">
        <v>9</v>
      </c>
      <c r="B463" s="77">
        <f>รายชื่อ!E463</f>
        <v>0</v>
      </c>
      <c r="C463" s="363">
        <f>รายชื่อ!F463</f>
        <v>0</v>
      </c>
      <c r="D463" s="364"/>
      <c r="E463" s="82"/>
      <c r="F463" s="83"/>
      <c r="G463" s="83"/>
      <c r="H463" s="83"/>
      <c r="I463" s="84"/>
      <c r="J463" s="82"/>
      <c r="K463" s="83"/>
      <c r="L463" s="83"/>
      <c r="M463" s="83"/>
      <c r="N463" s="84"/>
      <c r="O463" s="82"/>
      <c r="P463" s="83"/>
      <c r="Q463" s="83"/>
      <c r="R463" s="83"/>
      <c r="S463" s="84"/>
      <c r="T463" s="82"/>
      <c r="U463" s="83"/>
      <c r="V463" s="83"/>
      <c r="W463" s="83"/>
      <c r="X463" s="84"/>
      <c r="Y463" s="82"/>
      <c r="Z463" s="83"/>
      <c r="AA463" s="83"/>
      <c r="AB463" s="83"/>
      <c r="AC463" s="84"/>
      <c r="AD463" s="82"/>
      <c r="AE463" s="83"/>
      <c r="AF463" s="83"/>
      <c r="AG463" s="83"/>
      <c r="AH463" s="84"/>
      <c r="AI463" s="82"/>
      <c r="AJ463" s="83"/>
      <c r="AK463" s="83"/>
      <c r="AL463" s="83"/>
      <c r="AM463" s="84"/>
      <c r="AN463" s="82"/>
      <c r="AO463" s="83"/>
      <c r="AP463" s="83"/>
      <c r="AQ463" s="83"/>
      <c r="AR463" s="84"/>
      <c r="AS463" s="158"/>
      <c r="AT463" s="83"/>
      <c r="AU463" s="83"/>
      <c r="AV463" s="83"/>
      <c r="AW463" s="84"/>
      <c r="AX463" s="270">
        <v>9</v>
      </c>
      <c r="AY463" s="82"/>
      <c r="AZ463" s="83"/>
      <c r="BA463" s="83"/>
      <c r="BB463" s="83"/>
      <c r="BC463" s="84"/>
      <c r="BD463" s="82"/>
      <c r="BE463" s="83"/>
      <c r="BF463" s="83"/>
      <c r="BG463" s="83"/>
      <c r="BH463" s="84"/>
      <c r="BI463" s="82"/>
      <c r="BJ463" s="83"/>
      <c r="BK463" s="83"/>
      <c r="BL463" s="83"/>
      <c r="BM463" s="84"/>
      <c r="BN463" s="82"/>
      <c r="BO463" s="83"/>
      <c r="BP463" s="83"/>
      <c r="BQ463" s="83"/>
      <c r="BR463" s="84"/>
      <c r="BS463" s="82"/>
      <c r="BT463" s="83"/>
      <c r="BU463" s="83"/>
      <c r="BV463" s="83"/>
      <c r="BW463" s="84"/>
      <c r="BX463" s="82"/>
      <c r="BY463" s="83"/>
      <c r="BZ463" s="83"/>
      <c r="CA463" s="83"/>
      <c r="CB463" s="84"/>
      <c r="CC463" s="82"/>
      <c r="CD463" s="83"/>
      <c r="CE463" s="83"/>
      <c r="CF463" s="83"/>
      <c r="CG463" s="84"/>
      <c r="CH463" s="82"/>
      <c r="CI463" s="83"/>
      <c r="CJ463" s="83"/>
      <c r="CK463" s="83"/>
      <c r="CL463" s="84"/>
      <c r="CM463" s="82"/>
      <c r="CN463" s="83"/>
      <c r="CO463" s="83"/>
      <c r="CP463" s="83"/>
      <c r="CQ463" s="84"/>
      <c r="CR463" s="82"/>
      <c r="CS463" s="83"/>
      <c r="CT463" s="83"/>
      <c r="CU463" s="83"/>
      <c r="CV463" s="84"/>
      <c r="CW463" s="158"/>
      <c r="CX463" s="83"/>
      <c r="CY463" s="83"/>
      <c r="CZ463" s="83"/>
      <c r="DA463" s="84"/>
      <c r="DB463" s="229"/>
      <c r="DC463" s="233"/>
      <c r="DD463" s="234"/>
    </row>
    <row r="464" spans="1:109" ht="15.75" customHeight="1">
      <c r="A464" s="270">
        <v>10</v>
      </c>
      <c r="B464" s="77">
        <f>รายชื่อ!E464</f>
        <v>0</v>
      </c>
      <c r="C464" s="363">
        <f>รายชื่อ!F464</f>
        <v>0</v>
      </c>
      <c r="D464" s="364"/>
      <c r="E464" s="82"/>
      <c r="F464" s="83"/>
      <c r="G464" s="83"/>
      <c r="H464" s="83"/>
      <c r="I464" s="84"/>
      <c r="J464" s="82"/>
      <c r="K464" s="83"/>
      <c r="L464" s="83"/>
      <c r="M464" s="83"/>
      <c r="N464" s="84"/>
      <c r="O464" s="82"/>
      <c r="P464" s="83"/>
      <c r="Q464" s="83"/>
      <c r="R464" s="83"/>
      <c r="S464" s="84"/>
      <c r="T464" s="82"/>
      <c r="U464" s="83"/>
      <c r="V464" s="83"/>
      <c r="W464" s="83"/>
      <c r="X464" s="84"/>
      <c r="Y464" s="82"/>
      <c r="Z464" s="83"/>
      <c r="AA464" s="83"/>
      <c r="AB464" s="83"/>
      <c r="AC464" s="84"/>
      <c r="AD464" s="82"/>
      <c r="AE464" s="83"/>
      <c r="AF464" s="83"/>
      <c r="AG464" s="83"/>
      <c r="AH464" s="84"/>
      <c r="AI464" s="82"/>
      <c r="AJ464" s="83"/>
      <c r="AK464" s="83"/>
      <c r="AL464" s="83"/>
      <c r="AM464" s="84"/>
      <c r="AN464" s="82"/>
      <c r="AO464" s="83"/>
      <c r="AP464" s="83"/>
      <c r="AQ464" s="83"/>
      <c r="AR464" s="84"/>
      <c r="AS464" s="158"/>
      <c r="AT464" s="83"/>
      <c r="AU464" s="83"/>
      <c r="AV464" s="83"/>
      <c r="AW464" s="84"/>
      <c r="AX464" s="270">
        <v>10</v>
      </c>
      <c r="AY464" s="82"/>
      <c r="AZ464" s="83"/>
      <c r="BA464" s="83"/>
      <c r="BB464" s="83"/>
      <c r="BC464" s="84"/>
      <c r="BD464" s="82"/>
      <c r="BE464" s="83"/>
      <c r="BF464" s="83"/>
      <c r="BG464" s="83"/>
      <c r="BH464" s="84"/>
      <c r="BI464" s="82"/>
      <c r="BJ464" s="83"/>
      <c r="BK464" s="83"/>
      <c r="BL464" s="83"/>
      <c r="BM464" s="84"/>
      <c r="BN464" s="82"/>
      <c r="BO464" s="83"/>
      <c r="BP464" s="83"/>
      <c r="BQ464" s="83"/>
      <c r="BR464" s="84"/>
      <c r="BS464" s="82"/>
      <c r="BT464" s="83"/>
      <c r="BU464" s="83"/>
      <c r="BV464" s="83"/>
      <c r="BW464" s="84"/>
      <c r="BX464" s="82"/>
      <c r="BY464" s="83"/>
      <c r="BZ464" s="83"/>
      <c r="CA464" s="83"/>
      <c r="CB464" s="84"/>
      <c r="CC464" s="82"/>
      <c r="CD464" s="83"/>
      <c r="CE464" s="83"/>
      <c r="CF464" s="83"/>
      <c r="CG464" s="84"/>
      <c r="CH464" s="82"/>
      <c r="CI464" s="83"/>
      <c r="CJ464" s="83"/>
      <c r="CK464" s="83"/>
      <c r="CL464" s="84"/>
      <c r="CM464" s="82"/>
      <c r="CN464" s="83"/>
      <c r="CO464" s="83"/>
      <c r="CP464" s="83"/>
      <c r="CQ464" s="84"/>
      <c r="CR464" s="82"/>
      <c r="CS464" s="83"/>
      <c r="CT464" s="83"/>
      <c r="CU464" s="83"/>
      <c r="CV464" s="84"/>
      <c r="CW464" s="158"/>
      <c r="CX464" s="83"/>
      <c r="CY464" s="83"/>
      <c r="CZ464" s="83"/>
      <c r="DA464" s="84"/>
      <c r="DB464" s="229"/>
      <c r="DC464" s="233"/>
      <c r="DD464" s="234"/>
    </row>
    <row r="465" spans="1:108" ht="15.75" customHeight="1">
      <c r="A465" s="270">
        <v>11</v>
      </c>
      <c r="B465" s="77">
        <f>รายชื่อ!E465</f>
        <v>0</v>
      </c>
      <c r="C465" s="363">
        <f>รายชื่อ!F465</f>
        <v>0</v>
      </c>
      <c r="D465" s="364"/>
      <c r="E465" s="82"/>
      <c r="F465" s="83"/>
      <c r="G465" s="83"/>
      <c r="H465" s="83"/>
      <c r="I465" s="84"/>
      <c r="J465" s="82"/>
      <c r="K465" s="83"/>
      <c r="L465" s="83"/>
      <c r="M465" s="83"/>
      <c r="N465" s="84"/>
      <c r="O465" s="82"/>
      <c r="P465" s="83"/>
      <c r="Q465" s="83"/>
      <c r="R465" s="83"/>
      <c r="S465" s="84"/>
      <c r="T465" s="82"/>
      <c r="U465" s="83"/>
      <c r="V465" s="83"/>
      <c r="W465" s="83"/>
      <c r="X465" s="84"/>
      <c r="Y465" s="82"/>
      <c r="Z465" s="83"/>
      <c r="AA465" s="83"/>
      <c r="AB465" s="83"/>
      <c r="AC465" s="84"/>
      <c r="AD465" s="82"/>
      <c r="AE465" s="83"/>
      <c r="AF465" s="83"/>
      <c r="AG465" s="83"/>
      <c r="AH465" s="84"/>
      <c r="AI465" s="82"/>
      <c r="AJ465" s="83"/>
      <c r="AK465" s="83"/>
      <c r="AL465" s="83"/>
      <c r="AM465" s="84"/>
      <c r="AN465" s="82"/>
      <c r="AO465" s="83"/>
      <c r="AP465" s="83"/>
      <c r="AQ465" s="83"/>
      <c r="AR465" s="84"/>
      <c r="AS465" s="158"/>
      <c r="AT465" s="83"/>
      <c r="AU465" s="83"/>
      <c r="AV465" s="83"/>
      <c r="AW465" s="84"/>
      <c r="AX465" s="270">
        <v>11</v>
      </c>
      <c r="AY465" s="82"/>
      <c r="AZ465" s="83"/>
      <c r="BA465" s="83"/>
      <c r="BB465" s="83"/>
      <c r="BC465" s="84"/>
      <c r="BD465" s="82"/>
      <c r="BE465" s="83"/>
      <c r="BF465" s="83"/>
      <c r="BG465" s="83"/>
      <c r="BH465" s="84"/>
      <c r="BI465" s="82"/>
      <c r="BJ465" s="83"/>
      <c r="BK465" s="83"/>
      <c r="BL465" s="83"/>
      <c r="BM465" s="84"/>
      <c r="BN465" s="82"/>
      <c r="BO465" s="83"/>
      <c r="BP465" s="83"/>
      <c r="BQ465" s="83"/>
      <c r="BR465" s="84"/>
      <c r="BS465" s="82"/>
      <c r="BT465" s="83"/>
      <c r="BU465" s="83"/>
      <c r="BV465" s="83"/>
      <c r="BW465" s="84"/>
      <c r="BX465" s="82"/>
      <c r="BY465" s="83"/>
      <c r="BZ465" s="83"/>
      <c r="CA465" s="83"/>
      <c r="CB465" s="84"/>
      <c r="CC465" s="82"/>
      <c r="CD465" s="83"/>
      <c r="CE465" s="83"/>
      <c r="CF465" s="83"/>
      <c r="CG465" s="84"/>
      <c r="CH465" s="82"/>
      <c r="CI465" s="83"/>
      <c r="CJ465" s="83"/>
      <c r="CK465" s="83"/>
      <c r="CL465" s="84"/>
      <c r="CM465" s="82"/>
      <c r="CN465" s="83"/>
      <c r="CO465" s="83"/>
      <c r="CP465" s="83"/>
      <c r="CQ465" s="84"/>
      <c r="CR465" s="82"/>
      <c r="CS465" s="83"/>
      <c r="CT465" s="83"/>
      <c r="CU465" s="83"/>
      <c r="CV465" s="84"/>
      <c r="CW465" s="158"/>
      <c r="CX465" s="83"/>
      <c r="CY465" s="83"/>
      <c r="CZ465" s="83"/>
      <c r="DA465" s="84"/>
      <c r="DB465" s="229"/>
      <c r="DC465" s="233"/>
      <c r="DD465" s="85"/>
    </row>
    <row r="466" spans="1:108" ht="15.75" customHeight="1">
      <c r="A466" s="270">
        <v>12</v>
      </c>
      <c r="B466" s="77">
        <f>รายชื่อ!E466</f>
        <v>0</v>
      </c>
      <c r="C466" s="363">
        <f>รายชื่อ!F466</f>
        <v>0</v>
      </c>
      <c r="D466" s="364"/>
      <c r="E466" s="82"/>
      <c r="F466" s="83"/>
      <c r="G466" s="83"/>
      <c r="H466" s="83"/>
      <c r="I466" s="84"/>
      <c r="J466" s="82"/>
      <c r="K466" s="83"/>
      <c r="L466" s="83"/>
      <c r="M466" s="83"/>
      <c r="N466" s="84"/>
      <c r="O466" s="82"/>
      <c r="P466" s="83"/>
      <c r="Q466" s="83"/>
      <c r="R466" s="83"/>
      <c r="S466" s="84"/>
      <c r="T466" s="82"/>
      <c r="U466" s="83"/>
      <c r="V466" s="83"/>
      <c r="W466" s="83"/>
      <c r="X466" s="84"/>
      <c r="Y466" s="82"/>
      <c r="Z466" s="83"/>
      <c r="AA466" s="83"/>
      <c r="AB466" s="83"/>
      <c r="AC466" s="84"/>
      <c r="AD466" s="82"/>
      <c r="AE466" s="83"/>
      <c r="AF466" s="83"/>
      <c r="AG466" s="83"/>
      <c r="AH466" s="84"/>
      <c r="AI466" s="82"/>
      <c r="AJ466" s="83"/>
      <c r="AK466" s="83"/>
      <c r="AL466" s="83"/>
      <c r="AM466" s="84"/>
      <c r="AN466" s="82"/>
      <c r="AO466" s="83"/>
      <c r="AP466" s="83"/>
      <c r="AQ466" s="83"/>
      <c r="AR466" s="84"/>
      <c r="AS466" s="158"/>
      <c r="AT466" s="83"/>
      <c r="AU466" s="83"/>
      <c r="AV466" s="83"/>
      <c r="AW466" s="84"/>
      <c r="AX466" s="270">
        <v>12</v>
      </c>
      <c r="AY466" s="82"/>
      <c r="AZ466" s="83"/>
      <c r="BA466" s="83"/>
      <c r="BB466" s="83"/>
      <c r="BC466" s="84"/>
      <c r="BD466" s="82"/>
      <c r="BE466" s="83"/>
      <c r="BF466" s="83"/>
      <c r="BG466" s="83"/>
      <c r="BH466" s="84"/>
      <c r="BI466" s="82"/>
      <c r="BJ466" s="83"/>
      <c r="BK466" s="83"/>
      <c r="BL466" s="83"/>
      <c r="BM466" s="84"/>
      <c r="BN466" s="82"/>
      <c r="BO466" s="83"/>
      <c r="BP466" s="83"/>
      <c r="BQ466" s="83"/>
      <c r="BR466" s="84"/>
      <c r="BS466" s="82"/>
      <c r="BT466" s="83"/>
      <c r="BU466" s="83"/>
      <c r="BV466" s="83"/>
      <c r="BW466" s="84"/>
      <c r="BX466" s="82"/>
      <c r="BY466" s="83"/>
      <c r="BZ466" s="83"/>
      <c r="CA466" s="83"/>
      <c r="CB466" s="84"/>
      <c r="CC466" s="82"/>
      <c r="CD466" s="83"/>
      <c r="CE466" s="83"/>
      <c r="CF466" s="83"/>
      <c r="CG466" s="84"/>
      <c r="CH466" s="82"/>
      <c r="CI466" s="83"/>
      <c r="CJ466" s="83"/>
      <c r="CK466" s="83"/>
      <c r="CL466" s="84"/>
      <c r="CM466" s="82"/>
      <c r="CN466" s="83"/>
      <c r="CO466" s="83"/>
      <c r="CP466" s="83"/>
      <c r="CQ466" s="84"/>
      <c r="CR466" s="82"/>
      <c r="CS466" s="83"/>
      <c r="CT466" s="83"/>
      <c r="CU466" s="83"/>
      <c r="CV466" s="84"/>
      <c r="CW466" s="158"/>
      <c r="CX466" s="83"/>
      <c r="CY466" s="83"/>
      <c r="CZ466" s="83"/>
      <c r="DA466" s="84"/>
      <c r="DB466" s="229"/>
      <c r="DC466" s="233"/>
      <c r="DD466" s="234"/>
    </row>
    <row r="467" spans="1:108" ht="15.75" customHeight="1">
      <c r="A467" s="270">
        <v>13</v>
      </c>
      <c r="B467" s="77">
        <f>รายชื่อ!E467</f>
        <v>0</v>
      </c>
      <c r="C467" s="363">
        <f>รายชื่อ!F467</f>
        <v>0</v>
      </c>
      <c r="D467" s="364"/>
      <c r="E467" s="82"/>
      <c r="F467" s="83"/>
      <c r="G467" s="83"/>
      <c r="H467" s="83"/>
      <c r="I467" s="84"/>
      <c r="J467" s="82"/>
      <c r="K467" s="83"/>
      <c r="L467" s="83"/>
      <c r="M467" s="83"/>
      <c r="N467" s="84"/>
      <c r="O467" s="82"/>
      <c r="P467" s="83"/>
      <c r="Q467" s="83"/>
      <c r="R467" s="83"/>
      <c r="S467" s="84"/>
      <c r="T467" s="82"/>
      <c r="U467" s="83"/>
      <c r="V467" s="83"/>
      <c r="W467" s="83"/>
      <c r="X467" s="84"/>
      <c r="Y467" s="82"/>
      <c r="Z467" s="83"/>
      <c r="AA467" s="83"/>
      <c r="AB467" s="83"/>
      <c r="AC467" s="84"/>
      <c r="AD467" s="82"/>
      <c r="AE467" s="83"/>
      <c r="AF467" s="83"/>
      <c r="AG467" s="83"/>
      <c r="AH467" s="84"/>
      <c r="AI467" s="82"/>
      <c r="AJ467" s="83"/>
      <c r="AK467" s="83"/>
      <c r="AL467" s="83"/>
      <c r="AM467" s="84"/>
      <c r="AN467" s="82"/>
      <c r="AO467" s="83"/>
      <c r="AP467" s="83"/>
      <c r="AQ467" s="83"/>
      <c r="AR467" s="84"/>
      <c r="AS467" s="158"/>
      <c r="AT467" s="83"/>
      <c r="AU467" s="83"/>
      <c r="AV467" s="83"/>
      <c r="AW467" s="84"/>
      <c r="AX467" s="270">
        <v>13</v>
      </c>
      <c r="AY467" s="82"/>
      <c r="AZ467" s="83"/>
      <c r="BA467" s="83"/>
      <c r="BB467" s="83"/>
      <c r="BC467" s="84"/>
      <c r="BD467" s="82"/>
      <c r="BE467" s="83"/>
      <c r="BF467" s="83"/>
      <c r="BG467" s="83"/>
      <c r="BH467" s="84"/>
      <c r="BI467" s="82"/>
      <c r="BJ467" s="83"/>
      <c r="BK467" s="83"/>
      <c r="BL467" s="83"/>
      <c r="BM467" s="84"/>
      <c r="BN467" s="82"/>
      <c r="BO467" s="83"/>
      <c r="BP467" s="83"/>
      <c r="BQ467" s="83"/>
      <c r="BR467" s="84"/>
      <c r="BS467" s="82"/>
      <c r="BT467" s="83"/>
      <c r="BU467" s="83"/>
      <c r="BV467" s="83"/>
      <c r="BW467" s="84"/>
      <c r="BX467" s="82"/>
      <c r="BY467" s="83"/>
      <c r="BZ467" s="83"/>
      <c r="CA467" s="83"/>
      <c r="CB467" s="84"/>
      <c r="CC467" s="82"/>
      <c r="CD467" s="83"/>
      <c r="CE467" s="83"/>
      <c r="CF467" s="83"/>
      <c r="CG467" s="84"/>
      <c r="CH467" s="82"/>
      <c r="CI467" s="83"/>
      <c r="CJ467" s="83"/>
      <c r="CK467" s="83"/>
      <c r="CL467" s="84"/>
      <c r="CM467" s="82"/>
      <c r="CN467" s="83"/>
      <c r="CO467" s="83"/>
      <c r="CP467" s="83"/>
      <c r="CQ467" s="84"/>
      <c r="CR467" s="82"/>
      <c r="CS467" s="83"/>
      <c r="CT467" s="83"/>
      <c r="CU467" s="83"/>
      <c r="CV467" s="84"/>
      <c r="CW467" s="158"/>
      <c r="CX467" s="83"/>
      <c r="CY467" s="83"/>
      <c r="CZ467" s="83"/>
      <c r="DA467" s="84"/>
      <c r="DB467" s="229"/>
      <c r="DC467" s="233"/>
      <c r="DD467" s="234"/>
    </row>
    <row r="468" spans="1:108" ht="15.75" customHeight="1">
      <c r="A468" s="270">
        <v>14</v>
      </c>
      <c r="B468" s="77">
        <f>รายชื่อ!E468</f>
        <v>0</v>
      </c>
      <c r="C468" s="363">
        <f>รายชื่อ!F468</f>
        <v>0</v>
      </c>
      <c r="D468" s="364"/>
      <c r="E468" s="82"/>
      <c r="F468" s="83"/>
      <c r="G468" s="83"/>
      <c r="H468" s="83"/>
      <c r="I468" s="84"/>
      <c r="J468" s="82"/>
      <c r="K468" s="83"/>
      <c r="L468" s="83"/>
      <c r="M468" s="83"/>
      <c r="N468" s="84"/>
      <c r="O468" s="82"/>
      <c r="P468" s="83"/>
      <c r="Q468" s="83"/>
      <c r="R468" s="83"/>
      <c r="S468" s="84"/>
      <c r="T468" s="82"/>
      <c r="U468" s="83"/>
      <c r="V468" s="83"/>
      <c r="W468" s="83"/>
      <c r="X468" s="84"/>
      <c r="Y468" s="82"/>
      <c r="Z468" s="83"/>
      <c r="AA468" s="83"/>
      <c r="AB468" s="83"/>
      <c r="AC468" s="84"/>
      <c r="AD468" s="82"/>
      <c r="AE468" s="83"/>
      <c r="AF468" s="83"/>
      <c r="AG468" s="83"/>
      <c r="AH468" s="84"/>
      <c r="AI468" s="82"/>
      <c r="AJ468" s="83"/>
      <c r="AK468" s="83"/>
      <c r="AL468" s="83"/>
      <c r="AM468" s="84"/>
      <c r="AN468" s="82"/>
      <c r="AO468" s="83"/>
      <c r="AP468" s="83"/>
      <c r="AQ468" s="83"/>
      <c r="AR468" s="84"/>
      <c r="AS468" s="158"/>
      <c r="AT468" s="83"/>
      <c r="AU468" s="83"/>
      <c r="AV468" s="83"/>
      <c r="AW468" s="84"/>
      <c r="AX468" s="270">
        <v>14</v>
      </c>
      <c r="AY468" s="82"/>
      <c r="AZ468" s="83"/>
      <c r="BA468" s="83"/>
      <c r="BB468" s="83"/>
      <c r="BC468" s="84"/>
      <c r="BD468" s="82"/>
      <c r="BE468" s="83"/>
      <c r="BF468" s="83"/>
      <c r="BG468" s="83"/>
      <c r="BH468" s="84"/>
      <c r="BI468" s="82"/>
      <c r="BJ468" s="83"/>
      <c r="BK468" s="83"/>
      <c r="BL468" s="83"/>
      <c r="BM468" s="84"/>
      <c r="BN468" s="82"/>
      <c r="BO468" s="83"/>
      <c r="BP468" s="83"/>
      <c r="BQ468" s="83"/>
      <c r="BR468" s="84"/>
      <c r="BS468" s="82"/>
      <c r="BT468" s="83"/>
      <c r="BU468" s="83"/>
      <c r="BV468" s="83"/>
      <c r="BW468" s="84"/>
      <c r="BX468" s="82"/>
      <c r="BY468" s="83"/>
      <c r="BZ468" s="83"/>
      <c r="CA468" s="83"/>
      <c r="CB468" s="84"/>
      <c r="CC468" s="82"/>
      <c r="CD468" s="83"/>
      <c r="CE468" s="83"/>
      <c r="CF468" s="83"/>
      <c r="CG468" s="84"/>
      <c r="CH468" s="82"/>
      <c r="CI468" s="83"/>
      <c r="CJ468" s="83"/>
      <c r="CK468" s="83"/>
      <c r="CL468" s="84"/>
      <c r="CM468" s="82"/>
      <c r="CN468" s="83"/>
      <c r="CO468" s="83"/>
      <c r="CP468" s="83"/>
      <c r="CQ468" s="84"/>
      <c r="CR468" s="82"/>
      <c r="CS468" s="83"/>
      <c r="CT468" s="83"/>
      <c r="CU468" s="83"/>
      <c r="CV468" s="84"/>
      <c r="CW468" s="158"/>
      <c r="CX468" s="83"/>
      <c r="CY468" s="83"/>
      <c r="CZ468" s="83"/>
      <c r="DA468" s="84"/>
      <c r="DB468" s="229"/>
      <c r="DC468" s="233"/>
      <c r="DD468" s="234"/>
    </row>
    <row r="469" spans="1:108" ht="15.75" customHeight="1">
      <c r="A469" s="270">
        <v>15</v>
      </c>
      <c r="B469" s="77">
        <f>รายชื่อ!E469</f>
        <v>0</v>
      </c>
      <c r="C469" s="363">
        <f>รายชื่อ!F469</f>
        <v>0</v>
      </c>
      <c r="D469" s="364"/>
      <c r="E469" s="82"/>
      <c r="F469" s="83"/>
      <c r="G469" s="83"/>
      <c r="H469" s="83"/>
      <c r="I469" s="84"/>
      <c r="J469" s="82"/>
      <c r="K469" s="83"/>
      <c r="L469" s="83"/>
      <c r="M469" s="83"/>
      <c r="N469" s="84"/>
      <c r="O469" s="82"/>
      <c r="P469" s="83"/>
      <c r="Q469" s="83"/>
      <c r="R469" s="83"/>
      <c r="S469" s="84"/>
      <c r="T469" s="82"/>
      <c r="U469" s="83"/>
      <c r="V469" s="83"/>
      <c r="W469" s="83"/>
      <c r="X469" s="84"/>
      <c r="Y469" s="82"/>
      <c r="Z469" s="83"/>
      <c r="AA469" s="83"/>
      <c r="AB469" s="83"/>
      <c r="AC469" s="84"/>
      <c r="AD469" s="82"/>
      <c r="AE469" s="83"/>
      <c r="AF469" s="83"/>
      <c r="AG469" s="83"/>
      <c r="AH469" s="84"/>
      <c r="AI469" s="82"/>
      <c r="AJ469" s="83"/>
      <c r="AK469" s="83"/>
      <c r="AL469" s="83"/>
      <c r="AM469" s="84"/>
      <c r="AN469" s="82"/>
      <c r="AO469" s="83"/>
      <c r="AP469" s="83"/>
      <c r="AQ469" s="83"/>
      <c r="AR469" s="84"/>
      <c r="AS469" s="158"/>
      <c r="AT469" s="83"/>
      <c r="AU469" s="83"/>
      <c r="AV469" s="83"/>
      <c r="AW469" s="84"/>
      <c r="AX469" s="270">
        <v>15</v>
      </c>
      <c r="AY469" s="82"/>
      <c r="AZ469" s="83"/>
      <c r="BA469" s="83"/>
      <c r="BB469" s="83"/>
      <c r="BC469" s="84"/>
      <c r="BD469" s="82"/>
      <c r="BE469" s="83"/>
      <c r="BF469" s="83"/>
      <c r="BG469" s="83"/>
      <c r="BH469" s="84"/>
      <c r="BI469" s="82"/>
      <c r="BJ469" s="83"/>
      <c r="BK469" s="83"/>
      <c r="BL469" s="83"/>
      <c r="BM469" s="84"/>
      <c r="BN469" s="82"/>
      <c r="BO469" s="83"/>
      <c r="BP469" s="83"/>
      <c r="BQ469" s="83"/>
      <c r="BR469" s="84"/>
      <c r="BS469" s="82"/>
      <c r="BT469" s="83"/>
      <c r="BU469" s="83"/>
      <c r="BV469" s="83"/>
      <c r="BW469" s="84"/>
      <c r="BX469" s="82"/>
      <c r="BY469" s="83"/>
      <c r="BZ469" s="83"/>
      <c r="CA469" s="83"/>
      <c r="CB469" s="84"/>
      <c r="CC469" s="82"/>
      <c r="CD469" s="83"/>
      <c r="CE469" s="83"/>
      <c r="CF469" s="83"/>
      <c r="CG469" s="84"/>
      <c r="CH469" s="82"/>
      <c r="CI469" s="83"/>
      <c r="CJ469" s="83"/>
      <c r="CK469" s="83"/>
      <c r="CL469" s="84"/>
      <c r="CM469" s="82"/>
      <c r="CN469" s="83"/>
      <c r="CO469" s="83"/>
      <c r="CP469" s="83"/>
      <c r="CQ469" s="84"/>
      <c r="CR469" s="82"/>
      <c r="CS469" s="83"/>
      <c r="CT469" s="83"/>
      <c r="CU469" s="83"/>
      <c r="CV469" s="84"/>
      <c r="CW469" s="158"/>
      <c r="CX469" s="83"/>
      <c r="CY469" s="83"/>
      <c r="CZ469" s="83"/>
      <c r="DA469" s="84"/>
      <c r="DB469" s="229"/>
      <c r="DC469" s="233"/>
      <c r="DD469" s="234"/>
    </row>
    <row r="470" spans="1:108" ht="15.75" customHeight="1">
      <c r="A470" s="270">
        <v>16</v>
      </c>
      <c r="B470" s="77">
        <f>รายชื่อ!E470</f>
        <v>0</v>
      </c>
      <c r="C470" s="363">
        <f>รายชื่อ!F470</f>
        <v>0</v>
      </c>
      <c r="D470" s="364"/>
      <c r="E470" s="82"/>
      <c r="F470" s="83"/>
      <c r="G470" s="83"/>
      <c r="H470" s="83"/>
      <c r="I470" s="84"/>
      <c r="J470" s="82"/>
      <c r="K470" s="83"/>
      <c r="L470" s="83"/>
      <c r="M470" s="83"/>
      <c r="N470" s="84"/>
      <c r="O470" s="82"/>
      <c r="P470" s="83"/>
      <c r="Q470" s="83"/>
      <c r="R470" s="83"/>
      <c r="S470" s="84"/>
      <c r="T470" s="82"/>
      <c r="U470" s="83"/>
      <c r="V470" s="83"/>
      <c r="W470" s="83"/>
      <c r="X470" s="84"/>
      <c r="Y470" s="82"/>
      <c r="Z470" s="83"/>
      <c r="AA470" s="83"/>
      <c r="AB470" s="83"/>
      <c r="AC470" s="84"/>
      <c r="AD470" s="82"/>
      <c r="AE470" s="83"/>
      <c r="AF470" s="83"/>
      <c r="AG470" s="83"/>
      <c r="AH470" s="84"/>
      <c r="AI470" s="82"/>
      <c r="AJ470" s="83"/>
      <c r="AK470" s="83"/>
      <c r="AL470" s="83"/>
      <c r="AM470" s="84"/>
      <c r="AN470" s="82"/>
      <c r="AO470" s="83"/>
      <c r="AP470" s="83"/>
      <c r="AQ470" s="83"/>
      <c r="AR470" s="84"/>
      <c r="AS470" s="158"/>
      <c r="AT470" s="83"/>
      <c r="AU470" s="83"/>
      <c r="AV470" s="83"/>
      <c r="AW470" s="84"/>
      <c r="AX470" s="270">
        <v>16</v>
      </c>
      <c r="AY470" s="82"/>
      <c r="AZ470" s="83"/>
      <c r="BA470" s="83"/>
      <c r="BB470" s="83"/>
      <c r="BC470" s="84"/>
      <c r="BD470" s="82"/>
      <c r="BE470" s="83"/>
      <c r="BF470" s="83"/>
      <c r="BG470" s="83"/>
      <c r="BH470" s="84"/>
      <c r="BI470" s="82"/>
      <c r="BJ470" s="83"/>
      <c r="BK470" s="83"/>
      <c r="BL470" s="83"/>
      <c r="BM470" s="84"/>
      <c r="BN470" s="82"/>
      <c r="BO470" s="83"/>
      <c r="BP470" s="83"/>
      <c r="BQ470" s="83"/>
      <c r="BR470" s="84"/>
      <c r="BS470" s="82"/>
      <c r="BT470" s="83"/>
      <c r="BU470" s="83"/>
      <c r="BV470" s="83"/>
      <c r="BW470" s="84"/>
      <c r="BX470" s="82"/>
      <c r="BY470" s="83"/>
      <c r="BZ470" s="83"/>
      <c r="CA470" s="83"/>
      <c r="CB470" s="84"/>
      <c r="CC470" s="82"/>
      <c r="CD470" s="83"/>
      <c r="CE470" s="83"/>
      <c r="CF470" s="83"/>
      <c r="CG470" s="84"/>
      <c r="CH470" s="82"/>
      <c r="CI470" s="83"/>
      <c r="CJ470" s="83"/>
      <c r="CK470" s="83"/>
      <c r="CL470" s="84"/>
      <c r="CM470" s="82"/>
      <c r="CN470" s="83"/>
      <c r="CO470" s="83"/>
      <c r="CP470" s="83"/>
      <c r="CQ470" s="84"/>
      <c r="CR470" s="82"/>
      <c r="CS470" s="83"/>
      <c r="CT470" s="83"/>
      <c r="CU470" s="83"/>
      <c r="CV470" s="84"/>
      <c r="CW470" s="158"/>
      <c r="CX470" s="83"/>
      <c r="CY470" s="83"/>
      <c r="CZ470" s="83"/>
      <c r="DA470" s="84"/>
      <c r="DB470" s="229"/>
      <c r="DC470" s="233"/>
      <c r="DD470" s="85"/>
    </row>
    <row r="471" spans="1:108" ht="15.75" customHeight="1">
      <c r="A471" s="270">
        <v>17</v>
      </c>
      <c r="B471" s="77">
        <f>รายชื่อ!E471</f>
        <v>0</v>
      </c>
      <c r="C471" s="363">
        <f>รายชื่อ!F471</f>
        <v>0</v>
      </c>
      <c r="D471" s="364"/>
      <c r="E471" s="82"/>
      <c r="F471" s="83"/>
      <c r="G471" s="83"/>
      <c r="H471" s="83"/>
      <c r="I471" s="84"/>
      <c r="J471" s="82"/>
      <c r="K471" s="83"/>
      <c r="L471" s="83"/>
      <c r="M471" s="83"/>
      <c r="N471" s="84"/>
      <c r="O471" s="82"/>
      <c r="P471" s="83"/>
      <c r="Q471" s="83"/>
      <c r="R471" s="83"/>
      <c r="S471" s="84"/>
      <c r="T471" s="82"/>
      <c r="U471" s="83"/>
      <c r="V471" s="83"/>
      <c r="W471" s="83"/>
      <c r="X471" s="84"/>
      <c r="Y471" s="82"/>
      <c r="Z471" s="83"/>
      <c r="AA471" s="83"/>
      <c r="AB471" s="83"/>
      <c r="AC471" s="84"/>
      <c r="AD471" s="82"/>
      <c r="AE471" s="83"/>
      <c r="AF471" s="83"/>
      <c r="AG471" s="83"/>
      <c r="AH471" s="84"/>
      <c r="AI471" s="82"/>
      <c r="AJ471" s="83"/>
      <c r="AK471" s="83"/>
      <c r="AL471" s="83"/>
      <c r="AM471" s="84"/>
      <c r="AN471" s="82"/>
      <c r="AO471" s="83"/>
      <c r="AP471" s="83"/>
      <c r="AQ471" s="83"/>
      <c r="AR471" s="84"/>
      <c r="AS471" s="158"/>
      <c r="AT471" s="83"/>
      <c r="AU471" s="83"/>
      <c r="AV471" s="83"/>
      <c r="AW471" s="84"/>
      <c r="AX471" s="270">
        <v>17</v>
      </c>
      <c r="AY471" s="82"/>
      <c r="AZ471" s="83"/>
      <c r="BA471" s="83"/>
      <c r="BB471" s="83"/>
      <c r="BC471" s="84"/>
      <c r="BD471" s="82"/>
      <c r="BE471" s="83"/>
      <c r="BF471" s="83"/>
      <c r="BG471" s="83"/>
      <c r="BH471" s="84"/>
      <c r="BI471" s="82"/>
      <c r="BJ471" s="83"/>
      <c r="BK471" s="83"/>
      <c r="BL471" s="83"/>
      <c r="BM471" s="84"/>
      <c r="BN471" s="82"/>
      <c r="BO471" s="83"/>
      <c r="BP471" s="83"/>
      <c r="BQ471" s="83"/>
      <c r="BR471" s="84"/>
      <c r="BS471" s="82"/>
      <c r="BT471" s="83"/>
      <c r="BU471" s="83"/>
      <c r="BV471" s="83"/>
      <c r="BW471" s="84"/>
      <c r="BX471" s="82"/>
      <c r="BY471" s="83"/>
      <c r="BZ471" s="83"/>
      <c r="CA471" s="83"/>
      <c r="CB471" s="84"/>
      <c r="CC471" s="82"/>
      <c r="CD471" s="83"/>
      <c r="CE471" s="83"/>
      <c r="CF471" s="83"/>
      <c r="CG471" s="84"/>
      <c r="CH471" s="82"/>
      <c r="CI471" s="83"/>
      <c r="CJ471" s="83"/>
      <c r="CK471" s="83"/>
      <c r="CL471" s="84"/>
      <c r="CM471" s="82"/>
      <c r="CN471" s="83"/>
      <c r="CO471" s="83"/>
      <c r="CP471" s="83"/>
      <c r="CQ471" s="84"/>
      <c r="CR471" s="82"/>
      <c r="CS471" s="83"/>
      <c r="CT471" s="83"/>
      <c r="CU471" s="83"/>
      <c r="CV471" s="84"/>
      <c r="CW471" s="158"/>
      <c r="CX471" s="83"/>
      <c r="CY471" s="83"/>
      <c r="CZ471" s="83"/>
      <c r="DA471" s="84"/>
      <c r="DB471" s="229"/>
      <c r="DC471" s="233"/>
      <c r="DD471" s="234"/>
    </row>
    <row r="472" spans="1:108" ht="15.75" customHeight="1">
      <c r="A472" s="270">
        <v>18</v>
      </c>
      <c r="B472" s="77">
        <f>รายชื่อ!E472</f>
        <v>0</v>
      </c>
      <c r="C472" s="363">
        <f>รายชื่อ!F472</f>
        <v>0</v>
      </c>
      <c r="D472" s="364"/>
      <c r="E472" s="82"/>
      <c r="F472" s="83"/>
      <c r="G472" s="83"/>
      <c r="H472" s="83"/>
      <c r="I472" s="84"/>
      <c r="J472" s="82"/>
      <c r="K472" s="83"/>
      <c r="L472" s="83"/>
      <c r="M472" s="83"/>
      <c r="N472" s="84"/>
      <c r="O472" s="82"/>
      <c r="P472" s="83"/>
      <c r="Q472" s="83"/>
      <c r="R472" s="83"/>
      <c r="S472" s="84"/>
      <c r="T472" s="82"/>
      <c r="U472" s="83"/>
      <c r="V472" s="83"/>
      <c r="W472" s="83"/>
      <c r="X472" s="84"/>
      <c r="Y472" s="82"/>
      <c r="Z472" s="83"/>
      <c r="AA472" s="83"/>
      <c r="AB472" s="83"/>
      <c r="AC472" s="84"/>
      <c r="AD472" s="82"/>
      <c r="AE472" s="83"/>
      <c r="AF472" s="83"/>
      <c r="AG472" s="83"/>
      <c r="AH472" s="84"/>
      <c r="AI472" s="82"/>
      <c r="AJ472" s="83"/>
      <c r="AK472" s="83"/>
      <c r="AL472" s="83"/>
      <c r="AM472" s="84"/>
      <c r="AN472" s="82"/>
      <c r="AO472" s="83"/>
      <c r="AP472" s="83"/>
      <c r="AQ472" s="83"/>
      <c r="AR472" s="84"/>
      <c r="AS472" s="158"/>
      <c r="AT472" s="83"/>
      <c r="AU472" s="83"/>
      <c r="AV472" s="83"/>
      <c r="AW472" s="84"/>
      <c r="AX472" s="270">
        <v>18</v>
      </c>
      <c r="AY472" s="82"/>
      <c r="AZ472" s="83"/>
      <c r="BA472" s="83"/>
      <c r="BB472" s="83"/>
      <c r="BC472" s="84"/>
      <c r="BD472" s="82"/>
      <c r="BE472" s="83"/>
      <c r="BF472" s="83"/>
      <c r="BG472" s="83"/>
      <c r="BH472" s="84"/>
      <c r="BI472" s="82"/>
      <c r="BJ472" s="83"/>
      <c r="BK472" s="83"/>
      <c r="BL472" s="83"/>
      <c r="BM472" s="84"/>
      <c r="BN472" s="82"/>
      <c r="BO472" s="83"/>
      <c r="BP472" s="83"/>
      <c r="BQ472" s="83"/>
      <c r="BR472" s="84"/>
      <c r="BS472" s="82"/>
      <c r="BT472" s="83"/>
      <c r="BU472" s="83"/>
      <c r="BV472" s="83"/>
      <c r="BW472" s="84"/>
      <c r="BX472" s="82"/>
      <c r="BY472" s="83"/>
      <c r="BZ472" s="83"/>
      <c r="CA472" s="83"/>
      <c r="CB472" s="84"/>
      <c r="CC472" s="82"/>
      <c r="CD472" s="83"/>
      <c r="CE472" s="83"/>
      <c r="CF472" s="83"/>
      <c r="CG472" s="84"/>
      <c r="CH472" s="82"/>
      <c r="CI472" s="83"/>
      <c r="CJ472" s="83"/>
      <c r="CK472" s="83"/>
      <c r="CL472" s="84"/>
      <c r="CM472" s="82"/>
      <c r="CN472" s="83"/>
      <c r="CO472" s="83"/>
      <c r="CP472" s="83"/>
      <c r="CQ472" s="84"/>
      <c r="CR472" s="82"/>
      <c r="CS472" s="83"/>
      <c r="CT472" s="83"/>
      <c r="CU472" s="83"/>
      <c r="CV472" s="84"/>
      <c r="CW472" s="158"/>
      <c r="CX472" s="83"/>
      <c r="CY472" s="83"/>
      <c r="CZ472" s="83"/>
      <c r="DA472" s="84"/>
      <c r="DB472" s="229"/>
      <c r="DC472" s="233"/>
      <c r="DD472" s="234"/>
    </row>
    <row r="473" spans="1:108" ht="15.75" customHeight="1">
      <c r="A473" s="270">
        <v>19</v>
      </c>
      <c r="B473" s="77">
        <f>รายชื่อ!E473</f>
        <v>0</v>
      </c>
      <c r="C473" s="363">
        <f>รายชื่อ!F473</f>
        <v>0</v>
      </c>
      <c r="D473" s="364"/>
      <c r="E473" s="82"/>
      <c r="F473" s="83"/>
      <c r="G473" s="83"/>
      <c r="H473" s="83"/>
      <c r="I473" s="84"/>
      <c r="J473" s="82"/>
      <c r="K473" s="83"/>
      <c r="L473" s="83"/>
      <c r="M473" s="83"/>
      <c r="N473" s="84"/>
      <c r="O473" s="82"/>
      <c r="P473" s="83"/>
      <c r="Q473" s="83"/>
      <c r="R473" s="83"/>
      <c r="S473" s="84"/>
      <c r="T473" s="82"/>
      <c r="U473" s="83"/>
      <c r="V473" s="83"/>
      <c r="W473" s="83"/>
      <c r="X473" s="84"/>
      <c r="Y473" s="82"/>
      <c r="Z473" s="83"/>
      <c r="AA473" s="83"/>
      <c r="AB473" s="83"/>
      <c r="AC473" s="84"/>
      <c r="AD473" s="82"/>
      <c r="AE473" s="83"/>
      <c r="AF473" s="83"/>
      <c r="AG473" s="83"/>
      <c r="AH473" s="84"/>
      <c r="AI473" s="82"/>
      <c r="AJ473" s="83"/>
      <c r="AK473" s="83"/>
      <c r="AL473" s="83"/>
      <c r="AM473" s="84"/>
      <c r="AN473" s="82"/>
      <c r="AO473" s="83"/>
      <c r="AP473" s="83"/>
      <c r="AQ473" s="83"/>
      <c r="AR473" s="84"/>
      <c r="AS473" s="158"/>
      <c r="AT473" s="83"/>
      <c r="AU473" s="83"/>
      <c r="AV473" s="83"/>
      <c r="AW473" s="84"/>
      <c r="AX473" s="270">
        <v>19</v>
      </c>
      <c r="AY473" s="82"/>
      <c r="AZ473" s="83"/>
      <c r="BA473" s="83"/>
      <c r="BB473" s="83"/>
      <c r="BC473" s="84"/>
      <c r="BD473" s="82"/>
      <c r="BE473" s="83"/>
      <c r="BF473" s="83"/>
      <c r="BG473" s="83"/>
      <c r="BH473" s="84"/>
      <c r="BI473" s="82"/>
      <c r="BJ473" s="83"/>
      <c r="BK473" s="83"/>
      <c r="BL473" s="83"/>
      <c r="BM473" s="84"/>
      <c r="BN473" s="82"/>
      <c r="BO473" s="83"/>
      <c r="BP473" s="83"/>
      <c r="BQ473" s="83"/>
      <c r="BR473" s="84"/>
      <c r="BS473" s="82"/>
      <c r="BT473" s="83"/>
      <c r="BU473" s="83"/>
      <c r="BV473" s="83"/>
      <c r="BW473" s="84"/>
      <c r="BX473" s="82"/>
      <c r="BY473" s="83"/>
      <c r="BZ473" s="83"/>
      <c r="CA473" s="83"/>
      <c r="CB473" s="84"/>
      <c r="CC473" s="82"/>
      <c r="CD473" s="83"/>
      <c r="CE473" s="83"/>
      <c r="CF473" s="83"/>
      <c r="CG473" s="84"/>
      <c r="CH473" s="82"/>
      <c r="CI473" s="83"/>
      <c r="CJ473" s="83"/>
      <c r="CK473" s="83"/>
      <c r="CL473" s="84"/>
      <c r="CM473" s="82"/>
      <c r="CN473" s="83"/>
      <c r="CO473" s="83"/>
      <c r="CP473" s="83"/>
      <c r="CQ473" s="84"/>
      <c r="CR473" s="82"/>
      <c r="CS473" s="83"/>
      <c r="CT473" s="83"/>
      <c r="CU473" s="83"/>
      <c r="CV473" s="84"/>
      <c r="CW473" s="158"/>
      <c r="CX473" s="83"/>
      <c r="CY473" s="83"/>
      <c r="CZ473" s="83"/>
      <c r="DA473" s="84"/>
      <c r="DB473" s="229"/>
      <c r="DC473" s="233"/>
      <c r="DD473" s="234"/>
    </row>
    <row r="474" spans="1:108" ht="15.75" customHeight="1">
      <c r="A474" s="270">
        <v>20</v>
      </c>
      <c r="B474" s="77">
        <f>รายชื่อ!E474</f>
        <v>0</v>
      </c>
      <c r="C474" s="363">
        <f>รายชื่อ!F474</f>
        <v>0</v>
      </c>
      <c r="D474" s="364"/>
      <c r="E474" s="82"/>
      <c r="F474" s="83"/>
      <c r="G474" s="83"/>
      <c r="H474" s="83"/>
      <c r="I474" s="84"/>
      <c r="J474" s="82"/>
      <c r="K474" s="83"/>
      <c r="L474" s="83"/>
      <c r="M474" s="83"/>
      <c r="N474" s="84"/>
      <c r="O474" s="82"/>
      <c r="P474" s="83"/>
      <c r="Q474" s="83"/>
      <c r="R474" s="83"/>
      <c r="S474" s="84"/>
      <c r="T474" s="82"/>
      <c r="U474" s="83"/>
      <c r="V474" s="83"/>
      <c r="W474" s="83"/>
      <c r="X474" s="84"/>
      <c r="Y474" s="82"/>
      <c r="Z474" s="83"/>
      <c r="AA474" s="83"/>
      <c r="AB474" s="83"/>
      <c r="AC474" s="84"/>
      <c r="AD474" s="82"/>
      <c r="AE474" s="83"/>
      <c r="AF474" s="83"/>
      <c r="AG474" s="83"/>
      <c r="AH474" s="84"/>
      <c r="AI474" s="82"/>
      <c r="AJ474" s="83"/>
      <c r="AK474" s="83"/>
      <c r="AL474" s="83"/>
      <c r="AM474" s="84"/>
      <c r="AN474" s="82"/>
      <c r="AO474" s="83"/>
      <c r="AP474" s="83"/>
      <c r="AQ474" s="83"/>
      <c r="AR474" s="84"/>
      <c r="AS474" s="158"/>
      <c r="AT474" s="83"/>
      <c r="AU474" s="83"/>
      <c r="AV474" s="83"/>
      <c r="AW474" s="84"/>
      <c r="AX474" s="270">
        <v>20</v>
      </c>
      <c r="AY474" s="82"/>
      <c r="AZ474" s="83"/>
      <c r="BA474" s="83"/>
      <c r="BB474" s="83"/>
      <c r="BC474" s="84"/>
      <c r="BD474" s="82"/>
      <c r="BE474" s="83"/>
      <c r="BF474" s="83"/>
      <c r="BG474" s="83"/>
      <c r="BH474" s="84"/>
      <c r="BI474" s="82"/>
      <c r="BJ474" s="83"/>
      <c r="BK474" s="83"/>
      <c r="BL474" s="83"/>
      <c r="BM474" s="84"/>
      <c r="BN474" s="82"/>
      <c r="BO474" s="83"/>
      <c r="BP474" s="83"/>
      <c r="BQ474" s="83"/>
      <c r="BR474" s="84"/>
      <c r="BS474" s="82"/>
      <c r="BT474" s="83"/>
      <c r="BU474" s="83"/>
      <c r="BV474" s="83"/>
      <c r="BW474" s="84"/>
      <c r="BX474" s="82"/>
      <c r="BY474" s="83"/>
      <c r="BZ474" s="83"/>
      <c r="CA474" s="83"/>
      <c r="CB474" s="84"/>
      <c r="CC474" s="82"/>
      <c r="CD474" s="83"/>
      <c r="CE474" s="83"/>
      <c r="CF474" s="83"/>
      <c r="CG474" s="84"/>
      <c r="CH474" s="82"/>
      <c r="CI474" s="83"/>
      <c r="CJ474" s="83"/>
      <c r="CK474" s="83"/>
      <c r="CL474" s="84"/>
      <c r="CM474" s="82"/>
      <c r="CN474" s="83"/>
      <c r="CO474" s="83"/>
      <c r="CP474" s="83"/>
      <c r="CQ474" s="84"/>
      <c r="CR474" s="82"/>
      <c r="CS474" s="83"/>
      <c r="CT474" s="83"/>
      <c r="CU474" s="83"/>
      <c r="CV474" s="84"/>
      <c r="CW474" s="158"/>
      <c r="CX474" s="83"/>
      <c r="CY474" s="83"/>
      <c r="CZ474" s="83"/>
      <c r="DA474" s="84"/>
      <c r="DB474" s="229"/>
      <c r="DC474" s="233"/>
      <c r="DD474" s="234"/>
    </row>
    <row r="475" spans="1:108" ht="15.75" customHeight="1">
      <c r="A475" s="270">
        <v>21</v>
      </c>
      <c r="B475" s="77">
        <f>รายชื่อ!E475</f>
        <v>0</v>
      </c>
      <c r="C475" s="363">
        <f>รายชื่อ!F475</f>
        <v>0</v>
      </c>
      <c r="D475" s="364"/>
      <c r="E475" s="82"/>
      <c r="F475" s="83"/>
      <c r="G475" s="83"/>
      <c r="H475" s="83"/>
      <c r="I475" s="84"/>
      <c r="J475" s="82"/>
      <c r="K475" s="83"/>
      <c r="L475" s="83"/>
      <c r="M475" s="83"/>
      <c r="N475" s="84"/>
      <c r="O475" s="82"/>
      <c r="P475" s="83"/>
      <c r="Q475" s="83"/>
      <c r="R475" s="83"/>
      <c r="S475" s="84"/>
      <c r="T475" s="82"/>
      <c r="U475" s="83"/>
      <c r="V475" s="83"/>
      <c r="W475" s="83"/>
      <c r="X475" s="84"/>
      <c r="Y475" s="82"/>
      <c r="Z475" s="83"/>
      <c r="AA475" s="83"/>
      <c r="AB475" s="83"/>
      <c r="AC475" s="84"/>
      <c r="AD475" s="82"/>
      <c r="AE475" s="83"/>
      <c r="AF475" s="83"/>
      <c r="AG475" s="83"/>
      <c r="AH475" s="84"/>
      <c r="AI475" s="82"/>
      <c r="AJ475" s="83"/>
      <c r="AK475" s="83"/>
      <c r="AL475" s="83"/>
      <c r="AM475" s="84"/>
      <c r="AN475" s="82"/>
      <c r="AO475" s="83"/>
      <c r="AP475" s="83"/>
      <c r="AQ475" s="83"/>
      <c r="AR475" s="84"/>
      <c r="AS475" s="158"/>
      <c r="AT475" s="83"/>
      <c r="AU475" s="83"/>
      <c r="AV475" s="83"/>
      <c r="AW475" s="84"/>
      <c r="AX475" s="270">
        <v>21</v>
      </c>
      <c r="AY475" s="82"/>
      <c r="AZ475" s="83"/>
      <c r="BA475" s="83"/>
      <c r="BB475" s="83"/>
      <c r="BC475" s="84"/>
      <c r="BD475" s="82"/>
      <c r="BE475" s="83"/>
      <c r="BF475" s="83"/>
      <c r="BG475" s="83"/>
      <c r="BH475" s="84"/>
      <c r="BI475" s="82"/>
      <c r="BJ475" s="83"/>
      <c r="BK475" s="83"/>
      <c r="BL475" s="83"/>
      <c r="BM475" s="84"/>
      <c r="BN475" s="82"/>
      <c r="BO475" s="83"/>
      <c r="BP475" s="83"/>
      <c r="BQ475" s="83"/>
      <c r="BR475" s="84"/>
      <c r="BS475" s="82"/>
      <c r="BT475" s="83"/>
      <c r="BU475" s="83"/>
      <c r="BV475" s="83"/>
      <c r="BW475" s="84"/>
      <c r="BX475" s="82"/>
      <c r="BY475" s="83"/>
      <c r="BZ475" s="83"/>
      <c r="CA475" s="83"/>
      <c r="CB475" s="84"/>
      <c r="CC475" s="82"/>
      <c r="CD475" s="83"/>
      <c r="CE475" s="83"/>
      <c r="CF475" s="83"/>
      <c r="CG475" s="84"/>
      <c r="CH475" s="82"/>
      <c r="CI475" s="83"/>
      <c r="CJ475" s="83"/>
      <c r="CK475" s="83"/>
      <c r="CL475" s="84"/>
      <c r="CM475" s="82"/>
      <c r="CN475" s="83"/>
      <c r="CO475" s="83"/>
      <c r="CP475" s="83"/>
      <c r="CQ475" s="84"/>
      <c r="CR475" s="82"/>
      <c r="CS475" s="83"/>
      <c r="CT475" s="83"/>
      <c r="CU475" s="83"/>
      <c r="CV475" s="84"/>
      <c r="CW475" s="158"/>
      <c r="CX475" s="83"/>
      <c r="CY475" s="83"/>
      <c r="CZ475" s="83"/>
      <c r="DA475" s="84"/>
      <c r="DB475" s="229"/>
      <c r="DC475" s="233"/>
      <c r="DD475" s="85"/>
    </row>
    <row r="476" spans="1:108" ht="15.75" customHeight="1">
      <c r="A476" s="270">
        <v>22</v>
      </c>
      <c r="B476" s="77">
        <f>รายชื่อ!E476</f>
        <v>0</v>
      </c>
      <c r="C476" s="363">
        <f>รายชื่อ!F476</f>
        <v>0</v>
      </c>
      <c r="D476" s="364"/>
      <c r="E476" s="82"/>
      <c r="F476" s="83"/>
      <c r="G476" s="83"/>
      <c r="H476" s="83"/>
      <c r="I476" s="84"/>
      <c r="J476" s="82"/>
      <c r="K476" s="83"/>
      <c r="L476" s="83"/>
      <c r="M476" s="83"/>
      <c r="N476" s="84"/>
      <c r="O476" s="82"/>
      <c r="P476" s="83"/>
      <c r="Q476" s="83"/>
      <c r="R476" s="83"/>
      <c r="S476" s="84"/>
      <c r="T476" s="82"/>
      <c r="U476" s="83"/>
      <c r="V476" s="83"/>
      <c r="W476" s="83"/>
      <c r="X476" s="84"/>
      <c r="Y476" s="82"/>
      <c r="Z476" s="83"/>
      <c r="AA476" s="83"/>
      <c r="AB476" s="83"/>
      <c r="AC476" s="84"/>
      <c r="AD476" s="82"/>
      <c r="AE476" s="83"/>
      <c r="AF476" s="83"/>
      <c r="AG476" s="83"/>
      <c r="AH476" s="84"/>
      <c r="AI476" s="82"/>
      <c r="AJ476" s="83"/>
      <c r="AK476" s="83"/>
      <c r="AL476" s="83"/>
      <c r="AM476" s="84"/>
      <c r="AN476" s="82"/>
      <c r="AO476" s="83"/>
      <c r="AP476" s="83"/>
      <c r="AQ476" s="83"/>
      <c r="AR476" s="84"/>
      <c r="AS476" s="158"/>
      <c r="AT476" s="83"/>
      <c r="AU476" s="83"/>
      <c r="AV476" s="83"/>
      <c r="AW476" s="84"/>
      <c r="AX476" s="270">
        <v>22</v>
      </c>
      <c r="AY476" s="82"/>
      <c r="AZ476" s="83"/>
      <c r="BA476" s="83"/>
      <c r="BB476" s="83"/>
      <c r="BC476" s="84"/>
      <c r="BD476" s="82"/>
      <c r="BE476" s="83"/>
      <c r="BF476" s="83"/>
      <c r="BG476" s="83"/>
      <c r="BH476" s="84"/>
      <c r="BI476" s="82"/>
      <c r="BJ476" s="83"/>
      <c r="BK476" s="83"/>
      <c r="BL476" s="83"/>
      <c r="BM476" s="84"/>
      <c r="BN476" s="82"/>
      <c r="BO476" s="83"/>
      <c r="BP476" s="83"/>
      <c r="BQ476" s="83"/>
      <c r="BR476" s="84"/>
      <c r="BS476" s="82"/>
      <c r="BT476" s="83"/>
      <c r="BU476" s="83"/>
      <c r="BV476" s="83"/>
      <c r="BW476" s="84"/>
      <c r="BX476" s="82"/>
      <c r="BY476" s="83"/>
      <c r="BZ476" s="83"/>
      <c r="CA476" s="83"/>
      <c r="CB476" s="84"/>
      <c r="CC476" s="82"/>
      <c r="CD476" s="83"/>
      <c r="CE476" s="83"/>
      <c r="CF476" s="83"/>
      <c r="CG476" s="84"/>
      <c r="CH476" s="82"/>
      <c r="CI476" s="83"/>
      <c r="CJ476" s="83"/>
      <c r="CK476" s="83"/>
      <c r="CL476" s="84"/>
      <c r="CM476" s="82"/>
      <c r="CN476" s="83"/>
      <c r="CO476" s="83"/>
      <c r="CP476" s="83"/>
      <c r="CQ476" s="84"/>
      <c r="CR476" s="82"/>
      <c r="CS476" s="83"/>
      <c r="CT476" s="83"/>
      <c r="CU476" s="83"/>
      <c r="CV476" s="84"/>
      <c r="CW476" s="158"/>
      <c r="CX476" s="83"/>
      <c r="CY476" s="83"/>
      <c r="CZ476" s="83"/>
      <c r="DA476" s="84"/>
      <c r="DB476" s="229"/>
      <c r="DC476" s="233"/>
      <c r="DD476" s="234"/>
    </row>
    <row r="477" spans="1:108" ht="15.75" customHeight="1">
      <c r="A477" s="270">
        <v>23</v>
      </c>
      <c r="B477" s="77">
        <f>รายชื่อ!E477</f>
        <v>0</v>
      </c>
      <c r="C477" s="363">
        <f>รายชื่อ!F477</f>
        <v>0</v>
      </c>
      <c r="D477" s="364"/>
      <c r="E477" s="82"/>
      <c r="F477" s="83"/>
      <c r="G477" s="83"/>
      <c r="H477" s="83"/>
      <c r="I477" s="84"/>
      <c r="J477" s="82"/>
      <c r="K477" s="83"/>
      <c r="L477" s="83"/>
      <c r="M477" s="83"/>
      <c r="N477" s="84"/>
      <c r="O477" s="82"/>
      <c r="P477" s="83"/>
      <c r="Q477" s="83"/>
      <c r="R477" s="83"/>
      <c r="S477" s="84"/>
      <c r="T477" s="82"/>
      <c r="U477" s="83"/>
      <c r="V477" s="83"/>
      <c r="W477" s="83"/>
      <c r="X477" s="84"/>
      <c r="Y477" s="82"/>
      <c r="Z477" s="83"/>
      <c r="AA477" s="83"/>
      <c r="AB477" s="83"/>
      <c r="AC477" s="84"/>
      <c r="AD477" s="82"/>
      <c r="AE477" s="83"/>
      <c r="AF477" s="83"/>
      <c r="AG477" s="83"/>
      <c r="AH477" s="84"/>
      <c r="AI477" s="82"/>
      <c r="AJ477" s="83"/>
      <c r="AK477" s="83"/>
      <c r="AL477" s="83"/>
      <c r="AM477" s="84"/>
      <c r="AN477" s="82"/>
      <c r="AO477" s="83"/>
      <c r="AP477" s="83"/>
      <c r="AQ477" s="83"/>
      <c r="AR477" s="84"/>
      <c r="AS477" s="158"/>
      <c r="AT477" s="83"/>
      <c r="AU477" s="83"/>
      <c r="AV477" s="83"/>
      <c r="AW477" s="84"/>
      <c r="AX477" s="270">
        <v>23</v>
      </c>
      <c r="AY477" s="82"/>
      <c r="AZ477" s="83"/>
      <c r="BA477" s="83"/>
      <c r="BB477" s="83"/>
      <c r="BC477" s="84"/>
      <c r="BD477" s="82"/>
      <c r="BE477" s="83"/>
      <c r="BF477" s="83"/>
      <c r="BG477" s="83"/>
      <c r="BH477" s="84"/>
      <c r="BI477" s="82"/>
      <c r="BJ477" s="83"/>
      <c r="BK477" s="83"/>
      <c r="BL477" s="83"/>
      <c r="BM477" s="84"/>
      <c r="BN477" s="82"/>
      <c r="BO477" s="83"/>
      <c r="BP477" s="83"/>
      <c r="BQ477" s="83"/>
      <c r="BR477" s="84"/>
      <c r="BS477" s="82"/>
      <c r="BT477" s="83"/>
      <c r="BU477" s="83"/>
      <c r="BV477" s="83"/>
      <c r="BW477" s="84"/>
      <c r="BX477" s="82"/>
      <c r="BY477" s="83"/>
      <c r="BZ477" s="83"/>
      <c r="CA477" s="83"/>
      <c r="CB477" s="84"/>
      <c r="CC477" s="82"/>
      <c r="CD477" s="83"/>
      <c r="CE477" s="83"/>
      <c r="CF477" s="83"/>
      <c r="CG477" s="84"/>
      <c r="CH477" s="82"/>
      <c r="CI477" s="83"/>
      <c r="CJ477" s="83"/>
      <c r="CK477" s="83"/>
      <c r="CL477" s="84"/>
      <c r="CM477" s="82"/>
      <c r="CN477" s="83"/>
      <c r="CO477" s="83"/>
      <c r="CP477" s="83"/>
      <c r="CQ477" s="84"/>
      <c r="CR477" s="82"/>
      <c r="CS477" s="83"/>
      <c r="CT477" s="83"/>
      <c r="CU477" s="83"/>
      <c r="CV477" s="84"/>
      <c r="CW477" s="158"/>
      <c r="CX477" s="83"/>
      <c r="CY477" s="83"/>
      <c r="CZ477" s="83"/>
      <c r="DA477" s="84"/>
      <c r="DB477" s="229"/>
      <c r="DC477" s="233"/>
      <c r="DD477" s="234"/>
    </row>
    <row r="478" spans="1:108" ht="15.75" customHeight="1">
      <c r="A478" s="270">
        <v>24</v>
      </c>
      <c r="B478" s="77">
        <f>รายชื่อ!E478</f>
        <v>0</v>
      </c>
      <c r="C478" s="363">
        <f>รายชื่อ!F478</f>
        <v>0</v>
      </c>
      <c r="D478" s="364"/>
      <c r="E478" s="82"/>
      <c r="F478" s="83"/>
      <c r="G478" s="83"/>
      <c r="H478" s="83"/>
      <c r="I478" s="84"/>
      <c r="J478" s="82"/>
      <c r="K478" s="83"/>
      <c r="L478" s="83"/>
      <c r="M478" s="83"/>
      <c r="N478" s="84"/>
      <c r="O478" s="82"/>
      <c r="P478" s="83"/>
      <c r="Q478" s="83"/>
      <c r="R478" s="83"/>
      <c r="S478" s="84"/>
      <c r="T478" s="82"/>
      <c r="U478" s="83"/>
      <c r="V478" s="83"/>
      <c r="W478" s="83"/>
      <c r="X478" s="84"/>
      <c r="Y478" s="82"/>
      <c r="Z478" s="83"/>
      <c r="AA478" s="83"/>
      <c r="AB478" s="83"/>
      <c r="AC478" s="84"/>
      <c r="AD478" s="82"/>
      <c r="AE478" s="83"/>
      <c r="AF478" s="83"/>
      <c r="AG478" s="83"/>
      <c r="AH478" s="84"/>
      <c r="AI478" s="82"/>
      <c r="AJ478" s="83"/>
      <c r="AK478" s="83"/>
      <c r="AL478" s="83"/>
      <c r="AM478" s="84"/>
      <c r="AN478" s="82"/>
      <c r="AO478" s="83"/>
      <c r="AP478" s="83"/>
      <c r="AQ478" s="83"/>
      <c r="AR478" s="84"/>
      <c r="AS478" s="158"/>
      <c r="AT478" s="83"/>
      <c r="AU478" s="83"/>
      <c r="AV478" s="83"/>
      <c r="AW478" s="84"/>
      <c r="AX478" s="270">
        <v>24</v>
      </c>
      <c r="AY478" s="82"/>
      <c r="AZ478" s="83"/>
      <c r="BA478" s="83"/>
      <c r="BB478" s="83"/>
      <c r="BC478" s="84"/>
      <c r="BD478" s="82"/>
      <c r="BE478" s="83"/>
      <c r="BF478" s="83"/>
      <c r="BG478" s="83"/>
      <c r="BH478" s="84"/>
      <c r="BI478" s="82"/>
      <c r="BJ478" s="83"/>
      <c r="BK478" s="83"/>
      <c r="BL478" s="83"/>
      <c r="BM478" s="84"/>
      <c r="BN478" s="82"/>
      <c r="BO478" s="83"/>
      <c r="BP478" s="83"/>
      <c r="BQ478" s="83"/>
      <c r="BR478" s="84"/>
      <c r="BS478" s="82"/>
      <c r="BT478" s="83"/>
      <c r="BU478" s="83"/>
      <c r="BV478" s="83"/>
      <c r="BW478" s="84"/>
      <c r="BX478" s="82"/>
      <c r="BY478" s="83"/>
      <c r="BZ478" s="83"/>
      <c r="CA478" s="83"/>
      <c r="CB478" s="84"/>
      <c r="CC478" s="82"/>
      <c r="CD478" s="83"/>
      <c r="CE478" s="83"/>
      <c r="CF478" s="83"/>
      <c r="CG478" s="84"/>
      <c r="CH478" s="82"/>
      <c r="CI478" s="83"/>
      <c r="CJ478" s="83"/>
      <c r="CK478" s="83"/>
      <c r="CL478" s="84"/>
      <c r="CM478" s="82"/>
      <c r="CN478" s="83"/>
      <c r="CO478" s="83"/>
      <c r="CP478" s="83"/>
      <c r="CQ478" s="84"/>
      <c r="CR478" s="82"/>
      <c r="CS478" s="83"/>
      <c r="CT478" s="83"/>
      <c r="CU478" s="83"/>
      <c r="CV478" s="84"/>
      <c r="CW478" s="158"/>
      <c r="CX478" s="83"/>
      <c r="CY478" s="83"/>
      <c r="CZ478" s="83"/>
      <c r="DA478" s="84"/>
      <c r="DB478" s="229"/>
      <c r="DC478" s="233"/>
      <c r="DD478" s="234"/>
    </row>
    <row r="479" spans="1:108" ht="15.75" customHeight="1">
      <c r="A479" s="270">
        <v>25</v>
      </c>
      <c r="B479" s="77">
        <f>รายชื่อ!E479</f>
        <v>0</v>
      </c>
      <c r="C479" s="363">
        <f>รายชื่อ!F479</f>
        <v>0</v>
      </c>
      <c r="D479" s="364"/>
      <c r="E479" s="82"/>
      <c r="F479" s="83"/>
      <c r="G479" s="83"/>
      <c r="H479" s="83"/>
      <c r="I479" s="84"/>
      <c r="J479" s="82"/>
      <c r="K479" s="83"/>
      <c r="L479" s="83"/>
      <c r="M479" s="83"/>
      <c r="N479" s="84"/>
      <c r="O479" s="82"/>
      <c r="P479" s="83"/>
      <c r="Q479" s="83"/>
      <c r="R479" s="83"/>
      <c r="S479" s="84"/>
      <c r="T479" s="82"/>
      <c r="U479" s="83"/>
      <c r="V479" s="83"/>
      <c r="W479" s="83"/>
      <c r="X479" s="84"/>
      <c r="Y479" s="82"/>
      <c r="Z479" s="83"/>
      <c r="AA479" s="83"/>
      <c r="AB479" s="83"/>
      <c r="AC479" s="84"/>
      <c r="AD479" s="82"/>
      <c r="AE479" s="83"/>
      <c r="AF479" s="83"/>
      <c r="AG479" s="83"/>
      <c r="AH479" s="84"/>
      <c r="AI479" s="82"/>
      <c r="AJ479" s="83"/>
      <c r="AK479" s="83"/>
      <c r="AL479" s="83"/>
      <c r="AM479" s="84"/>
      <c r="AN479" s="82"/>
      <c r="AO479" s="83"/>
      <c r="AP479" s="83"/>
      <c r="AQ479" s="83"/>
      <c r="AR479" s="84"/>
      <c r="AS479" s="158"/>
      <c r="AT479" s="83"/>
      <c r="AU479" s="83"/>
      <c r="AV479" s="83"/>
      <c r="AW479" s="84"/>
      <c r="AX479" s="270">
        <v>25</v>
      </c>
      <c r="AY479" s="82"/>
      <c r="AZ479" s="83"/>
      <c r="BA479" s="83"/>
      <c r="BB479" s="83"/>
      <c r="BC479" s="84"/>
      <c r="BD479" s="82"/>
      <c r="BE479" s="83"/>
      <c r="BF479" s="83"/>
      <c r="BG479" s="83"/>
      <c r="BH479" s="84"/>
      <c r="BI479" s="82"/>
      <c r="BJ479" s="83"/>
      <c r="BK479" s="83"/>
      <c r="BL479" s="83"/>
      <c r="BM479" s="84"/>
      <c r="BN479" s="82"/>
      <c r="BO479" s="83"/>
      <c r="BP479" s="83"/>
      <c r="BQ479" s="83"/>
      <c r="BR479" s="84"/>
      <c r="BS479" s="82"/>
      <c r="BT479" s="83"/>
      <c r="BU479" s="83"/>
      <c r="BV479" s="83"/>
      <c r="BW479" s="84"/>
      <c r="BX479" s="82"/>
      <c r="BY479" s="83"/>
      <c r="BZ479" s="83"/>
      <c r="CA479" s="83"/>
      <c r="CB479" s="84"/>
      <c r="CC479" s="82"/>
      <c r="CD479" s="83"/>
      <c r="CE479" s="83"/>
      <c r="CF479" s="83"/>
      <c r="CG479" s="84"/>
      <c r="CH479" s="82"/>
      <c r="CI479" s="83"/>
      <c r="CJ479" s="83"/>
      <c r="CK479" s="83"/>
      <c r="CL479" s="84"/>
      <c r="CM479" s="82"/>
      <c r="CN479" s="83"/>
      <c r="CO479" s="83"/>
      <c r="CP479" s="83"/>
      <c r="CQ479" s="84"/>
      <c r="CR479" s="82"/>
      <c r="CS479" s="83"/>
      <c r="CT479" s="83"/>
      <c r="CU479" s="83"/>
      <c r="CV479" s="84"/>
      <c r="CW479" s="158"/>
      <c r="CX479" s="83"/>
      <c r="CY479" s="83"/>
      <c r="CZ479" s="83"/>
      <c r="DA479" s="84"/>
      <c r="DB479" s="229"/>
      <c r="DC479" s="233"/>
      <c r="DD479" s="234"/>
    </row>
    <row r="480" spans="1:108" ht="15.75" customHeight="1">
      <c r="A480" s="270">
        <v>26</v>
      </c>
      <c r="B480" s="77">
        <f>รายชื่อ!E480</f>
        <v>0</v>
      </c>
      <c r="C480" s="363">
        <f>รายชื่อ!F480</f>
        <v>0</v>
      </c>
      <c r="D480" s="364"/>
      <c r="E480" s="82"/>
      <c r="F480" s="83"/>
      <c r="G480" s="83"/>
      <c r="H480" s="83"/>
      <c r="I480" s="84"/>
      <c r="J480" s="82"/>
      <c r="K480" s="83"/>
      <c r="L480" s="83"/>
      <c r="M480" s="83"/>
      <c r="N480" s="84"/>
      <c r="O480" s="82"/>
      <c r="P480" s="83"/>
      <c r="Q480" s="83"/>
      <c r="R480" s="83"/>
      <c r="S480" s="84"/>
      <c r="T480" s="82"/>
      <c r="U480" s="83"/>
      <c r="V480" s="83"/>
      <c r="W480" s="83"/>
      <c r="X480" s="84"/>
      <c r="Y480" s="82"/>
      <c r="Z480" s="83"/>
      <c r="AA480" s="83"/>
      <c r="AB480" s="83"/>
      <c r="AC480" s="84"/>
      <c r="AD480" s="82"/>
      <c r="AE480" s="83"/>
      <c r="AF480" s="83"/>
      <c r="AG480" s="83"/>
      <c r="AH480" s="84"/>
      <c r="AI480" s="82"/>
      <c r="AJ480" s="83"/>
      <c r="AK480" s="83"/>
      <c r="AL480" s="83"/>
      <c r="AM480" s="84"/>
      <c r="AN480" s="82"/>
      <c r="AO480" s="83"/>
      <c r="AP480" s="83"/>
      <c r="AQ480" s="83"/>
      <c r="AR480" s="84"/>
      <c r="AS480" s="158"/>
      <c r="AT480" s="83"/>
      <c r="AU480" s="83"/>
      <c r="AV480" s="83"/>
      <c r="AW480" s="84"/>
      <c r="AX480" s="270">
        <v>26</v>
      </c>
      <c r="AY480" s="82"/>
      <c r="AZ480" s="83"/>
      <c r="BA480" s="83"/>
      <c r="BB480" s="83"/>
      <c r="BC480" s="84"/>
      <c r="BD480" s="82"/>
      <c r="BE480" s="83"/>
      <c r="BF480" s="83"/>
      <c r="BG480" s="83"/>
      <c r="BH480" s="84"/>
      <c r="BI480" s="82"/>
      <c r="BJ480" s="83"/>
      <c r="BK480" s="83"/>
      <c r="BL480" s="83"/>
      <c r="BM480" s="84"/>
      <c r="BN480" s="82"/>
      <c r="BO480" s="83"/>
      <c r="BP480" s="83"/>
      <c r="BQ480" s="83"/>
      <c r="BR480" s="84"/>
      <c r="BS480" s="82"/>
      <c r="BT480" s="83"/>
      <c r="BU480" s="83"/>
      <c r="BV480" s="83"/>
      <c r="BW480" s="84"/>
      <c r="BX480" s="82"/>
      <c r="BY480" s="83"/>
      <c r="BZ480" s="83"/>
      <c r="CA480" s="83"/>
      <c r="CB480" s="84"/>
      <c r="CC480" s="82"/>
      <c r="CD480" s="83"/>
      <c r="CE480" s="83"/>
      <c r="CF480" s="83"/>
      <c r="CG480" s="84"/>
      <c r="CH480" s="82"/>
      <c r="CI480" s="83"/>
      <c r="CJ480" s="83"/>
      <c r="CK480" s="83"/>
      <c r="CL480" s="84"/>
      <c r="CM480" s="82"/>
      <c r="CN480" s="83"/>
      <c r="CO480" s="83"/>
      <c r="CP480" s="83"/>
      <c r="CQ480" s="84"/>
      <c r="CR480" s="82"/>
      <c r="CS480" s="83"/>
      <c r="CT480" s="83"/>
      <c r="CU480" s="83"/>
      <c r="CV480" s="84"/>
      <c r="CW480" s="158"/>
      <c r="CX480" s="83"/>
      <c r="CY480" s="83"/>
      <c r="CZ480" s="83"/>
      <c r="DA480" s="84"/>
      <c r="DB480" s="229"/>
      <c r="DC480" s="233"/>
      <c r="DD480" s="85"/>
    </row>
    <row r="481" spans="1:108" ht="15.75" customHeight="1">
      <c r="A481" s="270">
        <v>27</v>
      </c>
      <c r="B481" s="77">
        <f>รายชื่อ!E481</f>
        <v>0</v>
      </c>
      <c r="C481" s="363">
        <f>รายชื่อ!F481</f>
        <v>0</v>
      </c>
      <c r="D481" s="364"/>
      <c r="E481" s="82"/>
      <c r="F481" s="83"/>
      <c r="G481" s="83"/>
      <c r="H481" s="83"/>
      <c r="I481" s="84"/>
      <c r="J481" s="82"/>
      <c r="K481" s="83"/>
      <c r="L481" s="83"/>
      <c r="M481" s="83"/>
      <c r="N481" s="84"/>
      <c r="O481" s="82"/>
      <c r="P481" s="83"/>
      <c r="Q481" s="83"/>
      <c r="R481" s="83"/>
      <c r="S481" s="84"/>
      <c r="T481" s="82"/>
      <c r="U481" s="83"/>
      <c r="V481" s="83"/>
      <c r="W481" s="83"/>
      <c r="X481" s="84"/>
      <c r="Y481" s="82"/>
      <c r="Z481" s="83"/>
      <c r="AA481" s="83"/>
      <c r="AB481" s="83"/>
      <c r="AC481" s="84"/>
      <c r="AD481" s="82"/>
      <c r="AE481" s="83"/>
      <c r="AF481" s="83"/>
      <c r="AG481" s="83"/>
      <c r="AH481" s="84"/>
      <c r="AI481" s="82"/>
      <c r="AJ481" s="83"/>
      <c r="AK481" s="83"/>
      <c r="AL481" s="83"/>
      <c r="AM481" s="84"/>
      <c r="AN481" s="82"/>
      <c r="AO481" s="83"/>
      <c r="AP481" s="83"/>
      <c r="AQ481" s="83"/>
      <c r="AR481" s="84"/>
      <c r="AS481" s="158"/>
      <c r="AT481" s="83"/>
      <c r="AU481" s="83"/>
      <c r="AV481" s="83"/>
      <c r="AW481" s="84"/>
      <c r="AX481" s="270">
        <v>27</v>
      </c>
      <c r="AY481" s="82"/>
      <c r="AZ481" s="83"/>
      <c r="BA481" s="83"/>
      <c r="BB481" s="83"/>
      <c r="BC481" s="84"/>
      <c r="BD481" s="82"/>
      <c r="BE481" s="83"/>
      <c r="BF481" s="83"/>
      <c r="BG481" s="83"/>
      <c r="BH481" s="84"/>
      <c r="BI481" s="82"/>
      <c r="BJ481" s="83"/>
      <c r="BK481" s="83"/>
      <c r="BL481" s="83"/>
      <c r="BM481" s="84"/>
      <c r="BN481" s="82"/>
      <c r="BO481" s="83"/>
      <c r="BP481" s="83"/>
      <c r="BQ481" s="83"/>
      <c r="BR481" s="84"/>
      <c r="BS481" s="82"/>
      <c r="BT481" s="83"/>
      <c r="BU481" s="83"/>
      <c r="BV481" s="83"/>
      <c r="BW481" s="84"/>
      <c r="BX481" s="82"/>
      <c r="BY481" s="83"/>
      <c r="BZ481" s="83"/>
      <c r="CA481" s="83"/>
      <c r="CB481" s="84"/>
      <c r="CC481" s="82"/>
      <c r="CD481" s="83"/>
      <c r="CE481" s="83"/>
      <c r="CF481" s="83"/>
      <c r="CG481" s="84"/>
      <c r="CH481" s="82"/>
      <c r="CI481" s="83"/>
      <c r="CJ481" s="83"/>
      <c r="CK481" s="83"/>
      <c r="CL481" s="84"/>
      <c r="CM481" s="82"/>
      <c r="CN481" s="83"/>
      <c r="CO481" s="83"/>
      <c r="CP481" s="83"/>
      <c r="CQ481" s="84"/>
      <c r="CR481" s="82"/>
      <c r="CS481" s="83"/>
      <c r="CT481" s="83"/>
      <c r="CU481" s="83"/>
      <c r="CV481" s="84"/>
      <c r="CW481" s="158"/>
      <c r="CX481" s="83"/>
      <c r="CY481" s="83"/>
      <c r="CZ481" s="83"/>
      <c r="DA481" s="84"/>
      <c r="DB481" s="229"/>
      <c r="DC481" s="233"/>
      <c r="DD481" s="234"/>
    </row>
    <row r="482" spans="1:108" ht="15.75" customHeight="1">
      <c r="A482" s="270">
        <v>28</v>
      </c>
      <c r="B482" s="77">
        <f>รายชื่อ!E482</f>
        <v>0</v>
      </c>
      <c r="C482" s="363">
        <f>รายชื่อ!F482</f>
        <v>0</v>
      </c>
      <c r="D482" s="364"/>
      <c r="E482" s="82"/>
      <c r="F482" s="83"/>
      <c r="G482" s="83"/>
      <c r="H482" s="83"/>
      <c r="I482" s="84"/>
      <c r="J482" s="82"/>
      <c r="K482" s="83"/>
      <c r="L482" s="83"/>
      <c r="M482" s="83"/>
      <c r="N482" s="84"/>
      <c r="O482" s="82"/>
      <c r="P482" s="83"/>
      <c r="Q482" s="83"/>
      <c r="R482" s="83"/>
      <c r="S482" s="84"/>
      <c r="T482" s="82"/>
      <c r="U482" s="83"/>
      <c r="V482" s="83"/>
      <c r="W482" s="83"/>
      <c r="X482" s="84"/>
      <c r="Y482" s="82"/>
      <c r="Z482" s="83"/>
      <c r="AA482" s="83"/>
      <c r="AB482" s="83"/>
      <c r="AC482" s="84"/>
      <c r="AD482" s="82"/>
      <c r="AE482" s="83"/>
      <c r="AF482" s="83"/>
      <c r="AG482" s="83"/>
      <c r="AH482" s="84"/>
      <c r="AI482" s="82"/>
      <c r="AJ482" s="83"/>
      <c r="AK482" s="83"/>
      <c r="AL482" s="83"/>
      <c r="AM482" s="84"/>
      <c r="AN482" s="82"/>
      <c r="AO482" s="83"/>
      <c r="AP482" s="83"/>
      <c r="AQ482" s="83"/>
      <c r="AR482" s="84"/>
      <c r="AS482" s="158"/>
      <c r="AT482" s="83"/>
      <c r="AU482" s="83"/>
      <c r="AV482" s="83"/>
      <c r="AW482" s="84"/>
      <c r="AX482" s="270">
        <v>28</v>
      </c>
      <c r="AY482" s="82"/>
      <c r="AZ482" s="83"/>
      <c r="BA482" s="83"/>
      <c r="BB482" s="83"/>
      <c r="BC482" s="84"/>
      <c r="BD482" s="82"/>
      <c r="BE482" s="83"/>
      <c r="BF482" s="83"/>
      <c r="BG482" s="83"/>
      <c r="BH482" s="84"/>
      <c r="BI482" s="82"/>
      <c r="BJ482" s="83"/>
      <c r="BK482" s="83"/>
      <c r="BL482" s="83"/>
      <c r="BM482" s="84"/>
      <c r="BN482" s="82"/>
      <c r="BO482" s="83"/>
      <c r="BP482" s="83"/>
      <c r="BQ482" s="83"/>
      <c r="BR482" s="84"/>
      <c r="BS482" s="82"/>
      <c r="BT482" s="83"/>
      <c r="BU482" s="83"/>
      <c r="BV482" s="83"/>
      <c r="BW482" s="84"/>
      <c r="BX482" s="82"/>
      <c r="BY482" s="83"/>
      <c r="BZ482" s="83"/>
      <c r="CA482" s="83"/>
      <c r="CB482" s="84"/>
      <c r="CC482" s="82"/>
      <c r="CD482" s="83"/>
      <c r="CE482" s="83"/>
      <c r="CF482" s="83"/>
      <c r="CG482" s="84"/>
      <c r="CH482" s="82"/>
      <c r="CI482" s="83"/>
      <c r="CJ482" s="83"/>
      <c r="CK482" s="83"/>
      <c r="CL482" s="84"/>
      <c r="CM482" s="82"/>
      <c r="CN482" s="83"/>
      <c r="CO482" s="83"/>
      <c r="CP482" s="83"/>
      <c r="CQ482" s="84"/>
      <c r="CR482" s="82"/>
      <c r="CS482" s="83"/>
      <c r="CT482" s="83"/>
      <c r="CU482" s="83"/>
      <c r="CV482" s="84"/>
      <c r="CW482" s="158"/>
      <c r="CX482" s="83"/>
      <c r="CY482" s="83"/>
      <c r="CZ482" s="83"/>
      <c r="DA482" s="84"/>
      <c r="DB482" s="229"/>
      <c r="DC482" s="233"/>
      <c r="DD482" s="234"/>
    </row>
    <row r="483" spans="1:108" ht="15.75" customHeight="1">
      <c r="A483" s="270">
        <v>29</v>
      </c>
      <c r="B483" s="77">
        <f>รายชื่อ!E483</f>
        <v>0</v>
      </c>
      <c r="C483" s="363">
        <f>รายชื่อ!F483</f>
        <v>0</v>
      </c>
      <c r="D483" s="364"/>
      <c r="E483" s="82"/>
      <c r="F483" s="83"/>
      <c r="G483" s="83"/>
      <c r="H483" s="83"/>
      <c r="I483" s="84"/>
      <c r="J483" s="82"/>
      <c r="K483" s="83"/>
      <c r="L483" s="83"/>
      <c r="M483" s="83"/>
      <c r="N483" s="84"/>
      <c r="O483" s="82"/>
      <c r="P483" s="83"/>
      <c r="Q483" s="83"/>
      <c r="R483" s="83"/>
      <c r="S483" s="84"/>
      <c r="T483" s="82"/>
      <c r="U483" s="83"/>
      <c r="V483" s="83"/>
      <c r="W483" s="83"/>
      <c r="X483" s="84"/>
      <c r="Y483" s="82"/>
      <c r="Z483" s="83"/>
      <c r="AA483" s="83"/>
      <c r="AB483" s="83"/>
      <c r="AC483" s="84"/>
      <c r="AD483" s="82"/>
      <c r="AE483" s="83"/>
      <c r="AF483" s="83"/>
      <c r="AG483" s="83"/>
      <c r="AH483" s="84"/>
      <c r="AI483" s="82"/>
      <c r="AJ483" s="83"/>
      <c r="AK483" s="83"/>
      <c r="AL483" s="83"/>
      <c r="AM483" s="84"/>
      <c r="AN483" s="82"/>
      <c r="AO483" s="83"/>
      <c r="AP483" s="83"/>
      <c r="AQ483" s="83"/>
      <c r="AR483" s="84"/>
      <c r="AS483" s="158"/>
      <c r="AT483" s="83"/>
      <c r="AU483" s="83"/>
      <c r="AV483" s="83"/>
      <c r="AW483" s="84"/>
      <c r="AX483" s="270">
        <v>29</v>
      </c>
      <c r="AY483" s="82"/>
      <c r="AZ483" s="83"/>
      <c r="BA483" s="83"/>
      <c r="BB483" s="83"/>
      <c r="BC483" s="84"/>
      <c r="BD483" s="82"/>
      <c r="BE483" s="83"/>
      <c r="BF483" s="83"/>
      <c r="BG483" s="83"/>
      <c r="BH483" s="84"/>
      <c r="BI483" s="82"/>
      <c r="BJ483" s="83"/>
      <c r="BK483" s="83"/>
      <c r="BL483" s="83"/>
      <c r="BM483" s="84"/>
      <c r="BN483" s="82"/>
      <c r="BO483" s="83"/>
      <c r="BP483" s="83"/>
      <c r="BQ483" s="83"/>
      <c r="BR483" s="84"/>
      <c r="BS483" s="82"/>
      <c r="BT483" s="83"/>
      <c r="BU483" s="83"/>
      <c r="BV483" s="83"/>
      <c r="BW483" s="84"/>
      <c r="BX483" s="82"/>
      <c r="BY483" s="83"/>
      <c r="BZ483" s="83"/>
      <c r="CA483" s="83"/>
      <c r="CB483" s="84"/>
      <c r="CC483" s="82"/>
      <c r="CD483" s="83"/>
      <c r="CE483" s="83"/>
      <c r="CF483" s="83"/>
      <c r="CG483" s="84"/>
      <c r="CH483" s="82"/>
      <c r="CI483" s="83"/>
      <c r="CJ483" s="83"/>
      <c r="CK483" s="83"/>
      <c r="CL483" s="84"/>
      <c r="CM483" s="82"/>
      <c r="CN483" s="83"/>
      <c r="CO483" s="83"/>
      <c r="CP483" s="83"/>
      <c r="CQ483" s="84"/>
      <c r="CR483" s="82"/>
      <c r="CS483" s="83"/>
      <c r="CT483" s="83"/>
      <c r="CU483" s="83"/>
      <c r="CV483" s="84"/>
      <c r="CW483" s="158"/>
      <c r="CX483" s="83"/>
      <c r="CY483" s="83"/>
      <c r="CZ483" s="83"/>
      <c r="DA483" s="84"/>
      <c r="DB483" s="229"/>
      <c r="DC483" s="233"/>
      <c r="DD483" s="234"/>
    </row>
    <row r="484" spans="1:108" ht="15.75" customHeight="1">
      <c r="A484" s="270">
        <v>30</v>
      </c>
      <c r="B484" s="77">
        <f>รายชื่อ!E484</f>
        <v>0</v>
      </c>
      <c r="C484" s="363">
        <f>รายชื่อ!F484</f>
        <v>0</v>
      </c>
      <c r="D484" s="364"/>
      <c r="E484" s="82"/>
      <c r="F484" s="83"/>
      <c r="G484" s="83"/>
      <c r="H484" s="83"/>
      <c r="I484" s="84"/>
      <c r="J484" s="82"/>
      <c r="K484" s="83"/>
      <c r="L484" s="83"/>
      <c r="M484" s="83"/>
      <c r="N484" s="84"/>
      <c r="O484" s="82"/>
      <c r="P484" s="83"/>
      <c r="Q484" s="83"/>
      <c r="R484" s="83"/>
      <c r="S484" s="84"/>
      <c r="T484" s="82"/>
      <c r="U484" s="83"/>
      <c r="V484" s="83"/>
      <c r="W484" s="83"/>
      <c r="X484" s="84"/>
      <c r="Y484" s="82"/>
      <c r="Z484" s="83"/>
      <c r="AA484" s="83"/>
      <c r="AB484" s="83"/>
      <c r="AC484" s="84"/>
      <c r="AD484" s="82"/>
      <c r="AE484" s="83"/>
      <c r="AF484" s="83"/>
      <c r="AG484" s="83"/>
      <c r="AH484" s="84"/>
      <c r="AI484" s="82"/>
      <c r="AJ484" s="83"/>
      <c r="AK484" s="83"/>
      <c r="AL484" s="83"/>
      <c r="AM484" s="84"/>
      <c r="AN484" s="82"/>
      <c r="AO484" s="83"/>
      <c r="AP484" s="83"/>
      <c r="AQ484" s="83"/>
      <c r="AR484" s="84"/>
      <c r="AS484" s="158"/>
      <c r="AT484" s="83"/>
      <c r="AU484" s="83"/>
      <c r="AV484" s="83"/>
      <c r="AW484" s="84"/>
      <c r="AX484" s="270">
        <v>30</v>
      </c>
      <c r="AY484" s="82"/>
      <c r="AZ484" s="83"/>
      <c r="BA484" s="83"/>
      <c r="BB484" s="83"/>
      <c r="BC484" s="84"/>
      <c r="BD484" s="82"/>
      <c r="BE484" s="83"/>
      <c r="BF484" s="83"/>
      <c r="BG484" s="83"/>
      <c r="BH484" s="84"/>
      <c r="BI484" s="82"/>
      <c r="BJ484" s="83"/>
      <c r="BK484" s="83"/>
      <c r="BL484" s="83"/>
      <c r="BM484" s="84"/>
      <c r="BN484" s="82"/>
      <c r="BO484" s="83"/>
      <c r="BP484" s="83"/>
      <c r="BQ484" s="83"/>
      <c r="BR484" s="84"/>
      <c r="BS484" s="82"/>
      <c r="BT484" s="83"/>
      <c r="BU484" s="83"/>
      <c r="BV484" s="83"/>
      <c r="BW484" s="84"/>
      <c r="BX484" s="82"/>
      <c r="BY484" s="83"/>
      <c r="BZ484" s="83"/>
      <c r="CA484" s="83"/>
      <c r="CB484" s="84"/>
      <c r="CC484" s="82"/>
      <c r="CD484" s="83"/>
      <c r="CE484" s="83"/>
      <c r="CF484" s="83"/>
      <c r="CG484" s="84"/>
      <c r="CH484" s="82"/>
      <c r="CI484" s="83"/>
      <c r="CJ484" s="83"/>
      <c r="CK484" s="83"/>
      <c r="CL484" s="84"/>
      <c r="CM484" s="82"/>
      <c r="CN484" s="83"/>
      <c r="CO484" s="83"/>
      <c r="CP484" s="83"/>
      <c r="CQ484" s="84"/>
      <c r="CR484" s="82"/>
      <c r="CS484" s="83"/>
      <c r="CT484" s="83"/>
      <c r="CU484" s="83"/>
      <c r="CV484" s="84"/>
      <c r="CW484" s="158"/>
      <c r="CX484" s="83"/>
      <c r="CY484" s="83"/>
      <c r="CZ484" s="83"/>
      <c r="DA484" s="84"/>
      <c r="DB484" s="229"/>
      <c r="DC484" s="233"/>
      <c r="DD484" s="234"/>
    </row>
    <row r="485" spans="1:108" ht="15.75" customHeight="1">
      <c r="A485" s="270">
        <v>31</v>
      </c>
      <c r="B485" s="77">
        <f>รายชื่อ!E485</f>
        <v>0</v>
      </c>
      <c r="C485" s="363">
        <f>รายชื่อ!F485</f>
        <v>0</v>
      </c>
      <c r="D485" s="364"/>
      <c r="E485" s="82"/>
      <c r="F485" s="83"/>
      <c r="G485" s="83"/>
      <c r="H485" s="83"/>
      <c r="I485" s="84"/>
      <c r="J485" s="82"/>
      <c r="K485" s="83"/>
      <c r="L485" s="83"/>
      <c r="M485" s="83"/>
      <c r="N485" s="84"/>
      <c r="O485" s="82"/>
      <c r="P485" s="83"/>
      <c r="Q485" s="83"/>
      <c r="R485" s="83"/>
      <c r="S485" s="84"/>
      <c r="T485" s="82"/>
      <c r="U485" s="83"/>
      <c r="V485" s="83"/>
      <c r="W485" s="83"/>
      <c r="X485" s="84"/>
      <c r="Y485" s="82"/>
      <c r="Z485" s="83"/>
      <c r="AA485" s="83"/>
      <c r="AB485" s="83"/>
      <c r="AC485" s="84"/>
      <c r="AD485" s="82"/>
      <c r="AE485" s="83"/>
      <c r="AF485" s="83"/>
      <c r="AG485" s="83"/>
      <c r="AH485" s="84"/>
      <c r="AI485" s="82"/>
      <c r="AJ485" s="83"/>
      <c r="AK485" s="83"/>
      <c r="AL485" s="83"/>
      <c r="AM485" s="84"/>
      <c r="AN485" s="82"/>
      <c r="AO485" s="83"/>
      <c r="AP485" s="83"/>
      <c r="AQ485" s="83"/>
      <c r="AR485" s="84"/>
      <c r="AS485" s="158"/>
      <c r="AT485" s="83"/>
      <c r="AU485" s="83"/>
      <c r="AV485" s="83"/>
      <c r="AW485" s="84"/>
      <c r="AX485" s="270">
        <v>31</v>
      </c>
      <c r="AY485" s="82"/>
      <c r="AZ485" s="83"/>
      <c r="BA485" s="83"/>
      <c r="BB485" s="83"/>
      <c r="BC485" s="84"/>
      <c r="BD485" s="82"/>
      <c r="BE485" s="83"/>
      <c r="BF485" s="83"/>
      <c r="BG485" s="83"/>
      <c r="BH485" s="84"/>
      <c r="BI485" s="82"/>
      <c r="BJ485" s="83"/>
      <c r="BK485" s="83"/>
      <c r="BL485" s="83"/>
      <c r="BM485" s="84"/>
      <c r="BN485" s="82"/>
      <c r="BO485" s="83"/>
      <c r="BP485" s="83"/>
      <c r="BQ485" s="83"/>
      <c r="BR485" s="84"/>
      <c r="BS485" s="82"/>
      <c r="BT485" s="83"/>
      <c r="BU485" s="83"/>
      <c r="BV485" s="83"/>
      <c r="BW485" s="84"/>
      <c r="BX485" s="82"/>
      <c r="BY485" s="83"/>
      <c r="BZ485" s="83"/>
      <c r="CA485" s="83"/>
      <c r="CB485" s="84"/>
      <c r="CC485" s="82"/>
      <c r="CD485" s="83"/>
      <c r="CE485" s="83"/>
      <c r="CF485" s="83"/>
      <c r="CG485" s="84"/>
      <c r="CH485" s="82"/>
      <c r="CI485" s="83"/>
      <c r="CJ485" s="83"/>
      <c r="CK485" s="83"/>
      <c r="CL485" s="84"/>
      <c r="CM485" s="82"/>
      <c r="CN485" s="83"/>
      <c r="CO485" s="83"/>
      <c r="CP485" s="83"/>
      <c r="CQ485" s="84"/>
      <c r="CR485" s="82"/>
      <c r="CS485" s="83"/>
      <c r="CT485" s="83"/>
      <c r="CU485" s="83"/>
      <c r="CV485" s="84"/>
      <c r="CW485" s="158"/>
      <c r="CX485" s="83"/>
      <c r="CY485" s="83"/>
      <c r="CZ485" s="83"/>
      <c r="DA485" s="84"/>
      <c r="DB485" s="229"/>
      <c r="DC485" s="233"/>
      <c r="DD485" s="85"/>
    </row>
    <row r="486" spans="1:108" ht="15.75" customHeight="1">
      <c r="A486" s="270">
        <v>32</v>
      </c>
      <c r="B486" s="77">
        <f>รายชื่อ!E486</f>
        <v>0</v>
      </c>
      <c r="C486" s="363">
        <f>รายชื่อ!F486</f>
        <v>0</v>
      </c>
      <c r="D486" s="364"/>
      <c r="E486" s="82"/>
      <c r="F486" s="83"/>
      <c r="G486" s="83"/>
      <c r="H486" s="83"/>
      <c r="I486" s="84"/>
      <c r="J486" s="82"/>
      <c r="K486" s="83"/>
      <c r="L486" s="83"/>
      <c r="M486" s="83"/>
      <c r="N486" s="84"/>
      <c r="O486" s="82"/>
      <c r="P486" s="83"/>
      <c r="Q486" s="83"/>
      <c r="R486" s="83"/>
      <c r="S486" s="84"/>
      <c r="T486" s="82"/>
      <c r="U486" s="83"/>
      <c r="V486" s="83"/>
      <c r="W486" s="83"/>
      <c r="X486" s="84"/>
      <c r="Y486" s="82"/>
      <c r="Z486" s="83"/>
      <c r="AA486" s="83"/>
      <c r="AB486" s="83"/>
      <c r="AC486" s="84"/>
      <c r="AD486" s="82"/>
      <c r="AE486" s="83"/>
      <c r="AF486" s="83"/>
      <c r="AG486" s="83"/>
      <c r="AH486" s="84"/>
      <c r="AI486" s="82"/>
      <c r="AJ486" s="83"/>
      <c r="AK486" s="83"/>
      <c r="AL486" s="83"/>
      <c r="AM486" s="84"/>
      <c r="AN486" s="82"/>
      <c r="AO486" s="83"/>
      <c r="AP486" s="83"/>
      <c r="AQ486" s="83"/>
      <c r="AR486" s="84"/>
      <c r="AS486" s="158"/>
      <c r="AT486" s="83"/>
      <c r="AU486" s="83"/>
      <c r="AV486" s="83"/>
      <c r="AW486" s="84"/>
      <c r="AX486" s="270">
        <v>32</v>
      </c>
      <c r="AY486" s="82"/>
      <c r="AZ486" s="83"/>
      <c r="BA486" s="83"/>
      <c r="BB486" s="83"/>
      <c r="BC486" s="84"/>
      <c r="BD486" s="82"/>
      <c r="BE486" s="83"/>
      <c r="BF486" s="83"/>
      <c r="BG486" s="83"/>
      <c r="BH486" s="84"/>
      <c r="BI486" s="82"/>
      <c r="BJ486" s="83"/>
      <c r="BK486" s="83"/>
      <c r="BL486" s="83"/>
      <c r="BM486" s="84"/>
      <c r="BN486" s="82"/>
      <c r="BO486" s="83"/>
      <c r="BP486" s="83"/>
      <c r="BQ486" s="83"/>
      <c r="BR486" s="84"/>
      <c r="BS486" s="82"/>
      <c r="BT486" s="83"/>
      <c r="BU486" s="83"/>
      <c r="BV486" s="83"/>
      <c r="BW486" s="84"/>
      <c r="BX486" s="82"/>
      <c r="BY486" s="83"/>
      <c r="BZ486" s="83"/>
      <c r="CA486" s="83"/>
      <c r="CB486" s="84"/>
      <c r="CC486" s="82"/>
      <c r="CD486" s="83"/>
      <c r="CE486" s="83"/>
      <c r="CF486" s="83"/>
      <c r="CG486" s="84"/>
      <c r="CH486" s="82"/>
      <c r="CI486" s="83"/>
      <c r="CJ486" s="83"/>
      <c r="CK486" s="83"/>
      <c r="CL486" s="84"/>
      <c r="CM486" s="82"/>
      <c r="CN486" s="83"/>
      <c r="CO486" s="83"/>
      <c r="CP486" s="83"/>
      <c r="CQ486" s="84"/>
      <c r="CR486" s="82"/>
      <c r="CS486" s="83"/>
      <c r="CT486" s="83"/>
      <c r="CU486" s="83"/>
      <c r="CV486" s="84"/>
      <c r="CW486" s="158"/>
      <c r="CX486" s="83"/>
      <c r="CY486" s="83"/>
      <c r="CZ486" s="83"/>
      <c r="DA486" s="84"/>
      <c r="DB486" s="229"/>
      <c r="DC486" s="233"/>
      <c r="DD486" s="234"/>
    </row>
    <row r="487" spans="1:108" ht="15.75" customHeight="1">
      <c r="A487" s="270">
        <v>33</v>
      </c>
      <c r="B487" s="77">
        <f>รายชื่อ!E487</f>
        <v>0</v>
      </c>
      <c r="C487" s="363">
        <f>รายชื่อ!F487</f>
        <v>0</v>
      </c>
      <c r="D487" s="364"/>
      <c r="E487" s="82"/>
      <c r="F487" s="83"/>
      <c r="G487" s="83"/>
      <c r="H487" s="83"/>
      <c r="I487" s="84"/>
      <c r="J487" s="82"/>
      <c r="K487" s="83"/>
      <c r="L487" s="83"/>
      <c r="M487" s="83"/>
      <c r="N487" s="84"/>
      <c r="O487" s="82"/>
      <c r="P487" s="83"/>
      <c r="Q487" s="83"/>
      <c r="R487" s="83"/>
      <c r="S487" s="84"/>
      <c r="T487" s="82"/>
      <c r="U487" s="83"/>
      <c r="V487" s="83"/>
      <c r="W487" s="83"/>
      <c r="X487" s="84"/>
      <c r="Y487" s="82"/>
      <c r="Z487" s="83"/>
      <c r="AA487" s="83"/>
      <c r="AB487" s="83"/>
      <c r="AC487" s="84"/>
      <c r="AD487" s="82"/>
      <c r="AE487" s="83"/>
      <c r="AF487" s="83"/>
      <c r="AG487" s="83"/>
      <c r="AH487" s="84"/>
      <c r="AI487" s="82"/>
      <c r="AJ487" s="83"/>
      <c r="AK487" s="83"/>
      <c r="AL487" s="83"/>
      <c r="AM487" s="84"/>
      <c r="AN487" s="82"/>
      <c r="AO487" s="83"/>
      <c r="AP487" s="83"/>
      <c r="AQ487" s="83"/>
      <c r="AR487" s="84"/>
      <c r="AS487" s="158"/>
      <c r="AT487" s="83"/>
      <c r="AU487" s="83"/>
      <c r="AV487" s="83"/>
      <c r="AW487" s="84"/>
      <c r="AX487" s="270">
        <v>33</v>
      </c>
      <c r="AY487" s="82"/>
      <c r="AZ487" s="83"/>
      <c r="BA487" s="83"/>
      <c r="BB487" s="83"/>
      <c r="BC487" s="84"/>
      <c r="BD487" s="82"/>
      <c r="BE487" s="83"/>
      <c r="BF487" s="83"/>
      <c r="BG487" s="83"/>
      <c r="BH487" s="84"/>
      <c r="BI487" s="82"/>
      <c r="BJ487" s="83"/>
      <c r="BK487" s="83"/>
      <c r="BL487" s="83"/>
      <c r="BM487" s="84"/>
      <c r="BN487" s="82"/>
      <c r="BO487" s="83"/>
      <c r="BP487" s="83"/>
      <c r="BQ487" s="83"/>
      <c r="BR487" s="84"/>
      <c r="BS487" s="82"/>
      <c r="BT487" s="83"/>
      <c r="BU487" s="83"/>
      <c r="BV487" s="83"/>
      <c r="BW487" s="84"/>
      <c r="BX487" s="82"/>
      <c r="BY487" s="83"/>
      <c r="BZ487" s="83"/>
      <c r="CA487" s="83"/>
      <c r="CB487" s="84"/>
      <c r="CC487" s="82"/>
      <c r="CD487" s="83"/>
      <c r="CE487" s="83"/>
      <c r="CF487" s="83"/>
      <c r="CG487" s="84"/>
      <c r="CH487" s="82"/>
      <c r="CI487" s="83"/>
      <c r="CJ487" s="83"/>
      <c r="CK487" s="83"/>
      <c r="CL487" s="84"/>
      <c r="CM487" s="82"/>
      <c r="CN487" s="83"/>
      <c r="CO487" s="83"/>
      <c r="CP487" s="83"/>
      <c r="CQ487" s="84"/>
      <c r="CR487" s="82"/>
      <c r="CS487" s="83"/>
      <c r="CT487" s="83"/>
      <c r="CU487" s="83"/>
      <c r="CV487" s="84"/>
      <c r="CW487" s="158"/>
      <c r="CX487" s="83"/>
      <c r="CY487" s="83"/>
      <c r="CZ487" s="83"/>
      <c r="DA487" s="84"/>
      <c r="DB487" s="229"/>
      <c r="DC487" s="233"/>
      <c r="DD487" s="234"/>
    </row>
    <row r="488" spans="1:108" ht="15.75" customHeight="1">
      <c r="A488" s="270">
        <v>34</v>
      </c>
      <c r="B488" s="77">
        <f>รายชื่อ!E488</f>
        <v>0</v>
      </c>
      <c r="C488" s="363">
        <f>รายชื่อ!F488</f>
        <v>0</v>
      </c>
      <c r="D488" s="364"/>
      <c r="E488" s="82"/>
      <c r="F488" s="83"/>
      <c r="G488" s="83"/>
      <c r="H488" s="83"/>
      <c r="I488" s="84"/>
      <c r="J488" s="82"/>
      <c r="K488" s="83"/>
      <c r="L488" s="83"/>
      <c r="M488" s="83"/>
      <c r="N488" s="84"/>
      <c r="O488" s="82"/>
      <c r="P488" s="83"/>
      <c r="Q488" s="83"/>
      <c r="R488" s="83"/>
      <c r="S488" s="84"/>
      <c r="T488" s="82"/>
      <c r="U488" s="83"/>
      <c r="V488" s="83"/>
      <c r="W488" s="83"/>
      <c r="X488" s="84"/>
      <c r="Y488" s="82"/>
      <c r="Z488" s="83"/>
      <c r="AA488" s="83"/>
      <c r="AB488" s="83"/>
      <c r="AC488" s="84"/>
      <c r="AD488" s="82"/>
      <c r="AE488" s="83"/>
      <c r="AF488" s="83"/>
      <c r="AG488" s="83"/>
      <c r="AH488" s="84"/>
      <c r="AI488" s="82"/>
      <c r="AJ488" s="83"/>
      <c r="AK488" s="83"/>
      <c r="AL488" s="83"/>
      <c r="AM488" s="84"/>
      <c r="AN488" s="82"/>
      <c r="AO488" s="83"/>
      <c r="AP488" s="83"/>
      <c r="AQ488" s="83"/>
      <c r="AR488" s="84"/>
      <c r="AS488" s="158"/>
      <c r="AT488" s="83"/>
      <c r="AU488" s="83"/>
      <c r="AV488" s="83"/>
      <c r="AW488" s="84"/>
      <c r="AX488" s="270">
        <v>34</v>
      </c>
      <c r="AY488" s="82"/>
      <c r="AZ488" s="83"/>
      <c r="BA488" s="83"/>
      <c r="BB488" s="83"/>
      <c r="BC488" s="84"/>
      <c r="BD488" s="82"/>
      <c r="BE488" s="83"/>
      <c r="BF488" s="83"/>
      <c r="BG488" s="83"/>
      <c r="BH488" s="84"/>
      <c r="BI488" s="82"/>
      <c r="BJ488" s="83"/>
      <c r="BK488" s="83"/>
      <c r="BL488" s="83"/>
      <c r="BM488" s="84"/>
      <c r="BN488" s="82"/>
      <c r="BO488" s="83"/>
      <c r="BP488" s="83"/>
      <c r="BQ488" s="83"/>
      <c r="BR488" s="84"/>
      <c r="BS488" s="82"/>
      <c r="BT488" s="83"/>
      <c r="BU488" s="83"/>
      <c r="BV488" s="83"/>
      <c r="BW488" s="84"/>
      <c r="BX488" s="82"/>
      <c r="BY488" s="83"/>
      <c r="BZ488" s="83"/>
      <c r="CA488" s="83"/>
      <c r="CB488" s="84"/>
      <c r="CC488" s="82"/>
      <c r="CD488" s="83"/>
      <c r="CE488" s="83"/>
      <c r="CF488" s="83"/>
      <c r="CG488" s="84"/>
      <c r="CH488" s="82"/>
      <c r="CI488" s="83"/>
      <c r="CJ488" s="83"/>
      <c r="CK488" s="83"/>
      <c r="CL488" s="84"/>
      <c r="CM488" s="82"/>
      <c r="CN488" s="83"/>
      <c r="CO488" s="83"/>
      <c r="CP488" s="83"/>
      <c r="CQ488" s="84"/>
      <c r="CR488" s="82"/>
      <c r="CS488" s="83"/>
      <c r="CT488" s="83"/>
      <c r="CU488" s="83"/>
      <c r="CV488" s="84"/>
      <c r="CW488" s="158"/>
      <c r="CX488" s="83"/>
      <c r="CY488" s="83"/>
      <c r="CZ488" s="83"/>
      <c r="DA488" s="84"/>
      <c r="DB488" s="229"/>
      <c r="DC488" s="233"/>
      <c r="DD488" s="234"/>
    </row>
    <row r="489" spans="1:108" ht="15.75" customHeight="1">
      <c r="A489" s="270">
        <v>35</v>
      </c>
      <c r="B489" s="77">
        <f>รายชื่อ!E489</f>
        <v>0</v>
      </c>
      <c r="C489" s="363">
        <f>รายชื่อ!F489</f>
        <v>0</v>
      </c>
      <c r="D489" s="364"/>
      <c r="E489" s="82"/>
      <c r="F489" s="83"/>
      <c r="G489" s="83"/>
      <c r="H489" s="83"/>
      <c r="I489" s="84"/>
      <c r="J489" s="82"/>
      <c r="K489" s="83"/>
      <c r="L489" s="83"/>
      <c r="M489" s="83"/>
      <c r="N489" s="84"/>
      <c r="O489" s="82"/>
      <c r="P489" s="83"/>
      <c r="Q489" s="83"/>
      <c r="R489" s="83"/>
      <c r="S489" s="84"/>
      <c r="T489" s="82"/>
      <c r="U489" s="83"/>
      <c r="V489" s="83"/>
      <c r="W489" s="83"/>
      <c r="X489" s="84"/>
      <c r="Y489" s="82"/>
      <c r="Z489" s="83"/>
      <c r="AA489" s="83"/>
      <c r="AB489" s="83"/>
      <c r="AC489" s="84"/>
      <c r="AD489" s="82"/>
      <c r="AE489" s="83"/>
      <c r="AF489" s="83"/>
      <c r="AG489" s="83"/>
      <c r="AH489" s="84"/>
      <c r="AI489" s="82"/>
      <c r="AJ489" s="83"/>
      <c r="AK489" s="83"/>
      <c r="AL489" s="83"/>
      <c r="AM489" s="84"/>
      <c r="AN489" s="82"/>
      <c r="AO489" s="83"/>
      <c r="AP489" s="83"/>
      <c r="AQ489" s="83"/>
      <c r="AR489" s="84"/>
      <c r="AS489" s="158"/>
      <c r="AT489" s="83"/>
      <c r="AU489" s="83"/>
      <c r="AV489" s="83"/>
      <c r="AW489" s="84"/>
      <c r="AX489" s="270">
        <v>35</v>
      </c>
      <c r="AY489" s="82"/>
      <c r="AZ489" s="83"/>
      <c r="BA489" s="83"/>
      <c r="BB489" s="83"/>
      <c r="BC489" s="84"/>
      <c r="BD489" s="82"/>
      <c r="BE489" s="83"/>
      <c r="BF489" s="83"/>
      <c r="BG489" s="83"/>
      <c r="BH489" s="84"/>
      <c r="BI489" s="82"/>
      <c r="BJ489" s="83"/>
      <c r="BK489" s="83"/>
      <c r="BL489" s="83"/>
      <c r="BM489" s="84"/>
      <c r="BN489" s="82"/>
      <c r="BO489" s="83"/>
      <c r="BP489" s="83"/>
      <c r="BQ489" s="83"/>
      <c r="BR489" s="84"/>
      <c r="BS489" s="82"/>
      <c r="BT489" s="83"/>
      <c r="BU489" s="83"/>
      <c r="BV489" s="83"/>
      <c r="BW489" s="84"/>
      <c r="BX489" s="82"/>
      <c r="BY489" s="83"/>
      <c r="BZ489" s="83"/>
      <c r="CA489" s="83"/>
      <c r="CB489" s="84"/>
      <c r="CC489" s="82"/>
      <c r="CD489" s="83"/>
      <c r="CE489" s="83"/>
      <c r="CF489" s="83"/>
      <c r="CG489" s="84"/>
      <c r="CH489" s="82"/>
      <c r="CI489" s="83"/>
      <c r="CJ489" s="83"/>
      <c r="CK489" s="83"/>
      <c r="CL489" s="84"/>
      <c r="CM489" s="82"/>
      <c r="CN489" s="83"/>
      <c r="CO489" s="83"/>
      <c r="CP489" s="83"/>
      <c r="CQ489" s="84"/>
      <c r="CR489" s="82"/>
      <c r="CS489" s="83"/>
      <c r="CT489" s="83"/>
      <c r="CU489" s="83"/>
      <c r="CV489" s="84"/>
      <c r="CW489" s="158"/>
      <c r="CX489" s="83"/>
      <c r="CY489" s="83"/>
      <c r="CZ489" s="83"/>
      <c r="DA489" s="84"/>
      <c r="DB489" s="229"/>
      <c r="DC489" s="233"/>
      <c r="DD489" s="234"/>
    </row>
    <row r="490" spans="1:108" ht="15.75" customHeight="1">
      <c r="A490" s="270">
        <v>36</v>
      </c>
      <c r="B490" s="77">
        <f>รายชื่อ!E490</f>
        <v>0</v>
      </c>
      <c r="C490" s="363">
        <f>รายชื่อ!F490</f>
        <v>0</v>
      </c>
      <c r="D490" s="364"/>
      <c r="E490" s="82"/>
      <c r="F490" s="83"/>
      <c r="G490" s="83"/>
      <c r="H490" s="83"/>
      <c r="I490" s="84"/>
      <c r="J490" s="82"/>
      <c r="K490" s="83"/>
      <c r="L490" s="83"/>
      <c r="M490" s="83"/>
      <c r="N490" s="84"/>
      <c r="O490" s="82"/>
      <c r="P490" s="83"/>
      <c r="Q490" s="83"/>
      <c r="R490" s="83"/>
      <c r="S490" s="84"/>
      <c r="T490" s="82"/>
      <c r="U490" s="83"/>
      <c r="V490" s="83"/>
      <c r="W490" s="83"/>
      <c r="X490" s="84"/>
      <c r="Y490" s="82"/>
      <c r="Z490" s="83"/>
      <c r="AA490" s="83"/>
      <c r="AB490" s="83"/>
      <c r="AC490" s="84"/>
      <c r="AD490" s="82"/>
      <c r="AE490" s="83"/>
      <c r="AF490" s="83"/>
      <c r="AG490" s="83"/>
      <c r="AH490" s="84"/>
      <c r="AI490" s="82"/>
      <c r="AJ490" s="83"/>
      <c r="AK490" s="83"/>
      <c r="AL490" s="83"/>
      <c r="AM490" s="84"/>
      <c r="AN490" s="82"/>
      <c r="AO490" s="83"/>
      <c r="AP490" s="83"/>
      <c r="AQ490" s="83"/>
      <c r="AR490" s="84"/>
      <c r="AS490" s="158"/>
      <c r="AT490" s="83"/>
      <c r="AU490" s="83"/>
      <c r="AV490" s="83"/>
      <c r="AW490" s="84"/>
      <c r="AX490" s="270">
        <v>36</v>
      </c>
      <c r="AY490" s="82"/>
      <c r="AZ490" s="83"/>
      <c r="BA490" s="83"/>
      <c r="BB490" s="83"/>
      <c r="BC490" s="84"/>
      <c r="BD490" s="82"/>
      <c r="BE490" s="83"/>
      <c r="BF490" s="83"/>
      <c r="BG490" s="83"/>
      <c r="BH490" s="84"/>
      <c r="BI490" s="82"/>
      <c r="BJ490" s="83"/>
      <c r="BK490" s="83"/>
      <c r="BL490" s="83"/>
      <c r="BM490" s="84"/>
      <c r="BN490" s="82"/>
      <c r="BO490" s="83"/>
      <c r="BP490" s="83"/>
      <c r="BQ490" s="83"/>
      <c r="BR490" s="84"/>
      <c r="BS490" s="82"/>
      <c r="BT490" s="83"/>
      <c r="BU490" s="83"/>
      <c r="BV490" s="83"/>
      <c r="BW490" s="84"/>
      <c r="BX490" s="82"/>
      <c r="BY490" s="83"/>
      <c r="BZ490" s="83"/>
      <c r="CA490" s="83"/>
      <c r="CB490" s="84"/>
      <c r="CC490" s="82"/>
      <c r="CD490" s="83"/>
      <c r="CE490" s="83"/>
      <c r="CF490" s="83"/>
      <c r="CG490" s="84"/>
      <c r="CH490" s="82"/>
      <c r="CI490" s="83"/>
      <c r="CJ490" s="83"/>
      <c r="CK490" s="83"/>
      <c r="CL490" s="84"/>
      <c r="CM490" s="82"/>
      <c r="CN490" s="83"/>
      <c r="CO490" s="83"/>
      <c r="CP490" s="83"/>
      <c r="CQ490" s="84"/>
      <c r="CR490" s="82"/>
      <c r="CS490" s="83"/>
      <c r="CT490" s="83"/>
      <c r="CU490" s="83"/>
      <c r="CV490" s="84"/>
      <c r="CW490" s="158"/>
      <c r="CX490" s="83"/>
      <c r="CY490" s="83"/>
      <c r="CZ490" s="83"/>
      <c r="DA490" s="84"/>
      <c r="DB490" s="229"/>
      <c r="DC490" s="233"/>
      <c r="DD490" s="85"/>
    </row>
    <row r="491" spans="1:108" ht="15.75" customHeight="1">
      <c r="A491" s="270">
        <v>37</v>
      </c>
      <c r="B491" s="77">
        <f>รายชื่อ!E491</f>
        <v>0</v>
      </c>
      <c r="C491" s="363">
        <f>รายชื่อ!F491</f>
        <v>0</v>
      </c>
      <c r="D491" s="364"/>
      <c r="E491" s="82"/>
      <c r="F491" s="83"/>
      <c r="G491" s="83"/>
      <c r="H491" s="83"/>
      <c r="I491" s="84"/>
      <c r="J491" s="82"/>
      <c r="K491" s="83"/>
      <c r="L491" s="83"/>
      <c r="M491" s="83"/>
      <c r="N491" s="84"/>
      <c r="O491" s="82"/>
      <c r="P491" s="83"/>
      <c r="Q491" s="83"/>
      <c r="R491" s="83"/>
      <c r="S491" s="84"/>
      <c r="T491" s="82"/>
      <c r="U491" s="83"/>
      <c r="V491" s="83"/>
      <c r="W491" s="83"/>
      <c r="X491" s="84"/>
      <c r="Y491" s="82"/>
      <c r="Z491" s="83"/>
      <c r="AA491" s="83"/>
      <c r="AB491" s="83"/>
      <c r="AC491" s="84"/>
      <c r="AD491" s="82"/>
      <c r="AE491" s="83"/>
      <c r="AF491" s="83"/>
      <c r="AG491" s="83"/>
      <c r="AH491" s="84"/>
      <c r="AI491" s="82"/>
      <c r="AJ491" s="83"/>
      <c r="AK491" s="83"/>
      <c r="AL491" s="83"/>
      <c r="AM491" s="84"/>
      <c r="AN491" s="82"/>
      <c r="AO491" s="83"/>
      <c r="AP491" s="83"/>
      <c r="AQ491" s="83"/>
      <c r="AR491" s="84"/>
      <c r="AS491" s="158"/>
      <c r="AT491" s="83"/>
      <c r="AU491" s="83"/>
      <c r="AV491" s="83"/>
      <c r="AW491" s="84"/>
      <c r="AX491" s="270">
        <v>37</v>
      </c>
      <c r="AY491" s="82"/>
      <c r="AZ491" s="83"/>
      <c r="BA491" s="83"/>
      <c r="BB491" s="83"/>
      <c r="BC491" s="84"/>
      <c r="BD491" s="82"/>
      <c r="BE491" s="83"/>
      <c r="BF491" s="83"/>
      <c r="BG491" s="83"/>
      <c r="BH491" s="84"/>
      <c r="BI491" s="82"/>
      <c r="BJ491" s="83"/>
      <c r="BK491" s="83"/>
      <c r="BL491" s="83"/>
      <c r="BM491" s="84"/>
      <c r="BN491" s="82"/>
      <c r="BO491" s="83"/>
      <c r="BP491" s="83"/>
      <c r="BQ491" s="83"/>
      <c r="BR491" s="84"/>
      <c r="BS491" s="82"/>
      <c r="BT491" s="83"/>
      <c r="BU491" s="83"/>
      <c r="BV491" s="83"/>
      <c r="BW491" s="84"/>
      <c r="BX491" s="82"/>
      <c r="BY491" s="83"/>
      <c r="BZ491" s="83"/>
      <c r="CA491" s="83"/>
      <c r="CB491" s="84"/>
      <c r="CC491" s="82"/>
      <c r="CD491" s="83"/>
      <c r="CE491" s="83"/>
      <c r="CF491" s="83"/>
      <c r="CG491" s="84"/>
      <c r="CH491" s="82"/>
      <c r="CI491" s="83"/>
      <c r="CJ491" s="83"/>
      <c r="CK491" s="83"/>
      <c r="CL491" s="84"/>
      <c r="CM491" s="82"/>
      <c r="CN491" s="83"/>
      <c r="CO491" s="83"/>
      <c r="CP491" s="83"/>
      <c r="CQ491" s="84"/>
      <c r="CR491" s="82"/>
      <c r="CS491" s="83"/>
      <c r="CT491" s="83"/>
      <c r="CU491" s="83"/>
      <c r="CV491" s="84"/>
      <c r="CW491" s="158"/>
      <c r="CX491" s="83"/>
      <c r="CY491" s="83"/>
      <c r="CZ491" s="83"/>
      <c r="DA491" s="84"/>
      <c r="DB491" s="229"/>
      <c r="DC491" s="233"/>
      <c r="DD491" s="234"/>
    </row>
    <row r="492" spans="1:108" ht="15.75" customHeight="1">
      <c r="A492" s="270">
        <v>38</v>
      </c>
      <c r="B492" s="77">
        <f>รายชื่อ!E492</f>
        <v>0</v>
      </c>
      <c r="C492" s="363">
        <f>รายชื่อ!F492</f>
        <v>0</v>
      </c>
      <c r="D492" s="364"/>
      <c r="E492" s="82"/>
      <c r="F492" s="83"/>
      <c r="G492" s="83"/>
      <c r="H492" s="83"/>
      <c r="I492" s="84"/>
      <c r="J492" s="82"/>
      <c r="K492" s="83"/>
      <c r="L492" s="83"/>
      <c r="M492" s="83"/>
      <c r="N492" s="84"/>
      <c r="O492" s="82"/>
      <c r="P492" s="83"/>
      <c r="Q492" s="83"/>
      <c r="R492" s="83"/>
      <c r="S492" s="84"/>
      <c r="T492" s="82"/>
      <c r="U492" s="83"/>
      <c r="V492" s="83"/>
      <c r="W492" s="83"/>
      <c r="X492" s="84"/>
      <c r="Y492" s="82"/>
      <c r="Z492" s="83"/>
      <c r="AA492" s="83"/>
      <c r="AB492" s="83"/>
      <c r="AC492" s="84"/>
      <c r="AD492" s="82"/>
      <c r="AE492" s="83"/>
      <c r="AF492" s="83"/>
      <c r="AG492" s="83"/>
      <c r="AH492" s="84"/>
      <c r="AI492" s="82"/>
      <c r="AJ492" s="83"/>
      <c r="AK492" s="83"/>
      <c r="AL492" s="83"/>
      <c r="AM492" s="84"/>
      <c r="AN492" s="82"/>
      <c r="AO492" s="83"/>
      <c r="AP492" s="83"/>
      <c r="AQ492" s="83"/>
      <c r="AR492" s="84"/>
      <c r="AS492" s="158"/>
      <c r="AT492" s="83"/>
      <c r="AU492" s="83"/>
      <c r="AV492" s="83"/>
      <c r="AW492" s="84"/>
      <c r="AX492" s="270">
        <v>38</v>
      </c>
      <c r="AY492" s="82"/>
      <c r="AZ492" s="83"/>
      <c r="BA492" s="83"/>
      <c r="BB492" s="83"/>
      <c r="BC492" s="84"/>
      <c r="BD492" s="82"/>
      <c r="BE492" s="83"/>
      <c r="BF492" s="83"/>
      <c r="BG492" s="83"/>
      <c r="BH492" s="84"/>
      <c r="BI492" s="82"/>
      <c r="BJ492" s="83"/>
      <c r="BK492" s="83"/>
      <c r="BL492" s="83"/>
      <c r="BM492" s="84"/>
      <c r="BN492" s="82"/>
      <c r="BO492" s="83"/>
      <c r="BP492" s="83"/>
      <c r="BQ492" s="83"/>
      <c r="BR492" s="84"/>
      <c r="BS492" s="82"/>
      <c r="BT492" s="83"/>
      <c r="BU492" s="83"/>
      <c r="BV492" s="83"/>
      <c r="BW492" s="84"/>
      <c r="BX492" s="82"/>
      <c r="BY492" s="83"/>
      <c r="BZ492" s="83"/>
      <c r="CA492" s="83"/>
      <c r="CB492" s="84"/>
      <c r="CC492" s="82"/>
      <c r="CD492" s="83"/>
      <c r="CE492" s="83"/>
      <c r="CF492" s="83"/>
      <c r="CG492" s="84"/>
      <c r="CH492" s="82"/>
      <c r="CI492" s="83"/>
      <c r="CJ492" s="83"/>
      <c r="CK492" s="83"/>
      <c r="CL492" s="84"/>
      <c r="CM492" s="82"/>
      <c r="CN492" s="83"/>
      <c r="CO492" s="83"/>
      <c r="CP492" s="83"/>
      <c r="CQ492" s="84"/>
      <c r="CR492" s="82"/>
      <c r="CS492" s="83"/>
      <c r="CT492" s="83"/>
      <c r="CU492" s="83"/>
      <c r="CV492" s="84"/>
      <c r="CW492" s="158"/>
      <c r="CX492" s="83"/>
      <c r="CY492" s="83"/>
      <c r="CZ492" s="83"/>
      <c r="DA492" s="84"/>
      <c r="DB492" s="229"/>
      <c r="DC492" s="233"/>
      <c r="DD492" s="234"/>
    </row>
    <row r="493" spans="1:108" ht="15.75" customHeight="1">
      <c r="A493" s="270">
        <v>39</v>
      </c>
      <c r="B493" s="77">
        <f>รายชื่อ!E493</f>
        <v>0</v>
      </c>
      <c r="C493" s="363">
        <f>รายชื่อ!F493</f>
        <v>0</v>
      </c>
      <c r="D493" s="364"/>
      <c r="E493" s="82"/>
      <c r="F493" s="83"/>
      <c r="G493" s="83"/>
      <c r="H493" s="83"/>
      <c r="I493" s="84"/>
      <c r="J493" s="82"/>
      <c r="K493" s="83"/>
      <c r="L493" s="83"/>
      <c r="M493" s="83"/>
      <c r="N493" s="84"/>
      <c r="O493" s="82"/>
      <c r="P493" s="83"/>
      <c r="Q493" s="83"/>
      <c r="R493" s="83"/>
      <c r="S493" s="84"/>
      <c r="T493" s="82"/>
      <c r="U493" s="83"/>
      <c r="V493" s="83"/>
      <c r="W493" s="83"/>
      <c r="X493" s="84"/>
      <c r="Y493" s="82"/>
      <c r="Z493" s="83"/>
      <c r="AA493" s="83"/>
      <c r="AB493" s="83"/>
      <c r="AC493" s="84"/>
      <c r="AD493" s="82"/>
      <c r="AE493" s="83"/>
      <c r="AF493" s="83"/>
      <c r="AG493" s="83"/>
      <c r="AH493" s="84"/>
      <c r="AI493" s="82"/>
      <c r="AJ493" s="83"/>
      <c r="AK493" s="83"/>
      <c r="AL493" s="83"/>
      <c r="AM493" s="84"/>
      <c r="AN493" s="82"/>
      <c r="AO493" s="83"/>
      <c r="AP493" s="83"/>
      <c r="AQ493" s="83"/>
      <c r="AR493" s="84"/>
      <c r="AS493" s="158"/>
      <c r="AT493" s="83"/>
      <c r="AU493" s="83"/>
      <c r="AV493" s="83"/>
      <c r="AW493" s="84"/>
      <c r="AX493" s="270">
        <v>39</v>
      </c>
      <c r="AY493" s="82"/>
      <c r="AZ493" s="83"/>
      <c r="BA493" s="83"/>
      <c r="BB493" s="83"/>
      <c r="BC493" s="84"/>
      <c r="BD493" s="82"/>
      <c r="BE493" s="83"/>
      <c r="BF493" s="83"/>
      <c r="BG493" s="83"/>
      <c r="BH493" s="84"/>
      <c r="BI493" s="82"/>
      <c r="BJ493" s="83"/>
      <c r="BK493" s="83"/>
      <c r="BL493" s="83"/>
      <c r="BM493" s="84"/>
      <c r="BN493" s="82"/>
      <c r="BO493" s="83"/>
      <c r="BP493" s="83"/>
      <c r="BQ493" s="83"/>
      <c r="BR493" s="84"/>
      <c r="BS493" s="82"/>
      <c r="BT493" s="83"/>
      <c r="BU493" s="83"/>
      <c r="BV493" s="83"/>
      <c r="BW493" s="84"/>
      <c r="BX493" s="82"/>
      <c r="BY493" s="83"/>
      <c r="BZ493" s="83"/>
      <c r="CA493" s="83"/>
      <c r="CB493" s="84"/>
      <c r="CC493" s="82"/>
      <c r="CD493" s="83"/>
      <c r="CE493" s="83"/>
      <c r="CF493" s="83"/>
      <c r="CG493" s="84"/>
      <c r="CH493" s="82"/>
      <c r="CI493" s="83"/>
      <c r="CJ493" s="83"/>
      <c r="CK493" s="83"/>
      <c r="CL493" s="84"/>
      <c r="CM493" s="82"/>
      <c r="CN493" s="83"/>
      <c r="CO493" s="83"/>
      <c r="CP493" s="83"/>
      <c r="CQ493" s="84"/>
      <c r="CR493" s="82"/>
      <c r="CS493" s="83"/>
      <c r="CT493" s="83"/>
      <c r="CU493" s="83"/>
      <c r="CV493" s="84"/>
      <c r="CW493" s="158"/>
      <c r="CX493" s="83"/>
      <c r="CY493" s="83"/>
      <c r="CZ493" s="83"/>
      <c r="DA493" s="84"/>
      <c r="DB493" s="229"/>
      <c r="DC493" s="233"/>
      <c r="DD493" s="234"/>
    </row>
    <row r="494" spans="1:108" ht="15.75" customHeight="1">
      <c r="A494" s="270">
        <v>40</v>
      </c>
      <c r="B494" s="77">
        <f>รายชื่อ!E494</f>
        <v>0</v>
      </c>
      <c r="C494" s="363">
        <f>รายชื่อ!F494</f>
        <v>0</v>
      </c>
      <c r="D494" s="364"/>
      <c r="E494" s="82"/>
      <c r="F494" s="83"/>
      <c r="G494" s="83"/>
      <c r="H494" s="83"/>
      <c r="I494" s="84"/>
      <c r="J494" s="82"/>
      <c r="K494" s="83"/>
      <c r="L494" s="83"/>
      <c r="M494" s="83"/>
      <c r="N494" s="84"/>
      <c r="O494" s="82"/>
      <c r="P494" s="83"/>
      <c r="Q494" s="83"/>
      <c r="R494" s="83"/>
      <c r="S494" s="84"/>
      <c r="T494" s="82"/>
      <c r="U494" s="83"/>
      <c r="V494" s="83"/>
      <c r="W494" s="83"/>
      <c r="X494" s="84"/>
      <c r="Y494" s="82"/>
      <c r="Z494" s="83"/>
      <c r="AA494" s="83"/>
      <c r="AB494" s="83"/>
      <c r="AC494" s="84"/>
      <c r="AD494" s="82"/>
      <c r="AE494" s="83"/>
      <c r="AF494" s="83"/>
      <c r="AG494" s="83"/>
      <c r="AH494" s="84"/>
      <c r="AI494" s="82"/>
      <c r="AJ494" s="83"/>
      <c r="AK494" s="83"/>
      <c r="AL494" s="83"/>
      <c r="AM494" s="84"/>
      <c r="AN494" s="82"/>
      <c r="AO494" s="83"/>
      <c r="AP494" s="83"/>
      <c r="AQ494" s="83"/>
      <c r="AR494" s="84"/>
      <c r="AS494" s="158"/>
      <c r="AT494" s="83"/>
      <c r="AU494" s="83"/>
      <c r="AV494" s="83"/>
      <c r="AW494" s="84"/>
      <c r="AX494" s="270">
        <v>40</v>
      </c>
      <c r="AY494" s="82"/>
      <c r="AZ494" s="83"/>
      <c r="BA494" s="83"/>
      <c r="BB494" s="83"/>
      <c r="BC494" s="84"/>
      <c r="BD494" s="82"/>
      <c r="BE494" s="83"/>
      <c r="BF494" s="83"/>
      <c r="BG494" s="83"/>
      <c r="BH494" s="84"/>
      <c r="BI494" s="82"/>
      <c r="BJ494" s="83"/>
      <c r="BK494" s="83"/>
      <c r="BL494" s="83"/>
      <c r="BM494" s="84"/>
      <c r="BN494" s="82"/>
      <c r="BO494" s="83"/>
      <c r="BP494" s="83"/>
      <c r="BQ494" s="83"/>
      <c r="BR494" s="84"/>
      <c r="BS494" s="82"/>
      <c r="BT494" s="83"/>
      <c r="BU494" s="83"/>
      <c r="BV494" s="83"/>
      <c r="BW494" s="84"/>
      <c r="BX494" s="82"/>
      <c r="BY494" s="83"/>
      <c r="BZ494" s="83"/>
      <c r="CA494" s="83"/>
      <c r="CB494" s="84"/>
      <c r="CC494" s="82"/>
      <c r="CD494" s="83"/>
      <c r="CE494" s="83"/>
      <c r="CF494" s="83"/>
      <c r="CG494" s="84"/>
      <c r="CH494" s="82"/>
      <c r="CI494" s="83"/>
      <c r="CJ494" s="83"/>
      <c r="CK494" s="83"/>
      <c r="CL494" s="84"/>
      <c r="CM494" s="82"/>
      <c r="CN494" s="83"/>
      <c r="CO494" s="83"/>
      <c r="CP494" s="83"/>
      <c r="CQ494" s="84"/>
      <c r="CR494" s="82"/>
      <c r="CS494" s="83"/>
      <c r="CT494" s="83"/>
      <c r="CU494" s="83"/>
      <c r="CV494" s="84"/>
      <c r="CW494" s="158"/>
      <c r="CX494" s="83"/>
      <c r="CY494" s="83"/>
      <c r="CZ494" s="83"/>
      <c r="DA494" s="84"/>
      <c r="DB494" s="229"/>
      <c r="DC494" s="233"/>
      <c r="DD494" s="234"/>
    </row>
    <row r="495" spans="1:108" ht="15.75" customHeight="1">
      <c r="A495" s="270">
        <v>41</v>
      </c>
      <c r="B495" s="77">
        <f>รายชื่อ!E495</f>
        <v>0</v>
      </c>
      <c r="C495" s="363">
        <f>รายชื่อ!F495</f>
        <v>0</v>
      </c>
      <c r="D495" s="364"/>
      <c r="E495" s="82"/>
      <c r="F495" s="83"/>
      <c r="G495" s="83"/>
      <c r="H495" s="83"/>
      <c r="I495" s="84"/>
      <c r="J495" s="82"/>
      <c r="K495" s="83"/>
      <c r="L495" s="83"/>
      <c r="M495" s="83"/>
      <c r="N495" s="84"/>
      <c r="O495" s="82"/>
      <c r="P495" s="83"/>
      <c r="Q495" s="83"/>
      <c r="R495" s="83"/>
      <c r="S495" s="84"/>
      <c r="T495" s="82"/>
      <c r="U495" s="83"/>
      <c r="V495" s="83"/>
      <c r="W495" s="83"/>
      <c r="X495" s="84"/>
      <c r="Y495" s="82"/>
      <c r="Z495" s="83"/>
      <c r="AA495" s="83"/>
      <c r="AB495" s="83"/>
      <c r="AC495" s="84"/>
      <c r="AD495" s="82"/>
      <c r="AE495" s="83"/>
      <c r="AF495" s="83"/>
      <c r="AG495" s="83"/>
      <c r="AH495" s="84"/>
      <c r="AI495" s="82"/>
      <c r="AJ495" s="83"/>
      <c r="AK495" s="83"/>
      <c r="AL495" s="83"/>
      <c r="AM495" s="84"/>
      <c r="AN495" s="82"/>
      <c r="AO495" s="83"/>
      <c r="AP495" s="83"/>
      <c r="AQ495" s="83"/>
      <c r="AR495" s="84"/>
      <c r="AS495" s="158"/>
      <c r="AT495" s="83"/>
      <c r="AU495" s="83"/>
      <c r="AV495" s="83"/>
      <c r="AW495" s="84"/>
      <c r="AX495" s="270">
        <v>41</v>
      </c>
      <c r="AY495" s="82"/>
      <c r="AZ495" s="83"/>
      <c r="BA495" s="83"/>
      <c r="BB495" s="83"/>
      <c r="BC495" s="84"/>
      <c r="BD495" s="82"/>
      <c r="BE495" s="83"/>
      <c r="BF495" s="83"/>
      <c r="BG495" s="83"/>
      <c r="BH495" s="84"/>
      <c r="BI495" s="82"/>
      <c r="BJ495" s="83"/>
      <c r="BK495" s="83"/>
      <c r="BL495" s="83"/>
      <c r="BM495" s="84"/>
      <c r="BN495" s="82"/>
      <c r="BO495" s="83"/>
      <c r="BP495" s="83"/>
      <c r="BQ495" s="83"/>
      <c r="BR495" s="84"/>
      <c r="BS495" s="82"/>
      <c r="BT495" s="83"/>
      <c r="BU495" s="83"/>
      <c r="BV495" s="83"/>
      <c r="BW495" s="84"/>
      <c r="BX495" s="82"/>
      <c r="BY495" s="83"/>
      <c r="BZ495" s="83"/>
      <c r="CA495" s="83"/>
      <c r="CB495" s="84"/>
      <c r="CC495" s="82"/>
      <c r="CD495" s="83"/>
      <c r="CE495" s="83"/>
      <c r="CF495" s="83"/>
      <c r="CG495" s="84"/>
      <c r="CH495" s="82"/>
      <c r="CI495" s="83"/>
      <c r="CJ495" s="83"/>
      <c r="CK495" s="83"/>
      <c r="CL495" s="84"/>
      <c r="CM495" s="82"/>
      <c r="CN495" s="83"/>
      <c r="CO495" s="83"/>
      <c r="CP495" s="83"/>
      <c r="CQ495" s="84"/>
      <c r="CR495" s="82"/>
      <c r="CS495" s="83"/>
      <c r="CT495" s="83"/>
      <c r="CU495" s="83"/>
      <c r="CV495" s="84"/>
      <c r="CW495" s="158"/>
      <c r="CX495" s="83"/>
      <c r="CY495" s="83"/>
      <c r="CZ495" s="83"/>
      <c r="DA495" s="84"/>
      <c r="DB495" s="229"/>
      <c r="DC495" s="233"/>
      <c r="DD495" s="85"/>
    </row>
    <row r="496" spans="1:108" ht="15.75" customHeight="1">
      <c r="A496" s="270">
        <v>42</v>
      </c>
      <c r="B496" s="77">
        <f>รายชื่อ!E496</f>
        <v>0</v>
      </c>
      <c r="C496" s="363">
        <f>รายชื่อ!F496</f>
        <v>0</v>
      </c>
      <c r="D496" s="364"/>
      <c r="E496" s="82"/>
      <c r="F496" s="83"/>
      <c r="G496" s="83"/>
      <c r="H496" s="83"/>
      <c r="I496" s="84"/>
      <c r="J496" s="82"/>
      <c r="K496" s="83"/>
      <c r="L496" s="83"/>
      <c r="M496" s="83"/>
      <c r="N496" s="84"/>
      <c r="O496" s="82"/>
      <c r="P496" s="83"/>
      <c r="Q496" s="83"/>
      <c r="R496" s="83"/>
      <c r="S496" s="84"/>
      <c r="T496" s="82"/>
      <c r="U496" s="83"/>
      <c r="V496" s="83"/>
      <c r="W496" s="83"/>
      <c r="X496" s="84"/>
      <c r="Y496" s="82"/>
      <c r="Z496" s="83"/>
      <c r="AA496" s="83"/>
      <c r="AB496" s="83"/>
      <c r="AC496" s="84"/>
      <c r="AD496" s="82"/>
      <c r="AE496" s="83"/>
      <c r="AF496" s="83"/>
      <c r="AG496" s="83"/>
      <c r="AH496" s="84"/>
      <c r="AI496" s="82"/>
      <c r="AJ496" s="83"/>
      <c r="AK496" s="83"/>
      <c r="AL496" s="83"/>
      <c r="AM496" s="84"/>
      <c r="AN496" s="82"/>
      <c r="AO496" s="83"/>
      <c r="AP496" s="83"/>
      <c r="AQ496" s="83"/>
      <c r="AR496" s="84"/>
      <c r="AS496" s="158"/>
      <c r="AT496" s="83"/>
      <c r="AU496" s="83"/>
      <c r="AV496" s="83"/>
      <c r="AW496" s="84"/>
      <c r="AX496" s="270">
        <v>42</v>
      </c>
      <c r="AY496" s="82"/>
      <c r="AZ496" s="83"/>
      <c r="BA496" s="83"/>
      <c r="BB496" s="83"/>
      <c r="BC496" s="84"/>
      <c r="BD496" s="82"/>
      <c r="BE496" s="83"/>
      <c r="BF496" s="83"/>
      <c r="BG496" s="83"/>
      <c r="BH496" s="84"/>
      <c r="BI496" s="82"/>
      <c r="BJ496" s="83"/>
      <c r="BK496" s="83"/>
      <c r="BL496" s="83"/>
      <c r="BM496" s="84"/>
      <c r="BN496" s="82"/>
      <c r="BO496" s="83"/>
      <c r="BP496" s="83"/>
      <c r="BQ496" s="83"/>
      <c r="BR496" s="84"/>
      <c r="BS496" s="82"/>
      <c r="BT496" s="83"/>
      <c r="BU496" s="83"/>
      <c r="BV496" s="83"/>
      <c r="BW496" s="84"/>
      <c r="BX496" s="82"/>
      <c r="BY496" s="83"/>
      <c r="BZ496" s="83"/>
      <c r="CA496" s="83"/>
      <c r="CB496" s="84"/>
      <c r="CC496" s="82"/>
      <c r="CD496" s="83"/>
      <c r="CE496" s="83"/>
      <c r="CF496" s="83"/>
      <c r="CG496" s="84"/>
      <c r="CH496" s="82"/>
      <c r="CI496" s="83"/>
      <c r="CJ496" s="83"/>
      <c r="CK496" s="83"/>
      <c r="CL496" s="84"/>
      <c r="CM496" s="82"/>
      <c r="CN496" s="83"/>
      <c r="CO496" s="83"/>
      <c r="CP496" s="83"/>
      <c r="CQ496" s="84"/>
      <c r="CR496" s="82"/>
      <c r="CS496" s="83"/>
      <c r="CT496" s="83"/>
      <c r="CU496" s="83"/>
      <c r="CV496" s="84"/>
      <c r="CW496" s="158"/>
      <c r="CX496" s="83"/>
      <c r="CY496" s="83"/>
      <c r="CZ496" s="83"/>
      <c r="DA496" s="84"/>
      <c r="DB496" s="229"/>
      <c r="DC496" s="233"/>
      <c r="DD496" s="234"/>
    </row>
    <row r="497" spans="1:108" ht="15.75" customHeight="1">
      <c r="A497" s="270">
        <v>43</v>
      </c>
      <c r="B497" s="77">
        <f>รายชื่อ!E497</f>
        <v>0</v>
      </c>
      <c r="C497" s="363">
        <f>รายชื่อ!F497</f>
        <v>0</v>
      </c>
      <c r="D497" s="364"/>
      <c r="E497" s="82"/>
      <c r="F497" s="83"/>
      <c r="G497" s="83"/>
      <c r="H497" s="83"/>
      <c r="I497" s="84"/>
      <c r="J497" s="82"/>
      <c r="K497" s="83"/>
      <c r="L497" s="83"/>
      <c r="M497" s="83"/>
      <c r="N497" s="84"/>
      <c r="O497" s="82"/>
      <c r="P497" s="83"/>
      <c r="Q497" s="83"/>
      <c r="R497" s="83"/>
      <c r="S497" s="84"/>
      <c r="T497" s="82"/>
      <c r="U497" s="83"/>
      <c r="V497" s="83"/>
      <c r="W497" s="83"/>
      <c r="X497" s="84"/>
      <c r="Y497" s="82"/>
      <c r="Z497" s="83"/>
      <c r="AA497" s="83"/>
      <c r="AB497" s="83"/>
      <c r="AC497" s="84"/>
      <c r="AD497" s="82"/>
      <c r="AE497" s="83"/>
      <c r="AF497" s="83"/>
      <c r="AG497" s="83"/>
      <c r="AH497" s="84"/>
      <c r="AI497" s="82"/>
      <c r="AJ497" s="83"/>
      <c r="AK497" s="83"/>
      <c r="AL497" s="83"/>
      <c r="AM497" s="84"/>
      <c r="AN497" s="82"/>
      <c r="AO497" s="83"/>
      <c r="AP497" s="83"/>
      <c r="AQ497" s="83"/>
      <c r="AR497" s="84"/>
      <c r="AS497" s="158"/>
      <c r="AT497" s="83"/>
      <c r="AU497" s="83"/>
      <c r="AV497" s="83"/>
      <c r="AW497" s="84"/>
      <c r="AX497" s="270">
        <v>43</v>
      </c>
      <c r="AY497" s="82"/>
      <c r="AZ497" s="83"/>
      <c r="BA497" s="83"/>
      <c r="BB497" s="83"/>
      <c r="BC497" s="84"/>
      <c r="BD497" s="82"/>
      <c r="BE497" s="83"/>
      <c r="BF497" s="83"/>
      <c r="BG497" s="83"/>
      <c r="BH497" s="84"/>
      <c r="BI497" s="82"/>
      <c r="BJ497" s="83"/>
      <c r="BK497" s="83"/>
      <c r="BL497" s="83"/>
      <c r="BM497" s="84"/>
      <c r="BN497" s="82"/>
      <c r="BO497" s="83"/>
      <c r="BP497" s="83"/>
      <c r="BQ497" s="83"/>
      <c r="BR497" s="84"/>
      <c r="BS497" s="82"/>
      <c r="BT497" s="83"/>
      <c r="BU497" s="83"/>
      <c r="BV497" s="83"/>
      <c r="BW497" s="84"/>
      <c r="BX497" s="82"/>
      <c r="BY497" s="83"/>
      <c r="BZ497" s="83"/>
      <c r="CA497" s="83"/>
      <c r="CB497" s="84"/>
      <c r="CC497" s="82"/>
      <c r="CD497" s="83"/>
      <c r="CE497" s="83"/>
      <c r="CF497" s="83"/>
      <c r="CG497" s="84"/>
      <c r="CH497" s="82"/>
      <c r="CI497" s="83"/>
      <c r="CJ497" s="83"/>
      <c r="CK497" s="83"/>
      <c r="CL497" s="84"/>
      <c r="CM497" s="82"/>
      <c r="CN497" s="83"/>
      <c r="CO497" s="83"/>
      <c r="CP497" s="83"/>
      <c r="CQ497" s="84"/>
      <c r="CR497" s="82"/>
      <c r="CS497" s="83"/>
      <c r="CT497" s="83"/>
      <c r="CU497" s="83"/>
      <c r="CV497" s="84"/>
      <c r="CW497" s="158"/>
      <c r="CX497" s="83"/>
      <c r="CY497" s="83"/>
      <c r="CZ497" s="83"/>
      <c r="DA497" s="84"/>
      <c r="DB497" s="229"/>
      <c r="DC497" s="233"/>
      <c r="DD497" s="234"/>
    </row>
    <row r="498" spans="1:108" ht="15.75" customHeight="1">
      <c r="A498" s="270">
        <v>44</v>
      </c>
      <c r="B498" s="77">
        <f>รายชื่อ!E498</f>
        <v>0</v>
      </c>
      <c r="C498" s="363">
        <f>รายชื่อ!F498</f>
        <v>0</v>
      </c>
      <c r="D498" s="364"/>
      <c r="E498" s="82"/>
      <c r="F498" s="83"/>
      <c r="G498" s="83"/>
      <c r="H498" s="83"/>
      <c r="I498" s="84"/>
      <c r="J498" s="82"/>
      <c r="K498" s="83"/>
      <c r="L498" s="83"/>
      <c r="M498" s="83"/>
      <c r="N498" s="84"/>
      <c r="O498" s="82"/>
      <c r="P498" s="83"/>
      <c r="Q498" s="83"/>
      <c r="R498" s="83"/>
      <c r="S498" s="84"/>
      <c r="T498" s="82"/>
      <c r="U498" s="83"/>
      <c r="V498" s="83"/>
      <c r="W498" s="83"/>
      <c r="X498" s="84"/>
      <c r="Y498" s="82"/>
      <c r="Z498" s="83"/>
      <c r="AA498" s="83"/>
      <c r="AB498" s="83"/>
      <c r="AC498" s="84"/>
      <c r="AD498" s="82"/>
      <c r="AE498" s="83"/>
      <c r="AF498" s="83"/>
      <c r="AG498" s="83"/>
      <c r="AH498" s="84"/>
      <c r="AI498" s="82"/>
      <c r="AJ498" s="83"/>
      <c r="AK498" s="83"/>
      <c r="AL498" s="83"/>
      <c r="AM498" s="84"/>
      <c r="AN498" s="82"/>
      <c r="AO498" s="83"/>
      <c r="AP498" s="83"/>
      <c r="AQ498" s="83"/>
      <c r="AR498" s="84"/>
      <c r="AS498" s="158"/>
      <c r="AT498" s="83"/>
      <c r="AU498" s="83"/>
      <c r="AV498" s="83"/>
      <c r="AW498" s="84"/>
      <c r="AX498" s="270">
        <v>44</v>
      </c>
      <c r="AY498" s="82"/>
      <c r="AZ498" s="83"/>
      <c r="BA498" s="83"/>
      <c r="BB498" s="83"/>
      <c r="BC498" s="84"/>
      <c r="BD498" s="82"/>
      <c r="BE498" s="83"/>
      <c r="BF498" s="83"/>
      <c r="BG498" s="83"/>
      <c r="BH498" s="84"/>
      <c r="BI498" s="82"/>
      <c r="BJ498" s="83"/>
      <c r="BK498" s="83"/>
      <c r="BL498" s="83"/>
      <c r="BM498" s="84"/>
      <c r="BN498" s="82"/>
      <c r="BO498" s="83"/>
      <c r="BP498" s="83"/>
      <c r="BQ498" s="83"/>
      <c r="BR498" s="84"/>
      <c r="BS498" s="82"/>
      <c r="BT498" s="83"/>
      <c r="BU498" s="83"/>
      <c r="BV498" s="83"/>
      <c r="BW498" s="84"/>
      <c r="BX498" s="82"/>
      <c r="BY498" s="83"/>
      <c r="BZ498" s="83"/>
      <c r="CA498" s="83"/>
      <c r="CB498" s="84"/>
      <c r="CC498" s="82"/>
      <c r="CD498" s="83"/>
      <c r="CE498" s="83"/>
      <c r="CF498" s="83"/>
      <c r="CG498" s="84"/>
      <c r="CH498" s="82"/>
      <c r="CI498" s="83"/>
      <c r="CJ498" s="83"/>
      <c r="CK498" s="83"/>
      <c r="CL498" s="84"/>
      <c r="CM498" s="82"/>
      <c r="CN498" s="83"/>
      <c r="CO498" s="83"/>
      <c r="CP498" s="83"/>
      <c r="CQ498" s="84"/>
      <c r="CR498" s="82"/>
      <c r="CS498" s="83"/>
      <c r="CT498" s="83"/>
      <c r="CU498" s="83"/>
      <c r="CV498" s="84"/>
      <c r="CW498" s="158"/>
      <c r="CX498" s="83"/>
      <c r="CY498" s="83"/>
      <c r="CZ498" s="83"/>
      <c r="DA498" s="84"/>
      <c r="DB498" s="229"/>
      <c r="DC498" s="233"/>
      <c r="DD498" s="234"/>
    </row>
    <row r="499" spans="1:108" ht="15.75" customHeight="1">
      <c r="A499" s="270">
        <v>45</v>
      </c>
      <c r="B499" s="77">
        <f>รายชื่อ!E499</f>
        <v>0</v>
      </c>
      <c r="C499" s="363">
        <f>รายชื่อ!F499</f>
        <v>0</v>
      </c>
      <c r="D499" s="364"/>
      <c r="E499" s="82"/>
      <c r="F499" s="83"/>
      <c r="G499" s="83"/>
      <c r="H499" s="83"/>
      <c r="I499" s="84"/>
      <c r="J499" s="82"/>
      <c r="K499" s="83"/>
      <c r="L499" s="83"/>
      <c r="M499" s="83"/>
      <c r="N499" s="84"/>
      <c r="O499" s="82"/>
      <c r="P499" s="83"/>
      <c r="Q499" s="83"/>
      <c r="R499" s="83"/>
      <c r="S499" s="84"/>
      <c r="T499" s="82"/>
      <c r="U499" s="83"/>
      <c r="V499" s="83"/>
      <c r="W499" s="83"/>
      <c r="X499" s="84"/>
      <c r="Y499" s="82"/>
      <c r="Z499" s="83"/>
      <c r="AA499" s="83"/>
      <c r="AB499" s="83"/>
      <c r="AC499" s="84"/>
      <c r="AD499" s="82"/>
      <c r="AE499" s="83"/>
      <c r="AF499" s="83"/>
      <c r="AG499" s="83"/>
      <c r="AH499" s="84"/>
      <c r="AI499" s="82"/>
      <c r="AJ499" s="83"/>
      <c r="AK499" s="83"/>
      <c r="AL499" s="83"/>
      <c r="AM499" s="84"/>
      <c r="AN499" s="82"/>
      <c r="AO499" s="83"/>
      <c r="AP499" s="83"/>
      <c r="AQ499" s="83"/>
      <c r="AR499" s="84"/>
      <c r="AS499" s="158"/>
      <c r="AT499" s="83"/>
      <c r="AU499" s="83"/>
      <c r="AV499" s="83"/>
      <c r="AW499" s="84"/>
      <c r="AX499" s="270">
        <v>45</v>
      </c>
      <c r="AY499" s="82"/>
      <c r="AZ499" s="83"/>
      <c r="BA499" s="83"/>
      <c r="BB499" s="83"/>
      <c r="BC499" s="84"/>
      <c r="BD499" s="82"/>
      <c r="BE499" s="83"/>
      <c r="BF499" s="83"/>
      <c r="BG499" s="83"/>
      <c r="BH499" s="84"/>
      <c r="BI499" s="82"/>
      <c r="BJ499" s="83"/>
      <c r="BK499" s="83"/>
      <c r="BL499" s="83"/>
      <c r="BM499" s="84"/>
      <c r="BN499" s="82"/>
      <c r="BO499" s="83"/>
      <c r="BP499" s="83"/>
      <c r="BQ499" s="83"/>
      <c r="BR499" s="84"/>
      <c r="BS499" s="82"/>
      <c r="BT499" s="83"/>
      <c r="BU499" s="83"/>
      <c r="BV499" s="83"/>
      <c r="BW499" s="84"/>
      <c r="BX499" s="82"/>
      <c r="BY499" s="83"/>
      <c r="BZ499" s="83"/>
      <c r="CA499" s="83"/>
      <c r="CB499" s="84"/>
      <c r="CC499" s="82"/>
      <c r="CD499" s="83"/>
      <c r="CE499" s="83"/>
      <c r="CF499" s="83"/>
      <c r="CG499" s="84"/>
      <c r="CH499" s="82"/>
      <c r="CI499" s="83"/>
      <c r="CJ499" s="83"/>
      <c r="CK499" s="83"/>
      <c r="CL499" s="84"/>
      <c r="CM499" s="82"/>
      <c r="CN499" s="83"/>
      <c r="CO499" s="83"/>
      <c r="CP499" s="83"/>
      <c r="CQ499" s="84"/>
      <c r="CR499" s="82"/>
      <c r="CS499" s="83"/>
      <c r="CT499" s="83"/>
      <c r="CU499" s="83"/>
      <c r="CV499" s="84"/>
      <c r="CW499" s="158"/>
      <c r="CX499" s="83"/>
      <c r="CY499" s="83"/>
      <c r="CZ499" s="83"/>
      <c r="DA499" s="84"/>
      <c r="DB499" s="229"/>
      <c r="DC499" s="233"/>
      <c r="DD499" s="234"/>
    </row>
    <row r="500" spans="1:108" ht="15.75" customHeight="1" thickBot="1">
      <c r="A500" s="271">
        <v>46</v>
      </c>
      <c r="B500" s="86">
        <f>รายชื่อ!E500</f>
        <v>0</v>
      </c>
      <c r="C500" s="365">
        <f>รายชื่อ!F500</f>
        <v>0</v>
      </c>
      <c r="D500" s="366"/>
      <c r="E500" s="87"/>
      <c r="F500" s="88"/>
      <c r="G500" s="88"/>
      <c r="H500" s="88"/>
      <c r="I500" s="89"/>
      <c r="J500" s="87"/>
      <c r="K500" s="88"/>
      <c r="L500" s="88"/>
      <c r="M500" s="88"/>
      <c r="N500" s="89"/>
      <c r="O500" s="87"/>
      <c r="P500" s="88"/>
      <c r="Q500" s="88"/>
      <c r="R500" s="88"/>
      <c r="S500" s="89"/>
      <c r="T500" s="87"/>
      <c r="U500" s="88"/>
      <c r="V500" s="88"/>
      <c r="W500" s="88"/>
      <c r="X500" s="89"/>
      <c r="Y500" s="87"/>
      <c r="Z500" s="88"/>
      <c r="AA500" s="88"/>
      <c r="AB500" s="88"/>
      <c r="AC500" s="89"/>
      <c r="AD500" s="87"/>
      <c r="AE500" s="88"/>
      <c r="AF500" s="88"/>
      <c r="AG500" s="88"/>
      <c r="AH500" s="89"/>
      <c r="AI500" s="87"/>
      <c r="AJ500" s="88"/>
      <c r="AK500" s="88"/>
      <c r="AL500" s="88"/>
      <c r="AM500" s="89"/>
      <c r="AN500" s="87"/>
      <c r="AO500" s="88"/>
      <c r="AP500" s="88"/>
      <c r="AQ500" s="88"/>
      <c r="AR500" s="89"/>
      <c r="AS500" s="159"/>
      <c r="AT500" s="88"/>
      <c r="AU500" s="88"/>
      <c r="AV500" s="88"/>
      <c r="AW500" s="89"/>
      <c r="AX500" s="271">
        <v>46</v>
      </c>
      <c r="AY500" s="87"/>
      <c r="AZ500" s="88"/>
      <c r="BA500" s="88"/>
      <c r="BB500" s="88"/>
      <c r="BC500" s="89"/>
      <c r="BD500" s="87"/>
      <c r="BE500" s="88"/>
      <c r="BF500" s="88"/>
      <c r="BG500" s="88"/>
      <c r="BH500" s="89"/>
      <c r="BI500" s="87"/>
      <c r="BJ500" s="88"/>
      <c r="BK500" s="88"/>
      <c r="BL500" s="88"/>
      <c r="BM500" s="89"/>
      <c r="BN500" s="87"/>
      <c r="BO500" s="88"/>
      <c r="BP500" s="88"/>
      <c r="BQ500" s="88"/>
      <c r="BR500" s="89"/>
      <c r="BS500" s="87"/>
      <c r="BT500" s="88"/>
      <c r="BU500" s="88"/>
      <c r="BV500" s="88"/>
      <c r="BW500" s="89"/>
      <c r="BX500" s="87"/>
      <c r="BY500" s="88"/>
      <c r="BZ500" s="88"/>
      <c r="CA500" s="88"/>
      <c r="CB500" s="89"/>
      <c r="CC500" s="87"/>
      <c r="CD500" s="88"/>
      <c r="CE500" s="88"/>
      <c r="CF500" s="88"/>
      <c r="CG500" s="89"/>
      <c r="CH500" s="87"/>
      <c r="CI500" s="88"/>
      <c r="CJ500" s="88"/>
      <c r="CK500" s="88"/>
      <c r="CL500" s="89"/>
      <c r="CM500" s="87"/>
      <c r="CN500" s="88"/>
      <c r="CO500" s="88"/>
      <c r="CP500" s="88"/>
      <c r="CQ500" s="89"/>
      <c r="CR500" s="87"/>
      <c r="CS500" s="88"/>
      <c r="CT500" s="88"/>
      <c r="CU500" s="88"/>
      <c r="CV500" s="89"/>
      <c r="CW500" s="159"/>
      <c r="CX500" s="88"/>
      <c r="CY500" s="88"/>
      <c r="CZ500" s="88"/>
      <c r="DA500" s="89"/>
      <c r="DB500" s="230"/>
      <c r="DC500" s="75"/>
      <c r="DD500" s="90"/>
    </row>
  </sheetData>
  <sheetProtection password="C665" sheet="1" objects="1" scenarios="1"/>
  <mergeCells count="940">
    <mergeCell ref="B101:AW101"/>
    <mergeCell ref="B151:AW151"/>
    <mergeCell ref="C10:D10"/>
    <mergeCell ref="C11:D11"/>
    <mergeCell ref="C2:C4"/>
    <mergeCell ref="E2:I2"/>
    <mergeCell ref="J2:N2"/>
    <mergeCell ref="O2:S2"/>
    <mergeCell ref="T2:X2"/>
    <mergeCell ref="C5:D5"/>
    <mergeCell ref="J3:N3"/>
    <mergeCell ref="O3:S3"/>
    <mergeCell ref="T3:X3"/>
    <mergeCell ref="C31:D31"/>
    <mergeCell ref="C32:D32"/>
    <mergeCell ref="C33:D33"/>
    <mergeCell ref="C34:D34"/>
    <mergeCell ref="C16:D16"/>
    <mergeCell ref="C17:D17"/>
    <mergeCell ref="C18:D18"/>
    <mergeCell ref="C19:D19"/>
    <mergeCell ref="C20:D20"/>
    <mergeCell ref="C21:D21"/>
    <mergeCell ref="C22:D22"/>
    <mergeCell ref="CM3:CQ3"/>
    <mergeCell ref="CR3:CV3"/>
    <mergeCell ref="AS2:AW2"/>
    <mergeCell ref="C6:D6"/>
    <mergeCell ref="C7:D7"/>
    <mergeCell ref="C8:D8"/>
    <mergeCell ref="C9:D9"/>
    <mergeCell ref="B1:AW1"/>
    <mergeCell ref="B51:AW51"/>
    <mergeCell ref="AX2:AX4"/>
    <mergeCell ref="AY2:BC2"/>
    <mergeCell ref="AD3:AH3"/>
    <mergeCell ref="AI3:AM3"/>
    <mergeCell ref="AN3:AR3"/>
    <mergeCell ref="AY3:BC3"/>
    <mergeCell ref="AS3:AW3"/>
    <mergeCell ref="CC2:CG2"/>
    <mergeCell ref="AD2:AH2"/>
    <mergeCell ref="AI2:AM2"/>
    <mergeCell ref="C23:D23"/>
    <mergeCell ref="C12:D12"/>
    <mergeCell ref="C13:D13"/>
    <mergeCell ref="C14:D14"/>
    <mergeCell ref="C15:D15"/>
    <mergeCell ref="C48:D48"/>
    <mergeCell ref="C49:D49"/>
    <mergeCell ref="C50:D50"/>
    <mergeCell ref="E3:I3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C35:D35"/>
    <mergeCell ref="C24:D24"/>
    <mergeCell ref="C25:D25"/>
    <mergeCell ref="C26:D26"/>
    <mergeCell ref="C27:D27"/>
    <mergeCell ref="C28:D28"/>
    <mergeCell ref="C29:D29"/>
    <mergeCell ref="C30:D30"/>
    <mergeCell ref="AX1:DD1"/>
    <mergeCell ref="A2:A4"/>
    <mergeCell ref="B2:B4"/>
    <mergeCell ref="Y2:AC2"/>
    <mergeCell ref="CW3:DA3"/>
    <mergeCell ref="BD3:BH3"/>
    <mergeCell ref="BI3:BM3"/>
    <mergeCell ref="BN3:BR3"/>
    <mergeCell ref="BS3:BW3"/>
    <mergeCell ref="BX3:CB3"/>
    <mergeCell ref="CC3:CG3"/>
    <mergeCell ref="CH3:CL3"/>
    <mergeCell ref="CW2:DA2"/>
    <mergeCell ref="DB2:DD3"/>
    <mergeCell ref="Y3:AC3"/>
    <mergeCell ref="BD2:BH2"/>
    <mergeCell ref="BI2:BM2"/>
    <mergeCell ref="BN2:BR2"/>
    <mergeCell ref="BS2:BW2"/>
    <mergeCell ref="BX2:CB2"/>
    <mergeCell ref="AN2:AR2"/>
    <mergeCell ref="CH2:CL2"/>
    <mergeCell ref="CM2:CQ2"/>
    <mergeCell ref="CR2:CV2"/>
    <mergeCell ref="AX51:DD51"/>
    <mergeCell ref="A52:A54"/>
    <mergeCell ref="B52:B54"/>
    <mergeCell ref="C52:C54"/>
    <mergeCell ref="E52:I52"/>
    <mergeCell ref="J52:N52"/>
    <mergeCell ref="O52:S52"/>
    <mergeCell ref="T52:X52"/>
    <mergeCell ref="Y52:AC52"/>
    <mergeCell ref="AD52:AH52"/>
    <mergeCell ref="AI52:AM52"/>
    <mergeCell ref="AN52:AR52"/>
    <mergeCell ref="AS52:AW52"/>
    <mergeCell ref="AX52:AX54"/>
    <mergeCell ref="AY52:BC52"/>
    <mergeCell ref="CW53:DA53"/>
    <mergeCell ref="DB52:DD53"/>
    <mergeCell ref="E53:I53"/>
    <mergeCell ref="J53:N53"/>
    <mergeCell ref="O53:S53"/>
    <mergeCell ref="CC52:CG52"/>
    <mergeCell ref="CH52:CL52"/>
    <mergeCell ref="CM52:CQ52"/>
    <mergeCell ref="CR52:CV52"/>
    <mergeCell ref="CW52:DA52"/>
    <mergeCell ref="BD52:BH52"/>
    <mergeCell ref="BI52:BM52"/>
    <mergeCell ref="T53:X53"/>
    <mergeCell ref="Y53:AC53"/>
    <mergeCell ref="AD53:AH53"/>
    <mergeCell ref="AI53:AM53"/>
    <mergeCell ref="AN53:AR53"/>
    <mergeCell ref="AS53:AW53"/>
    <mergeCell ref="AY53:BC53"/>
    <mergeCell ref="BD53:BH53"/>
    <mergeCell ref="BI53:BM53"/>
    <mergeCell ref="BN52:BR52"/>
    <mergeCell ref="BS52:BW52"/>
    <mergeCell ref="BX52:CB52"/>
    <mergeCell ref="C55:D55"/>
    <mergeCell ref="C56:D56"/>
    <mergeCell ref="C57:D57"/>
    <mergeCell ref="C58:D58"/>
    <mergeCell ref="C59:D59"/>
    <mergeCell ref="CC53:CG53"/>
    <mergeCell ref="CH53:CL53"/>
    <mergeCell ref="CM53:CQ53"/>
    <mergeCell ref="CR53:CV53"/>
    <mergeCell ref="BN53:BR53"/>
    <mergeCell ref="BS53:BW53"/>
    <mergeCell ref="BX53:CB53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75:D75"/>
    <mergeCell ref="C76:D76"/>
    <mergeCell ref="C77:D77"/>
    <mergeCell ref="C78:D78"/>
    <mergeCell ref="C79:D79"/>
    <mergeCell ref="C70:D70"/>
    <mergeCell ref="C71:D71"/>
    <mergeCell ref="C72:D72"/>
    <mergeCell ref="C73:D73"/>
    <mergeCell ref="C74:D7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100:D100"/>
    <mergeCell ref="AX101:DD101"/>
    <mergeCell ref="A102:A104"/>
    <mergeCell ref="B102:B104"/>
    <mergeCell ref="C102:C104"/>
    <mergeCell ref="E102:I102"/>
    <mergeCell ref="J102:N102"/>
    <mergeCell ref="O102:S102"/>
    <mergeCell ref="T102:X102"/>
    <mergeCell ref="Y102:AC102"/>
    <mergeCell ref="AD102:AH102"/>
    <mergeCell ref="AI102:AM102"/>
    <mergeCell ref="AN102:AR102"/>
    <mergeCell ref="AS102:AW102"/>
    <mergeCell ref="AX102:AX104"/>
    <mergeCell ref="CW102:DA102"/>
    <mergeCell ref="DB102:DD103"/>
    <mergeCell ref="E103:I103"/>
    <mergeCell ref="J103:N103"/>
    <mergeCell ref="O103:S103"/>
    <mergeCell ref="T103:X103"/>
    <mergeCell ref="BX102:CB102"/>
    <mergeCell ref="CC102:CG102"/>
    <mergeCell ref="CH102:CL102"/>
    <mergeCell ref="CM102:CQ102"/>
    <mergeCell ref="CR102:CV102"/>
    <mergeCell ref="AY102:BC102"/>
    <mergeCell ref="BD102:BH102"/>
    <mergeCell ref="BI102:BM102"/>
    <mergeCell ref="Y103:AC103"/>
    <mergeCell ref="AD103:AH103"/>
    <mergeCell ref="AI103:AM103"/>
    <mergeCell ref="AN103:AR103"/>
    <mergeCell ref="AS103:AW103"/>
    <mergeCell ref="AY103:BC103"/>
    <mergeCell ref="BD103:BH103"/>
    <mergeCell ref="BI103:BM103"/>
    <mergeCell ref="BN103:BR103"/>
    <mergeCell ref="BN102:BR102"/>
    <mergeCell ref="BS102:BW102"/>
    <mergeCell ref="CW103:DA103"/>
    <mergeCell ref="C105:D105"/>
    <mergeCell ref="C106:D106"/>
    <mergeCell ref="C107:D107"/>
    <mergeCell ref="C108:D108"/>
    <mergeCell ref="BX103:CB103"/>
    <mergeCell ref="CC103:CG103"/>
    <mergeCell ref="CH103:CL103"/>
    <mergeCell ref="CM103:CQ103"/>
    <mergeCell ref="CR103:CV103"/>
    <mergeCell ref="BS103:BW103"/>
    <mergeCell ref="C114:D114"/>
    <mergeCell ref="C115:D115"/>
    <mergeCell ref="C116:D116"/>
    <mergeCell ref="C117:D117"/>
    <mergeCell ref="C118:D118"/>
    <mergeCell ref="C109:D109"/>
    <mergeCell ref="C110:D110"/>
    <mergeCell ref="C111:D111"/>
    <mergeCell ref="C112:D112"/>
    <mergeCell ref="C113:D113"/>
    <mergeCell ref="C124:D124"/>
    <mergeCell ref="C125:D125"/>
    <mergeCell ref="C126:D126"/>
    <mergeCell ref="C127:D127"/>
    <mergeCell ref="C128:D128"/>
    <mergeCell ref="C119:D119"/>
    <mergeCell ref="C120:D120"/>
    <mergeCell ref="C121:D121"/>
    <mergeCell ref="C122:D122"/>
    <mergeCell ref="C123:D123"/>
    <mergeCell ref="C134:D134"/>
    <mergeCell ref="C135:D135"/>
    <mergeCell ref="C136:D136"/>
    <mergeCell ref="C137:D137"/>
    <mergeCell ref="C138:D138"/>
    <mergeCell ref="C129:D129"/>
    <mergeCell ref="C130:D130"/>
    <mergeCell ref="C131:D131"/>
    <mergeCell ref="C132:D132"/>
    <mergeCell ref="C133:D133"/>
    <mergeCell ref="C144:D144"/>
    <mergeCell ref="C145:D145"/>
    <mergeCell ref="C146:D146"/>
    <mergeCell ref="C147:D147"/>
    <mergeCell ref="C148:D148"/>
    <mergeCell ref="C139:D139"/>
    <mergeCell ref="C140:D140"/>
    <mergeCell ref="C141:D141"/>
    <mergeCell ref="C142:D142"/>
    <mergeCell ref="C143:D143"/>
    <mergeCell ref="C149:D149"/>
    <mergeCell ref="C150:D150"/>
    <mergeCell ref="AX151:DD151"/>
    <mergeCell ref="A152:A154"/>
    <mergeCell ref="B152:B154"/>
    <mergeCell ref="C152:C154"/>
    <mergeCell ref="E152:I152"/>
    <mergeCell ref="J152:N152"/>
    <mergeCell ref="O152:S152"/>
    <mergeCell ref="T152:X152"/>
    <mergeCell ref="Y152:AC152"/>
    <mergeCell ref="AD152:AH152"/>
    <mergeCell ref="AI152:AM152"/>
    <mergeCell ref="AN152:AR152"/>
    <mergeCell ref="AS152:AW152"/>
    <mergeCell ref="CR152:CV152"/>
    <mergeCell ref="CW152:DA152"/>
    <mergeCell ref="DB152:DD153"/>
    <mergeCell ref="E153:I153"/>
    <mergeCell ref="J153:N153"/>
    <mergeCell ref="O153:S153"/>
    <mergeCell ref="BS152:BW152"/>
    <mergeCell ref="BX152:CB152"/>
    <mergeCell ref="CC152:CG152"/>
    <mergeCell ref="CH152:CL152"/>
    <mergeCell ref="CM152:CQ152"/>
    <mergeCell ref="AX152:AX154"/>
    <mergeCell ref="AY152:BC152"/>
    <mergeCell ref="BD152:BH152"/>
    <mergeCell ref="T153:X153"/>
    <mergeCell ref="Y153:AC153"/>
    <mergeCell ref="AD153:AH153"/>
    <mergeCell ref="AI153:AM153"/>
    <mergeCell ref="AN153:AR153"/>
    <mergeCell ref="AS153:AW153"/>
    <mergeCell ref="AY153:BC153"/>
    <mergeCell ref="BD153:BH153"/>
    <mergeCell ref="BI153:BM153"/>
    <mergeCell ref="BI152:BM152"/>
    <mergeCell ref="BN152:BR152"/>
    <mergeCell ref="CR153:CV153"/>
    <mergeCell ref="CW153:DA153"/>
    <mergeCell ref="C155:D155"/>
    <mergeCell ref="C156:D156"/>
    <mergeCell ref="C157:D157"/>
    <mergeCell ref="BS153:BW153"/>
    <mergeCell ref="BX153:CB153"/>
    <mergeCell ref="CC153:CG153"/>
    <mergeCell ref="CH153:CL153"/>
    <mergeCell ref="CM153:CQ153"/>
    <mergeCell ref="BN153:BR153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AX201:DD201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B201:AW201"/>
    <mergeCell ref="A202:A204"/>
    <mergeCell ref="B202:B204"/>
    <mergeCell ref="C202:C204"/>
    <mergeCell ref="E202:I202"/>
    <mergeCell ref="J202:N202"/>
    <mergeCell ref="E203:I203"/>
    <mergeCell ref="J203:N203"/>
    <mergeCell ref="C198:D198"/>
    <mergeCell ref="C199:D199"/>
    <mergeCell ref="C200:D200"/>
    <mergeCell ref="AD203:AH203"/>
    <mergeCell ref="AI203:AM203"/>
    <mergeCell ref="AN202:AR202"/>
    <mergeCell ref="AS202:AW202"/>
    <mergeCell ref="CW202:DA202"/>
    <mergeCell ref="DB202:DD203"/>
    <mergeCell ref="CH203:CL203"/>
    <mergeCell ref="CM203:CQ203"/>
    <mergeCell ref="CR203:CV203"/>
    <mergeCell ref="CW203:DA203"/>
    <mergeCell ref="BI202:BM202"/>
    <mergeCell ref="BN202:BR202"/>
    <mergeCell ref="BS202:BW202"/>
    <mergeCell ref="BX202:CB202"/>
    <mergeCell ref="CC202:CG202"/>
    <mergeCell ref="CC203:CG203"/>
    <mergeCell ref="CH202:CL202"/>
    <mergeCell ref="CM202:CQ202"/>
    <mergeCell ref="CR202:CV202"/>
    <mergeCell ref="C205:D205"/>
    <mergeCell ref="C206:D206"/>
    <mergeCell ref="C207:D207"/>
    <mergeCell ref="C208:D208"/>
    <mergeCell ref="C209:D209"/>
    <mergeCell ref="BI203:BM203"/>
    <mergeCell ref="BN203:BR203"/>
    <mergeCell ref="BS203:BW203"/>
    <mergeCell ref="BX203:CB203"/>
    <mergeCell ref="AX202:AX204"/>
    <mergeCell ref="AY202:BC202"/>
    <mergeCell ref="BD202:BH202"/>
    <mergeCell ref="AN203:AR203"/>
    <mergeCell ref="AS203:AW203"/>
    <mergeCell ref="AY203:BC203"/>
    <mergeCell ref="BD203:BH203"/>
    <mergeCell ref="O202:S202"/>
    <mergeCell ref="T202:X202"/>
    <mergeCell ref="Y202:AC202"/>
    <mergeCell ref="AD202:AH202"/>
    <mergeCell ref="AI202:AM202"/>
    <mergeCell ref="O203:S203"/>
    <mergeCell ref="T203:X203"/>
    <mergeCell ref="Y203:AC203"/>
    <mergeCell ref="C215:D215"/>
    <mergeCell ref="C216:D216"/>
    <mergeCell ref="C217:D217"/>
    <mergeCell ref="C218:D218"/>
    <mergeCell ref="C219:D219"/>
    <mergeCell ref="C210:D210"/>
    <mergeCell ref="C211:D211"/>
    <mergeCell ref="C212:D212"/>
    <mergeCell ref="C213:D213"/>
    <mergeCell ref="C214:D214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3:D223"/>
    <mergeCell ref="C224:D224"/>
    <mergeCell ref="C235:D235"/>
    <mergeCell ref="C236:D236"/>
    <mergeCell ref="C237:D237"/>
    <mergeCell ref="C238:D238"/>
    <mergeCell ref="C239:D239"/>
    <mergeCell ref="C230:D230"/>
    <mergeCell ref="C231:D231"/>
    <mergeCell ref="C232:D232"/>
    <mergeCell ref="C233:D233"/>
    <mergeCell ref="C234:D234"/>
    <mergeCell ref="C245:D245"/>
    <mergeCell ref="C246:D246"/>
    <mergeCell ref="C247:D247"/>
    <mergeCell ref="C248:D248"/>
    <mergeCell ref="C249:D249"/>
    <mergeCell ref="C240:D240"/>
    <mergeCell ref="C241:D241"/>
    <mergeCell ref="C242:D242"/>
    <mergeCell ref="C243:D243"/>
    <mergeCell ref="C244:D244"/>
    <mergeCell ref="C250:D250"/>
    <mergeCell ref="AX251:DD251"/>
    <mergeCell ref="A252:A254"/>
    <mergeCell ref="B252:B254"/>
    <mergeCell ref="C252:C254"/>
    <mergeCell ref="E252:I252"/>
    <mergeCell ref="J252:N252"/>
    <mergeCell ref="O252:S252"/>
    <mergeCell ref="T252:X252"/>
    <mergeCell ref="Y252:AC252"/>
    <mergeCell ref="AD252:AH252"/>
    <mergeCell ref="AI252:AM252"/>
    <mergeCell ref="AN252:AR252"/>
    <mergeCell ref="AS252:AW252"/>
    <mergeCell ref="AX252:AX254"/>
    <mergeCell ref="CW252:DA252"/>
    <mergeCell ref="DB252:DD253"/>
    <mergeCell ref="E253:I253"/>
    <mergeCell ref="J253:N253"/>
    <mergeCell ref="O253:S253"/>
    <mergeCell ref="T253:X253"/>
    <mergeCell ref="B251:AW251"/>
    <mergeCell ref="BX252:CB252"/>
    <mergeCell ref="CC252:CG252"/>
    <mergeCell ref="CH252:CL252"/>
    <mergeCell ref="CM252:CQ252"/>
    <mergeCell ref="CR252:CV252"/>
    <mergeCell ref="AY252:BC252"/>
    <mergeCell ref="BD252:BH252"/>
    <mergeCell ref="BI252:BM252"/>
    <mergeCell ref="Y253:AC253"/>
    <mergeCell ref="AD253:AH253"/>
    <mergeCell ref="AI253:AM253"/>
    <mergeCell ref="AN253:AR253"/>
    <mergeCell ref="AS253:AW253"/>
    <mergeCell ref="AY253:BC253"/>
    <mergeCell ref="BD253:BH253"/>
    <mergeCell ref="BI253:BM253"/>
    <mergeCell ref="BN253:BR253"/>
    <mergeCell ref="BN252:BR252"/>
    <mergeCell ref="BS252:BW252"/>
    <mergeCell ref="CW253:DA253"/>
    <mergeCell ref="C255:D255"/>
    <mergeCell ref="C256:D256"/>
    <mergeCell ref="C257:D257"/>
    <mergeCell ref="C258:D258"/>
    <mergeCell ref="BX253:CB253"/>
    <mergeCell ref="CC253:CG253"/>
    <mergeCell ref="CH253:CL253"/>
    <mergeCell ref="CM253:CQ253"/>
    <mergeCell ref="CR253:CV253"/>
    <mergeCell ref="BS253:BW253"/>
    <mergeCell ref="C264:D264"/>
    <mergeCell ref="C265:D265"/>
    <mergeCell ref="C266:D266"/>
    <mergeCell ref="C267:D267"/>
    <mergeCell ref="C268:D268"/>
    <mergeCell ref="C259:D259"/>
    <mergeCell ref="C260:D260"/>
    <mergeCell ref="C261:D261"/>
    <mergeCell ref="C262:D262"/>
    <mergeCell ref="C263:D263"/>
    <mergeCell ref="C274:D274"/>
    <mergeCell ref="C275:D275"/>
    <mergeCell ref="C276:D276"/>
    <mergeCell ref="C277:D277"/>
    <mergeCell ref="C278:D278"/>
    <mergeCell ref="C269:D269"/>
    <mergeCell ref="C270:D270"/>
    <mergeCell ref="C271:D271"/>
    <mergeCell ref="C272:D272"/>
    <mergeCell ref="C273:D273"/>
    <mergeCell ref="C284:D284"/>
    <mergeCell ref="C285:D285"/>
    <mergeCell ref="C286:D286"/>
    <mergeCell ref="C287:D287"/>
    <mergeCell ref="C288:D288"/>
    <mergeCell ref="C279:D279"/>
    <mergeCell ref="C280:D280"/>
    <mergeCell ref="C281:D281"/>
    <mergeCell ref="C282:D282"/>
    <mergeCell ref="C283:D283"/>
    <mergeCell ref="C294:D294"/>
    <mergeCell ref="C295:D295"/>
    <mergeCell ref="C296:D296"/>
    <mergeCell ref="C297:D297"/>
    <mergeCell ref="C298:D298"/>
    <mergeCell ref="C289:D289"/>
    <mergeCell ref="C290:D290"/>
    <mergeCell ref="C291:D291"/>
    <mergeCell ref="C292:D292"/>
    <mergeCell ref="C293:D293"/>
    <mergeCell ref="C299:D299"/>
    <mergeCell ref="C300:D300"/>
    <mergeCell ref="AX301:DD301"/>
    <mergeCell ref="A302:A304"/>
    <mergeCell ref="B302:B304"/>
    <mergeCell ref="C302:C304"/>
    <mergeCell ref="E302:I302"/>
    <mergeCell ref="J302:N302"/>
    <mergeCell ref="O302:S302"/>
    <mergeCell ref="T302:X302"/>
    <mergeCell ref="Y302:AC302"/>
    <mergeCell ref="AD302:AH302"/>
    <mergeCell ref="AI302:AM302"/>
    <mergeCell ref="AN302:AR302"/>
    <mergeCell ref="AS302:AW302"/>
    <mergeCell ref="CR302:CV302"/>
    <mergeCell ref="CW302:DA302"/>
    <mergeCell ref="DB302:DD303"/>
    <mergeCell ref="E303:I303"/>
    <mergeCell ref="J303:N303"/>
    <mergeCell ref="O303:S303"/>
    <mergeCell ref="B301:AW301"/>
    <mergeCell ref="BS302:BW302"/>
    <mergeCell ref="BX302:CB302"/>
    <mergeCell ref="CC302:CG302"/>
    <mergeCell ref="CH302:CL302"/>
    <mergeCell ref="CM302:CQ302"/>
    <mergeCell ref="AX302:AX304"/>
    <mergeCell ref="AY302:BC302"/>
    <mergeCell ref="BD302:BH302"/>
    <mergeCell ref="T303:X303"/>
    <mergeCell ref="Y303:AC303"/>
    <mergeCell ref="AD303:AH303"/>
    <mergeCell ref="AI303:AM303"/>
    <mergeCell ref="AN303:AR303"/>
    <mergeCell ref="AS303:AW303"/>
    <mergeCell ref="AY303:BC303"/>
    <mergeCell ref="BD303:BH303"/>
    <mergeCell ref="BI303:BM303"/>
    <mergeCell ref="BI302:BM302"/>
    <mergeCell ref="BN302:BR302"/>
    <mergeCell ref="CR303:CV303"/>
    <mergeCell ref="CW303:DA303"/>
    <mergeCell ref="C305:D305"/>
    <mergeCell ref="C306:D306"/>
    <mergeCell ref="C307:D307"/>
    <mergeCell ref="BS303:BW303"/>
    <mergeCell ref="BX303:CB303"/>
    <mergeCell ref="CC303:CG303"/>
    <mergeCell ref="CH303:CL303"/>
    <mergeCell ref="CM303:CQ303"/>
    <mergeCell ref="BN303:BR303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AX351:DD351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B351:AW351"/>
    <mergeCell ref="A352:A354"/>
    <mergeCell ref="B352:B354"/>
    <mergeCell ref="C352:C354"/>
    <mergeCell ref="E352:I352"/>
    <mergeCell ref="J352:N352"/>
    <mergeCell ref="E353:I353"/>
    <mergeCell ref="J353:N353"/>
    <mergeCell ref="C348:D348"/>
    <mergeCell ref="C349:D349"/>
    <mergeCell ref="C350:D350"/>
    <mergeCell ref="AD353:AH353"/>
    <mergeCell ref="AI353:AM353"/>
    <mergeCell ref="AN352:AR352"/>
    <mergeCell ref="AS352:AW352"/>
    <mergeCell ref="CW352:DA352"/>
    <mergeCell ref="DB352:DD353"/>
    <mergeCell ref="CH353:CL353"/>
    <mergeCell ref="CM353:CQ353"/>
    <mergeCell ref="CR353:CV353"/>
    <mergeCell ref="CW353:DA353"/>
    <mergeCell ref="BI352:BM352"/>
    <mergeCell ref="BN352:BR352"/>
    <mergeCell ref="BS352:BW352"/>
    <mergeCell ref="BX352:CB352"/>
    <mergeCell ref="CC352:CG352"/>
    <mergeCell ref="CC353:CG353"/>
    <mergeCell ref="CH352:CL352"/>
    <mergeCell ref="CM352:CQ352"/>
    <mergeCell ref="CR352:CV352"/>
    <mergeCell ref="C355:D355"/>
    <mergeCell ref="C356:D356"/>
    <mergeCell ref="C357:D357"/>
    <mergeCell ref="C358:D358"/>
    <mergeCell ref="C359:D359"/>
    <mergeCell ref="BI353:BM353"/>
    <mergeCell ref="BN353:BR353"/>
    <mergeCell ref="BS353:BW353"/>
    <mergeCell ref="BX353:CB353"/>
    <mergeCell ref="AX352:AX354"/>
    <mergeCell ref="AY352:BC352"/>
    <mergeCell ref="BD352:BH352"/>
    <mergeCell ref="AN353:AR353"/>
    <mergeCell ref="AS353:AW353"/>
    <mergeCell ref="AY353:BC353"/>
    <mergeCell ref="BD353:BH353"/>
    <mergeCell ref="O352:S352"/>
    <mergeCell ref="T352:X352"/>
    <mergeCell ref="Y352:AC352"/>
    <mergeCell ref="AD352:AH352"/>
    <mergeCell ref="AI352:AM352"/>
    <mergeCell ref="O353:S353"/>
    <mergeCell ref="T353:X353"/>
    <mergeCell ref="Y353:AC353"/>
    <mergeCell ref="C365:D365"/>
    <mergeCell ref="C366:D366"/>
    <mergeCell ref="C367:D367"/>
    <mergeCell ref="C368:D368"/>
    <mergeCell ref="C369:D369"/>
    <mergeCell ref="C360:D360"/>
    <mergeCell ref="C361:D361"/>
    <mergeCell ref="C362:D362"/>
    <mergeCell ref="C363:D363"/>
    <mergeCell ref="C364:D364"/>
    <mergeCell ref="C375:D375"/>
    <mergeCell ref="C376:D376"/>
    <mergeCell ref="C377:D377"/>
    <mergeCell ref="C378:D378"/>
    <mergeCell ref="C379:D379"/>
    <mergeCell ref="C370:D370"/>
    <mergeCell ref="C371:D371"/>
    <mergeCell ref="C372:D372"/>
    <mergeCell ref="C373:D373"/>
    <mergeCell ref="C374:D374"/>
    <mergeCell ref="C385:D385"/>
    <mergeCell ref="C386:D386"/>
    <mergeCell ref="C387:D387"/>
    <mergeCell ref="C388:D388"/>
    <mergeCell ref="C389:D389"/>
    <mergeCell ref="C380:D380"/>
    <mergeCell ref="C381:D381"/>
    <mergeCell ref="C382:D382"/>
    <mergeCell ref="C383:D383"/>
    <mergeCell ref="C384:D384"/>
    <mergeCell ref="C395:D395"/>
    <mergeCell ref="C396:D396"/>
    <mergeCell ref="C397:D397"/>
    <mergeCell ref="C398:D398"/>
    <mergeCell ref="C399:D399"/>
    <mergeCell ref="C390:D390"/>
    <mergeCell ref="C391:D391"/>
    <mergeCell ref="C392:D392"/>
    <mergeCell ref="C393:D393"/>
    <mergeCell ref="C394:D394"/>
    <mergeCell ref="C400:D400"/>
    <mergeCell ref="AX401:DD401"/>
    <mergeCell ref="A402:A404"/>
    <mergeCell ref="B402:B404"/>
    <mergeCell ref="C402:C404"/>
    <mergeCell ref="E402:I402"/>
    <mergeCell ref="J402:N402"/>
    <mergeCell ref="O402:S402"/>
    <mergeCell ref="T402:X402"/>
    <mergeCell ref="Y402:AC402"/>
    <mergeCell ref="AD402:AH402"/>
    <mergeCell ref="AI402:AM402"/>
    <mergeCell ref="AN402:AR402"/>
    <mergeCell ref="AS402:AW402"/>
    <mergeCell ref="AX402:AX404"/>
    <mergeCell ref="CW402:DA402"/>
    <mergeCell ref="DB402:DD403"/>
    <mergeCell ref="E403:I403"/>
    <mergeCell ref="J403:N403"/>
    <mergeCell ref="O403:S403"/>
    <mergeCell ref="T403:X403"/>
    <mergeCell ref="B401:AW401"/>
    <mergeCell ref="BX402:CB402"/>
    <mergeCell ref="CC402:CG402"/>
    <mergeCell ref="CH402:CL402"/>
    <mergeCell ref="CM402:CQ402"/>
    <mergeCell ref="CR402:CV402"/>
    <mergeCell ref="AY402:BC402"/>
    <mergeCell ref="BD402:BH402"/>
    <mergeCell ref="BI402:BM402"/>
    <mergeCell ref="Y403:AC403"/>
    <mergeCell ref="AD403:AH403"/>
    <mergeCell ref="AI403:AM403"/>
    <mergeCell ref="AN403:AR403"/>
    <mergeCell ref="AS403:AW403"/>
    <mergeCell ref="AY403:BC403"/>
    <mergeCell ref="BD403:BH403"/>
    <mergeCell ref="BI403:BM403"/>
    <mergeCell ref="BN403:BR403"/>
    <mergeCell ref="BN402:BR402"/>
    <mergeCell ref="BS402:BW402"/>
    <mergeCell ref="CW403:DA403"/>
    <mergeCell ref="C405:D405"/>
    <mergeCell ref="C406:D406"/>
    <mergeCell ref="C407:D407"/>
    <mergeCell ref="C408:D408"/>
    <mergeCell ref="BX403:CB403"/>
    <mergeCell ref="CC403:CG403"/>
    <mergeCell ref="CH403:CL403"/>
    <mergeCell ref="CM403:CQ403"/>
    <mergeCell ref="CR403:CV403"/>
    <mergeCell ref="BS403:BW403"/>
    <mergeCell ref="C414:D414"/>
    <mergeCell ref="C415:D415"/>
    <mergeCell ref="C416:D416"/>
    <mergeCell ref="C417:D417"/>
    <mergeCell ref="C418:D418"/>
    <mergeCell ref="C409:D409"/>
    <mergeCell ref="C410:D410"/>
    <mergeCell ref="C411:D411"/>
    <mergeCell ref="C412:D412"/>
    <mergeCell ref="C413:D413"/>
    <mergeCell ref="C424:D424"/>
    <mergeCell ref="C425:D425"/>
    <mergeCell ref="C426:D426"/>
    <mergeCell ref="C427:D427"/>
    <mergeCell ref="C428:D428"/>
    <mergeCell ref="C419:D419"/>
    <mergeCell ref="C420:D420"/>
    <mergeCell ref="C421:D421"/>
    <mergeCell ref="C422:D422"/>
    <mergeCell ref="C423:D423"/>
    <mergeCell ref="C434:D434"/>
    <mergeCell ref="C435:D435"/>
    <mergeCell ref="C436:D436"/>
    <mergeCell ref="C437:D437"/>
    <mergeCell ref="C438:D438"/>
    <mergeCell ref="C429:D429"/>
    <mergeCell ref="C430:D430"/>
    <mergeCell ref="C431:D431"/>
    <mergeCell ref="C432:D432"/>
    <mergeCell ref="C433:D433"/>
    <mergeCell ref="C444:D444"/>
    <mergeCell ref="C445:D445"/>
    <mergeCell ref="C446:D446"/>
    <mergeCell ref="C447:D447"/>
    <mergeCell ref="C448:D448"/>
    <mergeCell ref="C439:D439"/>
    <mergeCell ref="C440:D440"/>
    <mergeCell ref="C441:D441"/>
    <mergeCell ref="C442:D442"/>
    <mergeCell ref="C443:D443"/>
    <mergeCell ref="C449:D449"/>
    <mergeCell ref="C450:D450"/>
    <mergeCell ref="AX451:DD451"/>
    <mergeCell ref="A452:A454"/>
    <mergeCell ref="B452:B454"/>
    <mergeCell ref="C452:C454"/>
    <mergeCell ref="E452:I452"/>
    <mergeCell ref="J452:N452"/>
    <mergeCell ref="O452:S452"/>
    <mergeCell ref="T452:X452"/>
    <mergeCell ref="Y452:AC452"/>
    <mergeCell ref="AD452:AH452"/>
    <mergeCell ref="AI452:AM452"/>
    <mergeCell ref="AN452:AR452"/>
    <mergeCell ref="AS452:AW452"/>
    <mergeCell ref="CR452:CV452"/>
    <mergeCell ref="CW452:DA452"/>
    <mergeCell ref="DB452:DD453"/>
    <mergeCell ref="E453:I453"/>
    <mergeCell ref="J453:N453"/>
    <mergeCell ref="O453:S453"/>
    <mergeCell ref="B451:AW451"/>
    <mergeCell ref="BS452:BW452"/>
    <mergeCell ref="BX452:CB452"/>
    <mergeCell ref="CC452:CG452"/>
    <mergeCell ref="CH452:CL452"/>
    <mergeCell ref="CM452:CQ452"/>
    <mergeCell ref="AX452:AX454"/>
    <mergeCell ref="AY452:BC452"/>
    <mergeCell ref="BD452:BH452"/>
    <mergeCell ref="T453:X453"/>
    <mergeCell ref="Y453:AC453"/>
    <mergeCell ref="AD453:AH453"/>
    <mergeCell ref="AI453:AM453"/>
    <mergeCell ref="AN453:AR453"/>
    <mergeCell ref="AS453:AW453"/>
    <mergeCell ref="AY453:BC453"/>
    <mergeCell ref="BD453:BH453"/>
    <mergeCell ref="BI453:BM453"/>
    <mergeCell ref="BI452:BM452"/>
    <mergeCell ref="BN452:BR452"/>
    <mergeCell ref="CR453:CV453"/>
    <mergeCell ref="CW453:DA453"/>
    <mergeCell ref="C455:D455"/>
    <mergeCell ref="C456:D456"/>
    <mergeCell ref="C457:D457"/>
    <mergeCell ref="BS453:BW453"/>
    <mergeCell ref="BX453:CB453"/>
    <mergeCell ref="CC453:CG453"/>
    <mergeCell ref="CH453:CL453"/>
    <mergeCell ref="CM453:CQ453"/>
    <mergeCell ref="BN453:BR453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98:D498"/>
    <mergeCell ref="C499:D499"/>
    <mergeCell ref="C500:D500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DE451:DE454"/>
    <mergeCell ref="DE1:DE4"/>
    <mergeCell ref="DE51:DE54"/>
    <mergeCell ref="DE101:DE104"/>
    <mergeCell ref="DE151:DE154"/>
    <mergeCell ref="DE201:DE204"/>
    <mergeCell ref="DE251:DE254"/>
    <mergeCell ref="DE301:DE304"/>
    <mergeCell ref="DE351:DE354"/>
    <mergeCell ref="DE401:DE404"/>
  </mergeCells>
  <pageMargins left="0.70866141732283472" right="0.11811023622047245" top="0.35433070866141736" bottom="0.27559055118110237" header="0.11811023622047245" footer="0.11811023622047245"/>
  <pageSetup paperSize="9" pageOrder="overThenDown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AV500"/>
  <sheetViews>
    <sheetView zoomScale="85" zoomScaleNormal="85" workbookViewId="0"/>
  </sheetViews>
  <sheetFormatPr defaultRowHeight="15.75" customHeight="1"/>
  <cols>
    <col min="1" max="1" width="3.375" style="113" customWidth="1"/>
    <col min="2" max="2" width="18" style="92" customWidth="1"/>
    <col min="3" max="5" width="2.875" style="92" customWidth="1"/>
    <col min="6" max="6" width="4.625" style="113" customWidth="1"/>
    <col min="7" max="9" width="2.875" style="92" customWidth="1"/>
    <col min="10" max="10" width="4.625" style="92" customWidth="1"/>
    <col min="11" max="13" width="2.875" style="92" customWidth="1"/>
    <col min="14" max="14" width="4.625" style="92" customWidth="1"/>
    <col min="15" max="17" width="2.875" style="92" customWidth="1"/>
    <col min="18" max="18" width="4.625" style="92" customWidth="1"/>
    <col min="19" max="21" width="2.875" style="92" customWidth="1"/>
    <col min="22" max="22" width="4.625" style="92" customWidth="1"/>
    <col min="23" max="23" width="3.375" style="113" customWidth="1"/>
    <col min="24" max="26" width="2.875" style="92" customWidth="1"/>
    <col min="27" max="27" width="5" style="92" customWidth="1"/>
    <col min="28" max="30" width="2.875" style="92" customWidth="1"/>
    <col min="31" max="31" width="5" style="92" customWidth="1"/>
    <col min="32" max="34" width="2.875" style="92" customWidth="1"/>
    <col min="35" max="35" width="5" style="92" customWidth="1"/>
    <col min="36" max="38" width="2.875" style="92" customWidth="1"/>
    <col min="39" max="39" width="5" style="92" customWidth="1"/>
    <col min="40" max="42" width="2.875" style="92" customWidth="1"/>
    <col min="43" max="43" width="5" style="92" customWidth="1"/>
    <col min="44" max="46" width="3.625" style="92" customWidth="1"/>
    <col min="47" max="47" width="5.25" style="92" customWidth="1"/>
    <col min="48" max="48" width="9.375" style="30" customWidth="1"/>
    <col min="49" max="16384" width="9" style="92"/>
  </cols>
  <sheetData>
    <row r="1" spans="1:48" ht="15.75" customHeight="1" thickBot="1">
      <c r="A1" s="69">
        <v>1</v>
      </c>
      <c r="B1" s="403" t="s">
        <v>166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 t="s">
        <v>167</v>
      </c>
      <c r="X1" s="403"/>
      <c r="Y1" s="403"/>
      <c r="Z1" s="403"/>
      <c r="AA1" s="403"/>
      <c r="AB1" s="403"/>
      <c r="AC1" s="403"/>
      <c r="AD1" s="403"/>
      <c r="AE1" s="403"/>
      <c r="AF1" s="403"/>
      <c r="AG1" s="403"/>
      <c r="AH1" s="403"/>
      <c r="AI1" s="403"/>
      <c r="AJ1" s="403"/>
      <c r="AK1" s="403"/>
      <c r="AL1" s="403"/>
      <c r="AM1" s="403"/>
      <c r="AN1" s="403"/>
      <c r="AO1" s="403"/>
      <c r="AP1" s="403"/>
      <c r="AQ1" s="403"/>
      <c r="AR1" s="403"/>
      <c r="AS1" s="403"/>
      <c r="AT1" s="403"/>
      <c r="AU1" s="403"/>
      <c r="AV1" s="361">
        <v>1</v>
      </c>
    </row>
    <row r="2" spans="1:48" ht="15.75" customHeight="1">
      <c r="A2" s="398" t="s">
        <v>0</v>
      </c>
      <c r="B2" s="400" t="s">
        <v>2</v>
      </c>
      <c r="C2" s="395" t="s">
        <v>7</v>
      </c>
      <c r="D2" s="396"/>
      <c r="E2" s="396"/>
      <c r="F2" s="397"/>
      <c r="G2" s="395" t="s">
        <v>8</v>
      </c>
      <c r="H2" s="396"/>
      <c r="I2" s="396"/>
      <c r="J2" s="397"/>
      <c r="K2" s="395" t="s">
        <v>9</v>
      </c>
      <c r="L2" s="396"/>
      <c r="M2" s="396"/>
      <c r="N2" s="397"/>
      <c r="O2" s="395" t="s">
        <v>10</v>
      </c>
      <c r="P2" s="396"/>
      <c r="Q2" s="396"/>
      <c r="R2" s="397"/>
      <c r="S2" s="395" t="s">
        <v>75</v>
      </c>
      <c r="T2" s="396"/>
      <c r="U2" s="396"/>
      <c r="V2" s="397"/>
      <c r="W2" s="398" t="s">
        <v>0</v>
      </c>
      <c r="X2" s="395" t="s">
        <v>76</v>
      </c>
      <c r="Y2" s="396"/>
      <c r="Z2" s="396"/>
      <c r="AA2" s="397"/>
      <c r="AB2" s="395" t="s">
        <v>77</v>
      </c>
      <c r="AC2" s="396"/>
      <c r="AD2" s="396"/>
      <c r="AE2" s="397"/>
      <c r="AF2" s="395" t="s">
        <v>78</v>
      </c>
      <c r="AG2" s="396"/>
      <c r="AH2" s="396"/>
      <c r="AI2" s="397"/>
      <c r="AJ2" s="395" t="s">
        <v>151</v>
      </c>
      <c r="AK2" s="396"/>
      <c r="AL2" s="396"/>
      <c r="AM2" s="397"/>
      <c r="AN2" s="395" t="s">
        <v>79</v>
      </c>
      <c r="AO2" s="396"/>
      <c r="AP2" s="396"/>
      <c r="AQ2" s="397"/>
      <c r="AR2" s="395" t="s">
        <v>152</v>
      </c>
      <c r="AS2" s="396"/>
      <c r="AT2" s="396"/>
      <c r="AU2" s="397"/>
      <c r="AV2" s="394"/>
    </row>
    <row r="3" spans="1:48" ht="15.75" customHeight="1">
      <c r="A3" s="399"/>
      <c r="B3" s="401"/>
      <c r="C3" s="93" t="s">
        <v>3</v>
      </c>
      <c r="D3" s="94" t="s">
        <v>4</v>
      </c>
      <c r="E3" s="94" t="s">
        <v>5</v>
      </c>
      <c r="F3" s="95" t="s">
        <v>6</v>
      </c>
      <c r="G3" s="93" t="s">
        <v>3</v>
      </c>
      <c r="H3" s="94" t="s">
        <v>4</v>
      </c>
      <c r="I3" s="94" t="s">
        <v>5</v>
      </c>
      <c r="J3" s="95" t="s">
        <v>6</v>
      </c>
      <c r="K3" s="93" t="s">
        <v>3</v>
      </c>
      <c r="L3" s="94" t="s">
        <v>4</v>
      </c>
      <c r="M3" s="94" t="s">
        <v>5</v>
      </c>
      <c r="N3" s="95" t="s">
        <v>6</v>
      </c>
      <c r="O3" s="93" t="s">
        <v>3</v>
      </c>
      <c r="P3" s="94" t="s">
        <v>4</v>
      </c>
      <c r="Q3" s="94" t="s">
        <v>5</v>
      </c>
      <c r="R3" s="95" t="s">
        <v>6</v>
      </c>
      <c r="S3" s="93" t="s">
        <v>3</v>
      </c>
      <c r="T3" s="94" t="s">
        <v>4</v>
      </c>
      <c r="U3" s="94" t="s">
        <v>5</v>
      </c>
      <c r="V3" s="95" t="s">
        <v>6</v>
      </c>
      <c r="W3" s="399"/>
      <c r="X3" s="93" t="s">
        <v>3</v>
      </c>
      <c r="Y3" s="94" t="s">
        <v>4</v>
      </c>
      <c r="Z3" s="94" t="s">
        <v>5</v>
      </c>
      <c r="AA3" s="95" t="s">
        <v>6</v>
      </c>
      <c r="AB3" s="93" t="s">
        <v>3</v>
      </c>
      <c r="AC3" s="94" t="s">
        <v>4</v>
      </c>
      <c r="AD3" s="94" t="s">
        <v>5</v>
      </c>
      <c r="AE3" s="95" t="s">
        <v>6</v>
      </c>
      <c r="AF3" s="93" t="s">
        <v>3</v>
      </c>
      <c r="AG3" s="94" t="s">
        <v>4</v>
      </c>
      <c r="AH3" s="94" t="s">
        <v>5</v>
      </c>
      <c r="AI3" s="95" t="s">
        <v>6</v>
      </c>
      <c r="AJ3" s="93" t="s">
        <v>3</v>
      </c>
      <c r="AK3" s="94" t="s">
        <v>4</v>
      </c>
      <c r="AL3" s="94" t="s">
        <v>5</v>
      </c>
      <c r="AM3" s="95" t="s">
        <v>6</v>
      </c>
      <c r="AN3" s="93" t="s">
        <v>3</v>
      </c>
      <c r="AO3" s="94" t="s">
        <v>4</v>
      </c>
      <c r="AP3" s="94" t="s">
        <v>5</v>
      </c>
      <c r="AQ3" s="95" t="s">
        <v>6</v>
      </c>
      <c r="AR3" s="93" t="s">
        <v>3</v>
      </c>
      <c r="AS3" s="94" t="s">
        <v>4</v>
      </c>
      <c r="AT3" s="94" t="s">
        <v>5</v>
      </c>
      <c r="AU3" s="95" t="s">
        <v>6</v>
      </c>
      <c r="AV3" s="394"/>
    </row>
    <row r="4" spans="1:48" ht="15.75" customHeight="1" thickBot="1">
      <c r="A4" s="399"/>
      <c r="B4" s="402"/>
      <c r="C4" s="96">
        <f>โครงสร้าง!$K$7</f>
        <v>0</v>
      </c>
      <c r="D4" s="97">
        <f>โครงสร้าง!$L$7</f>
        <v>0</v>
      </c>
      <c r="E4" s="97">
        <f>โครงสร้าง!$M$7</f>
        <v>0</v>
      </c>
      <c r="F4" s="98">
        <f>C4+D4+E4</f>
        <v>0</v>
      </c>
      <c r="G4" s="96">
        <f>โครงสร้าง!$K$8</f>
        <v>0</v>
      </c>
      <c r="H4" s="97">
        <f>โครงสร้าง!$L$8</f>
        <v>0</v>
      </c>
      <c r="I4" s="97">
        <f>โครงสร้าง!$M$8</f>
        <v>0</v>
      </c>
      <c r="J4" s="98">
        <f>G4+H4+I4</f>
        <v>0</v>
      </c>
      <c r="K4" s="96">
        <f>โครงสร้าง!$K$9</f>
        <v>0</v>
      </c>
      <c r="L4" s="97">
        <f>โครงสร้าง!$L$9</f>
        <v>0</v>
      </c>
      <c r="M4" s="97">
        <f>โครงสร้าง!$M$9</f>
        <v>0</v>
      </c>
      <c r="N4" s="98">
        <f>K4+L4+M4</f>
        <v>0</v>
      </c>
      <c r="O4" s="96">
        <f>โครงสร้าง!$K$10</f>
        <v>0</v>
      </c>
      <c r="P4" s="97">
        <f>โครงสร้าง!$L$10</f>
        <v>0</v>
      </c>
      <c r="Q4" s="97">
        <f>โครงสร้าง!$M$10</f>
        <v>0</v>
      </c>
      <c r="R4" s="98">
        <f>O4+P4+Q4</f>
        <v>0</v>
      </c>
      <c r="S4" s="96">
        <f>โครงสร้าง!$K$11</f>
        <v>0</v>
      </c>
      <c r="T4" s="97">
        <f>โครงสร้าง!$L$11</f>
        <v>0</v>
      </c>
      <c r="U4" s="97">
        <f>โครงสร้าง!$M$11</f>
        <v>0</v>
      </c>
      <c r="V4" s="98">
        <f>S4+T4+U4</f>
        <v>0</v>
      </c>
      <c r="W4" s="399"/>
      <c r="X4" s="96">
        <f>โครงสร้าง!$K$12</f>
        <v>0</v>
      </c>
      <c r="Y4" s="97">
        <f>โครงสร้าง!$L$12</f>
        <v>0</v>
      </c>
      <c r="Z4" s="97">
        <f>โครงสร้าง!$M$12</f>
        <v>0</v>
      </c>
      <c r="AA4" s="98">
        <f>X4+Y4+Z4</f>
        <v>0</v>
      </c>
      <c r="AB4" s="96">
        <f>โครงสร้าง!$K$13</f>
        <v>0</v>
      </c>
      <c r="AC4" s="97">
        <f>โครงสร้าง!$L$13</f>
        <v>0</v>
      </c>
      <c r="AD4" s="97">
        <f>โครงสร้าง!$M$13</f>
        <v>0</v>
      </c>
      <c r="AE4" s="98">
        <f>AB4+AC4+AD4</f>
        <v>0</v>
      </c>
      <c r="AF4" s="96">
        <f>โครงสร้าง!$K$14</f>
        <v>0</v>
      </c>
      <c r="AG4" s="97">
        <f>โครงสร้าง!$L$14</f>
        <v>0</v>
      </c>
      <c r="AH4" s="97">
        <f>โครงสร้าง!$M$14</f>
        <v>0</v>
      </c>
      <c r="AI4" s="98">
        <f>AF4+AG4+AH4</f>
        <v>0</v>
      </c>
      <c r="AJ4" s="96">
        <f>โครงสร้าง!$K$15</f>
        <v>0</v>
      </c>
      <c r="AK4" s="97">
        <f>โครงสร้าง!$L$15</f>
        <v>0</v>
      </c>
      <c r="AL4" s="97">
        <f>โครงสร้าง!$M$15</f>
        <v>0</v>
      </c>
      <c r="AM4" s="98">
        <f>AJ4+AK4+AL4</f>
        <v>0</v>
      </c>
      <c r="AN4" s="96">
        <f>โครงสร้าง!$K$16</f>
        <v>0</v>
      </c>
      <c r="AO4" s="97">
        <f>โครงสร้าง!$L$16</f>
        <v>0</v>
      </c>
      <c r="AP4" s="97">
        <f>โครงสร้าง!$M$16</f>
        <v>0</v>
      </c>
      <c r="AQ4" s="98">
        <f>AN4+AO4+AP4</f>
        <v>0</v>
      </c>
      <c r="AR4" s="96">
        <f>C4+G4+K4+O4+S4+X4+AB4+AF4+AJ4+AN4</f>
        <v>0</v>
      </c>
      <c r="AS4" s="97">
        <f>D4+H4+L4+P4+T4+Y4+AC4+AG4+AK4+AO4</f>
        <v>0</v>
      </c>
      <c r="AT4" s="97">
        <f>E4+I4+M4+Q4+U4+Z4+AD4+AH4+AL4+AP4</f>
        <v>0</v>
      </c>
      <c r="AU4" s="98">
        <f>AR4+AS4+AT4</f>
        <v>0</v>
      </c>
      <c r="AV4" s="394"/>
    </row>
    <row r="5" spans="1:48" ht="15.75" customHeight="1">
      <c r="A5" s="272">
        <v>1</v>
      </c>
      <c r="B5" s="100">
        <f>เช็ดเวลาเรียน!C5</f>
        <v>0</v>
      </c>
      <c r="C5" s="101"/>
      <c r="D5" s="102"/>
      <c r="E5" s="102"/>
      <c r="F5" s="103"/>
      <c r="G5" s="101"/>
      <c r="H5" s="102"/>
      <c r="I5" s="102"/>
      <c r="J5" s="103"/>
      <c r="K5" s="101"/>
      <c r="L5" s="102"/>
      <c r="M5" s="102"/>
      <c r="N5" s="103"/>
      <c r="O5" s="101"/>
      <c r="P5" s="102"/>
      <c r="Q5" s="102"/>
      <c r="R5" s="103"/>
      <c r="S5" s="101"/>
      <c r="T5" s="102"/>
      <c r="U5" s="102"/>
      <c r="V5" s="103"/>
      <c r="W5" s="272">
        <v>1</v>
      </c>
      <c r="X5" s="101"/>
      <c r="Y5" s="102"/>
      <c r="Z5" s="102"/>
      <c r="AA5" s="103"/>
      <c r="AB5" s="101"/>
      <c r="AC5" s="102"/>
      <c r="AD5" s="102"/>
      <c r="AE5" s="103"/>
      <c r="AF5" s="101"/>
      <c r="AG5" s="102"/>
      <c r="AH5" s="102"/>
      <c r="AI5" s="103"/>
      <c r="AJ5" s="101"/>
      <c r="AK5" s="102"/>
      <c r="AL5" s="102"/>
      <c r="AM5" s="103"/>
      <c r="AN5" s="101"/>
      <c r="AO5" s="102"/>
      <c r="AP5" s="102"/>
      <c r="AQ5" s="103"/>
      <c r="AR5" s="104"/>
      <c r="AS5" s="105"/>
      <c r="AT5" s="105"/>
      <c r="AU5" s="103"/>
    </row>
    <row r="6" spans="1:48" ht="15.75" customHeight="1">
      <c r="A6" s="272">
        <v>2</v>
      </c>
      <c r="B6" s="106">
        <f>เช็ดเวลาเรียน!C6</f>
        <v>0</v>
      </c>
      <c r="C6" s="101"/>
      <c r="D6" s="102"/>
      <c r="E6" s="102"/>
      <c r="F6" s="103"/>
      <c r="G6" s="101"/>
      <c r="H6" s="102"/>
      <c r="I6" s="102"/>
      <c r="J6" s="103"/>
      <c r="K6" s="101"/>
      <c r="L6" s="102"/>
      <c r="M6" s="102"/>
      <c r="N6" s="103"/>
      <c r="O6" s="101"/>
      <c r="P6" s="102"/>
      <c r="Q6" s="102"/>
      <c r="R6" s="103"/>
      <c r="S6" s="101"/>
      <c r="T6" s="102"/>
      <c r="U6" s="102"/>
      <c r="V6" s="103"/>
      <c r="W6" s="272">
        <v>2</v>
      </c>
      <c r="X6" s="101"/>
      <c r="Y6" s="102"/>
      <c r="Z6" s="102"/>
      <c r="AA6" s="103"/>
      <c r="AB6" s="101"/>
      <c r="AC6" s="102"/>
      <c r="AD6" s="102"/>
      <c r="AE6" s="103"/>
      <c r="AF6" s="101"/>
      <c r="AG6" s="102"/>
      <c r="AH6" s="102"/>
      <c r="AI6" s="103"/>
      <c r="AJ6" s="101"/>
      <c r="AK6" s="102"/>
      <c r="AL6" s="102"/>
      <c r="AM6" s="103"/>
      <c r="AN6" s="101"/>
      <c r="AO6" s="102"/>
      <c r="AP6" s="102"/>
      <c r="AQ6" s="103"/>
      <c r="AR6" s="93"/>
      <c r="AS6" s="94"/>
      <c r="AT6" s="94"/>
      <c r="AU6" s="103"/>
    </row>
    <row r="7" spans="1:48" ht="15.75" customHeight="1">
      <c r="A7" s="272">
        <v>3</v>
      </c>
      <c r="B7" s="106">
        <f>เช็ดเวลาเรียน!C7</f>
        <v>0</v>
      </c>
      <c r="C7" s="101"/>
      <c r="D7" s="102"/>
      <c r="E7" s="102"/>
      <c r="F7" s="103"/>
      <c r="G7" s="101"/>
      <c r="H7" s="102"/>
      <c r="I7" s="102"/>
      <c r="J7" s="103"/>
      <c r="K7" s="101"/>
      <c r="L7" s="102"/>
      <c r="M7" s="102"/>
      <c r="N7" s="103"/>
      <c r="O7" s="101"/>
      <c r="P7" s="102"/>
      <c r="Q7" s="102"/>
      <c r="R7" s="103"/>
      <c r="S7" s="101"/>
      <c r="T7" s="102"/>
      <c r="U7" s="102"/>
      <c r="V7" s="103"/>
      <c r="W7" s="272">
        <v>3</v>
      </c>
      <c r="X7" s="101"/>
      <c r="Y7" s="102"/>
      <c r="Z7" s="102"/>
      <c r="AA7" s="103"/>
      <c r="AB7" s="101"/>
      <c r="AC7" s="102"/>
      <c r="AD7" s="102"/>
      <c r="AE7" s="103"/>
      <c r="AF7" s="101"/>
      <c r="AG7" s="102"/>
      <c r="AH7" s="102"/>
      <c r="AI7" s="103"/>
      <c r="AJ7" s="101"/>
      <c r="AK7" s="102"/>
      <c r="AL7" s="102"/>
      <c r="AM7" s="103"/>
      <c r="AN7" s="101"/>
      <c r="AO7" s="102"/>
      <c r="AP7" s="102"/>
      <c r="AQ7" s="103"/>
      <c r="AR7" s="93"/>
      <c r="AS7" s="94"/>
      <c r="AT7" s="94"/>
      <c r="AU7" s="103"/>
    </row>
    <row r="8" spans="1:48" ht="15.75" customHeight="1">
      <c r="A8" s="272">
        <v>4</v>
      </c>
      <c r="B8" s="106">
        <f>เช็ดเวลาเรียน!C8</f>
        <v>0</v>
      </c>
      <c r="C8" s="101"/>
      <c r="D8" s="102"/>
      <c r="E8" s="102"/>
      <c r="F8" s="103"/>
      <c r="G8" s="101"/>
      <c r="H8" s="102"/>
      <c r="I8" s="102"/>
      <c r="J8" s="103"/>
      <c r="K8" s="101"/>
      <c r="L8" s="102"/>
      <c r="M8" s="102"/>
      <c r="N8" s="103"/>
      <c r="O8" s="101"/>
      <c r="P8" s="102"/>
      <c r="Q8" s="102"/>
      <c r="R8" s="103"/>
      <c r="S8" s="101"/>
      <c r="T8" s="102"/>
      <c r="U8" s="102"/>
      <c r="V8" s="103"/>
      <c r="W8" s="272">
        <v>4</v>
      </c>
      <c r="X8" s="101"/>
      <c r="Y8" s="102"/>
      <c r="Z8" s="102"/>
      <c r="AA8" s="103"/>
      <c r="AB8" s="101"/>
      <c r="AC8" s="102"/>
      <c r="AD8" s="102"/>
      <c r="AE8" s="103"/>
      <c r="AF8" s="101"/>
      <c r="AG8" s="102"/>
      <c r="AH8" s="102"/>
      <c r="AI8" s="103"/>
      <c r="AJ8" s="101"/>
      <c r="AK8" s="102"/>
      <c r="AL8" s="102"/>
      <c r="AM8" s="103"/>
      <c r="AN8" s="101"/>
      <c r="AO8" s="102"/>
      <c r="AP8" s="102"/>
      <c r="AQ8" s="103"/>
      <c r="AR8" s="93"/>
      <c r="AS8" s="94"/>
      <c r="AT8" s="94"/>
      <c r="AU8" s="103"/>
    </row>
    <row r="9" spans="1:48" ht="15.75" customHeight="1">
      <c r="A9" s="272">
        <v>5</v>
      </c>
      <c r="B9" s="106">
        <f>เช็ดเวลาเรียน!C9</f>
        <v>0</v>
      </c>
      <c r="C9" s="101"/>
      <c r="D9" s="102"/>
      <c r="E9" s="102"/>
      <c r="F9" s="103"/>
      <c r="G9" s="101"/>
      <c r="H9" s="102"/>
      <c r="I9" s="102"/>
      <c r="J9" s="103"/>
      <c r="K9" s="101"/>
      <c r="L9" s="102"/>
      <c r="M9" s="102"/>
      <c r="N9" s="103"/>
      <c r="O9" s="101"/>
      <c r="P9" s="102"/>
      <c r="Q9" s="102"/>
      <c r="R9" s="103"/>
      <c r="S9" s="101"/>
      <c r="T9" s="102"/>
      <c r="U9" s="102"/>
      <c r="V9" s="103"/>
      <c r="W9" s="272">
        <v>5</v>
      </c>
      <c r="X9" s="101"/>
      <c r="Y9" s="102"/>
      <c r="Z9" s="102"/>
      <c r="AA9" s="103"/>
      <c r="AB9" s="101"/>
      <c r="AC9" s="102"/>
      <c r="AD9" s="102"/>
      <c r="AE9" s="103"/>
      <c r="AF9" s="101"/>
      <c r="AG9" s="102"/>
      <c r="AH9" s="102"/>
      <c r="AI9" s="103"/>
      <c r="AJ9" s="101"/>
      <c r="AK9" s="102"/>
      <c r="AL9" s="102"/>
      <c r="AM9" s="103"/>
      <c r="AN9" s="101"/>
      <c r="AO9" s="102"/>
      <c r="AP9" s="102"/>
      <c r="AQ9" s="103"/>
      <c r="AR9" s="93"/>
      <c r="AS9" s="94"/>
      <c r="AT9" s="94"/>
      <c r="AU9" s="103"/>
      <c r="AV9" s="31"/>
    </row>
    <row r="10" spans="1:48" ht="15.75" customHeight="1">
      <c r="A10" s="272">
        <v>6</v>
      </c>
      <c r="B10" s="106">
        <f>เช็ดเวลาเรียน!C10</f>
        <v>0</v>
      </c>
      <c r="C10" s="101"/>
      <c r="D10" s="102"/>
      <c r="E10" s="102"/>
      <c r="F10" s="103"/>
      <c r="G10" s="101"/>
      <c r="H10" s="102"/>
      <c r="I10" s="102"/>
      <c r="J10" s="103"/>
      <c r="K10" s="101"/>
      <c r="L10" s="102"/>
      <c r="M10" s="102"/>
      <c r="N10" s="103"/>
      <c r="O10" s="101"/>
      <c r="P10" s="102"/>
      <c r="Q10" s="102"/>
      <c r="R10" s="103"/>
      <c r="S10" s="101"/>
      <c r="T10" s="102"/>
      <c r="U10" s="102"/>
      <c r="V10" s="103"/>
      <c r="W10" s="272">
        <v>6</v>
      </c>
      <c r="X10" s="101"/>
      <c r="Y10" s="102"/>
      <c r="Z10" s="102"/>
      <c r="AA10" s="103"/>
      <c r="AB10" s="101"/>
      <c r="AC10" s="102"/>
      <c r="AD10" s="102"/>
      <c r="AE10" s="103"/>
      <c r="AF10" s="101"/>
      <c r="AG10" s="102"/>
      <c r="AH10" s="102"/>
      <c r="AI10" s="103"/>
      <c r="AJ10" s="101"/>
      <c r="AK10" s="102"/>
      <c r="AL10" s="102"/>
      <c r="AM10" s="103"/>
      <c r="AN10" s="101"/>
      <c r="AO10" s="102"/>
      <c r="AP10" s="102"/>
      <c r="AQ10" s="103"/>
      <c r="AR10" s="93"/>
      <c r="AS10" s="94"/>
      <c r="AT10" s="94"/>
      <c r="AU10" s="103"/>
      <c r="AV10" s="31"/>
    </row>
    <row r="11" spans="1:48" ht="15.75" customHeight="1">
      <c r="A11" s="272">
        <v>7</v>
      </c>
      <c r="B11" s="106">
        <f>เช็ดเวลาเรียน!C11</f>
        <v>0</v>
      </c>
      <c r="C11" s="101"/>
      <c r="D11" s="102"/>
      <c r="E11" s="102"/>
      <c r="F11" s="103"/>
      <c r="G11" s="101"/>
      <c r="H11" s="102"/>
      <c r="I11" s="102"/>
      <c r="J11" s="103"/>
      <c r="K11" s="101"/>
      <c r="L11" s="102"/>
      <c r="M11" s="102"/>
      <c r="N11" s="103"/>
      <c r="O11" s="101"/>
      <c r="P11" s="102"/>
      <c r="Q11" s="102"/>
      <c r="R11" s="103"/>
      <c r="S11" s="101"/>
      <c r="T11" s="102"/>
      <c r="U11" s="102"/>
      <c r="V11" s="103"/>
      <c r="W11" s="272">
        <v>7</v>
      </c>
      <c r="X11" s="101"/>
      <c r="Y11" s="102"/>
      <c r="Z11" s="102"/>
      <c r="AA11" s="103"/>
      <c r="AB11" s="101"/>
      <c r="AC11" s="102"/>
      <c r="AD11" s="102"/>
      <c r="AE11" s="103"/>
      <c r="AF11" s="101"/>
      <c r="AG11" s="102"/>
      <c r="AH11" s="102"/>
      <c r="AI11" s="103"/>
      <c r="AJ11" s="101"/>
      <c r="AK11" s="102"/>
      <c r="AL11" s="102"/>
      <c r="AM11" s="103"/>
      <c r="AN11" s="101"/>
      <c r="AO11" s="102"/>
      <c r="AP11" s="102"/>
      <c r="AQ11" s="103"/>
      <c r="AR11" s="93"/>
      <c r="AS11" s="94"/>
      <c r="AT11" s="94"/>
      <c r="AU11" s="103"/>
      <c r="AV11" s="31"/>
    </row>
    <row r="12" spans="1:48" ht="15.75" customHeight="1">
      <c r="A12" s="272">
        <v>8</v>
      </c>
      <c r="B12" s="106">
        <f>เช็ดเวลาเรียน!C12</f>
        <v>0</v>
      </c>
      <c r="C12" s="101"/>
      <c r="D12" s="102"/>
      <c r="E12" s="102"/>
      <c r="F12" s="103"/>
      <c r="G12" s="101"/>
      <c r="H12" s="102"/>
      <c r="I12" s="102"/>
      <c r="J12" s="103"/>
      <c r="K12" s="101"/>
      <c r="L12" s="102"/>
      <c r="M12" s="102"/>
      <c r="N12" s="103"/>
      <c r="O12" s="101"/>
      <c r="P12" s="102"/>
      <c r="Q12" s="102"/>
      <c r="R12" s="103"/>
      <c r="S12" s="101"/>
      <c r="T12" s="102"/>
      <c r="U12" s="102"/>
      <c r="V12" s="103"/>
      <c r="W12" s="272">
        <v>8</v>
      </c>
      <c r="X12" s="101"/>
      <c r="Y12" s="102"/>
      <c r="Z12" s="102"/>
      <c r="AA12" s="103"/>
      <c r="AB12" s="101"/>
      <c r="AC12" s="102"/>
      <c r="AD12" s="102"/>
      <c r="AE12" s="103"/>
      <c r="AF12" s="101"/>
      <c r="AG12" s="102"/>
      <c r="AH12" s="102"/>
      <c r="AI12" s="103"/>
      <c r="AJ12" s="101"/>
      <c r="AK12" s="102"/>
      <c r="AL12" s="102"/>
      <c r="AM12" s="103"/>
      <c r="AN12" s="101"/>
      <c r="AO12" s="102"/>
      <c r="AP12" s="102"/>
      <c r="AQ12" s="103"/>
      <c r="AR12" s="93"/>
      <c r="AS12" s="94"/>
      <c r="AT12" s="94"/>
      <c r="AU12" s="103"/>
      <c r="AV12" s="31"/>
    </row>
    <row r="13" spans="1:48" ht="15.75" customHeight="1">
      <c r="A13" s="272">
        <v>9</v>
      </c>
      <c r="B13" s="106">
        <f>เช็ดเวลาเรียน!C13</f>
        <v>0</v>
      </c>
      <c r="C13" s="101"/>
      <c r="D13" s="102"/>
      <c r="E13" s="102"/>
      <c r="F13" s="103"/>
      <c r="G13" s="101"/>
      <c r="H13" s="102"/>
      <c r="I13" s="102"/>
      <c r="J13" s="103"/>
      <c r="K13" s="101"/>
      <c r="L13" s="102"/>
      <c r="M13" s="102"/>
      <c r="N13" s="103"/>
      <c r="O13" s="101"/>
      <c r="P13" s="102"/>
      <c r="Q13" s="102"/>
      <c r="R13" s="103"/>
      <c r="S13" s="101"/>
      <c r="T13" s="102"/>
      <c r="U13" s="102"/>
      <c r="V13" s="103"/>
      <c r="W13" s="272">
        <v>9</v>
      </c>
      <c r="X13" s="101"/>
      <c r="Y13" s="102"/>
      <c r="Z13" s="102"/>
      <c r="AA13" s="103"/>
      <c r="AB13" s="101"/>
      <c r="AC13" s="102"/>
      <c r="AD13" s="102"/>
      <c r="AE13" s="103"/>
      <c r="AF13" s="101"/>
      <c r="AG13" s="102"/>
      <c r="AH13" s="102"/>
      <c r="AI13" s="103"/>
      <c r="AJ13" s="101"/>
      <c r="AK13" s="102"/>
      <c r="AL13" s="102"/>
      <c r="AM13" s="103"/>
      <c r="AN13" s="101"/>
      <c r="AO13" s="102"/>
      <c r="AP13" s="102"/>
      <c r="AQ13" s="103"/>
      <c r="AR13" s="93"/>
      <c r="AS13" s="94"/>
      <c r="AT13" s="94"/>
      <c r="AU13" s="103"/>
      <c r="AV13" s="31"/>
    </row>
    <row r="14" spans="1:48" ht="15.75" customHeight="1">
      <c r="A14" s="272">
        <v>10</v>
      </c>
      <c r="B14" s="106">
        <f>เช็ดเวลาเรียน!C14</f>
        <v>0</v>
      </c>
      <c r="C14" s="101"/>
      <c r="D14" s="102"/>
      <c r="E14" s="102"/>
      <c r="F14" s="103"/>
      <c r="G14" s="101"/>
      <c r="H14" s="102"/>
      <c r="I14" s="102"/>
      <c r="J14" s="103"/>
      <c r="K14" s="101"/>
      <c r="L14" s="102"/>
      <c r="M14" s="102"/>
      <c r="N14" s="103"/>
      <c r="O14" s="101"/>
      <c r="P14" s="102"/>
      <c r="Q14" s="102"/>
      <c r="R14" s="103"/>
      <c r="S14" s="101"/>
      <c r="T14" s="102"/>
      <c r="U14" s="102"/>
      <c r="V14" s="103"/>
      <c r="W14" s="272">
        <v>10</v>
      </c>
      <c r="X14" s="101"/>
      <c r="Y14" s="102"/>
      <c r="Z14" s="102"/>
      <c r="AA14" s="103"/>
      <c r="AB14" s="101"/>
      <c r="AC14" s="102"/>
      <c r="AD14" s="102"/>
      <c r="AE14" s="103"/>
      <c r="AF14" s="101"/>
      <c r="AG14" s="102"/>
      <c r="AH14" s="102"/>
      <c r="AI14" s="103"/>
      <c r="AJ14" s="101"/>
      <c r="AK14" s="102"/>
      <c r="AL14" s="102"/>
      <c r="AM14" s="103"/>
      <c r="AN14" s="101"/>
      <c r="AO14" s="102"/>
      <c r="AP14" s="102"/>
      <c r="AQ14" s="103"/>
      <c r="AR14" s="93"/>
      <c r="AS14" s="94"/>
      <c r="AT14" s="94"/>
      <c r="AU14" s="103"/>
      <c r="AV14" s="31"/>
    </row>
    <row r="15" spans="1:48" ht="15.75" customHeight="1">
      <c r="A15" s="272">
        <v>11</v>
      </c>
      <c r="B15" s="106">
        <f>เช็ดเวลาเรียน!C15</f>
        <v>0</v>
      </c>
      <c r="C15" s="101"/>
      <c r="D15" s="102"/>
      <c r="E15" s="102"/>
      <c r="F15" s="103"/>
      <c r="G15" s="101"/>
      <c r="H15" s="102"/>
      <c r="I15" s="102"/>
      <c r="J15" s="103"/>
      <c r="K15" s="101"/>
      <c r="L15" s="102"/>
      <c r="M15" s="102"/>
      <c r="N15" s="103"/>
      <c r="O15" s="101"/>
      <c r="P15" s="102"/>
      <c r="Q15" s="102"/>
      <c r="R15" s="103"/>
      <c r="S15" s="101"/>
      <c r="T15" s="102"/>
      <c r="U15" s="102"/>
      <c r="V15" s="103"/>
      <c r="W15" s="272">
        <v>11</v>
      </c>
      <c r="X15" s="101"/>
      <c r="Y15" s="102"/>
      <c r="Z15" s="102"/>
      <c r="AA15" s="103"/>
      <c r="AB15" s="101"/>
      <c r="AC15" s="102"/>
      <c r="AD15" s="102"/>
      <c r="AE15" s="103"/>
      <c r="AF15" s="101"/>
      <c r="AG15" s="102"/>
      <c r="AH15" s="102"/>
      <c r="AI15" s="103"/>
      <c r="AJ15" s="101"/>
      <c r="AK15" s="102"/>
      <c r="AL15" s="102"/>
      <c r="AM15" s="103"/>
      <c r="AN15" s="101"/>
      <c r="AO15" s="102"/>
      <c r="AP15" s="102"/>
      <c r="AQ15" s="103"/>
      <c r="AR15" s="93"/>
      <c r="AS15" s="94"/>
      <c r="AT15" s="94"/>
      <c r="AU15" s="103"/>
      <c r="AV15" s="32"/>
    </row>
    <row r="16" spans="1:48" ht="15.75" customHeight="1">
      <c r="A16" s="272">
        <v>12</v>
      </c>
      <c r="B16" s="106">
        <f>เช็ดเวลาเรียน!C16</f>
        <v>0</v>
      </c>
      <c r="C16" s="101"/>
      <c r="D16" s="102"/>
      <c r="E16" s="102"/>
      <c r="F16" s="103"/>
      <c r="G16" s="101"/>
      <c r="H16" s="102"/>
      <c r="I16" s="102"/>
      <c r="J16" s="103"/>
      <c r="K16" s="101"/>
      <c r="L16" s="102"/>
      <c r="M16" s="102"/>
      <c r="N16" s="103"/>
      <c r="O16" s="101"/>
      <c r="P16" s="102"/>
      <c r="Q16" s="102"/>
      <c r="R16" s="103"/>
      <c r="S16" s="101"/>
      <c r="T16" s="102"/>
      <c r="U16" s="102"/>
      <c r="V16" s="103"/>
      <c r="W16" s="272">
        <v>12</v>
      </c>
      <c r="X16" s="101"/>
      <c r="Y16" s="102"/>
      <c r="Z16" s="102"/>
      <c r="AA16" s="103"/>
      <c r="AB16" s="101"/>
      <c r="AC16" s="102"/>
      <c r="AD16" s="102"/>
      <c r="AE16" s="103"/>
      <c r="AF16" s="101"/>
      <c r="AG16" s="102"/>
      <c r="AH16" s="102"/>
      <c r="AI16" s="103"/>
      <c r="AJ16" s="101"/>
      <c r="AK16" s="102"/>
      <c r="AL16" s="102"/>
      <c r="AM16" s="103"/>
      <c r="AN16" s="101"/>
      <c r="AO16" s="102"/>
      <c r="AP16" s="102"/>
      <c r="AQ16" s="103"/>
      <c r="AR16" s="93"/>
      <c r="AS16" s="94"/>
      <c r="AT16" s="94"/>
      <c r="AU16" s="103"/>
      <c r="AV16" s="31"/>
    </row>
    <row r="17" spans="1:48" ht="15.75" customHeight="1">
      <c r="A17" s="272">
        <v>13</v>
      </c>
      <c r="B17" s="106">
        <f>เช็ดเวลาเรียน!C17</f>
        <v>0</v>
      </c>
      <c r="C17" s="101"/>
      <c r="D17" s="102"/>
      <c r="E17" s="102"/>
      <c r="F17" s="103"/>
      <c r="G17" s="101"/>
      <c r="H17" s="102"/>
      <c r="I17" s="102"/>
      <c r="J17" s="103"/>
      <c r="K17" s="101"/>
      <c r="L17" s="102"/>
      <c r="M17" s="102"/>
      <c r="N17" s="103"/>
      <c r="O17" s="101"/>
      <c r="P17" s="102"/>
      <c r="Q17" s="102"/>
      <c r="R17" s="103"/>
      <c r="S17" s="101"/>
      <c r="T17" s="102"/>
      <c r="U17" s="102"/>
      <c r="V17" s="103"/>
      <c r="W17" s="272">
        <v>13</v>
      </c>
      <c r="X17" s="101"/>
      <c r="Y17" s="102"/>
      <c r="Z17" s="102"/>
      <c r="AA17" s="103"/>
      <c r="AB17" s="101"/>
      <c r="AC17" s="102"/>
      <c r="AD17" s="102"/>
      <c r="AE17" s="103"/>
      <c r="AF17" s="101"/>
      <c r="AG17" s="102"/>
      <c r="AH17" s="102"/>
      <c r="AI17" s="103"/>
      <c r="AJ17" s="101"/>
      <c r="AK17" s="102"/>
      <c r="AL17" s="102"/>
      <c r="AM17" s="103"/>
      <c r="AN17" s="101"/>
      <c r="AO17" s="102"/>
      <c r="AP17" s="102"/>
      <c r="AQ17" s="103"/>
      <c r="AR17" s="93"/>
      <c r="AS17" s="94"/>
      <c r="AT17" s="94"/>
      <c r="AU17" s="103"/>
      <c r="AV17" s="31"/>
    </row>
    <row r="18" spans="1:48" ht="15.75" customHeight="1">
      <c r="A18" s="272">
        <v>14</v>
      </c>
      <c r="B18" s="106">
        <f>เช็ดเวลาเรียน!C18</f>
        <v>0</v>
      </c>
      <c r="C18" s="101"/>
      <c r="D18" s="102"/>
      <c r="E18" s="102"/>
      <c r="F18" s="103"/>
      <c r="G18" s="101"/>
      <c r="H18" s="102"/>
      <c r="I18" s="102"/>
      <c r="J18" s="103"/>
      <c r="K18" s="101"/>
      <c r="L18" s="102"/>
      <c r="M18" s="102"/>
      <c r="N18" s="103"/>
      <c r="O18" s="101"/>
      <c r="P18" s="102"/>
      <c r="Q18" s="102"/>
      <c r="R18" s="103"/>
      <c r="S18" s="101"/>
      <c r="T18" s="102"/>
      <c r="U18" s="102"/>
      <c r="V18" s="103"/>
      <c r="W18" s="272">
        <v>14</v>
      </c>
      <c r="X18" s="101"/>
      <c r="Y18" s="102"/>
      <c r="Z18" s="102"/>
      <c r="AA18" s="103"/>
      <c r="AB18" s="101"/>
      <c r="AC18" s="102"/>
      <c r="AD18" s="102"/>
      <c r="AE18" s="103"/>
      <c r="AF18" s="101"/>
      <c r="AG18" s="102"/>
      <c r="AH18" s="102"/>
      <c r="AI18" s="103"/>
      <c r="AJ18" s="101"/>
      <c r="AK18" s="102"/>
      <c r="AL18" s="102"/>
      <c r="AM18" s="103"/>
      <c r="AN18" s="101"/>
      <c r="AO18" s="102"/>
      <c r="AP18" s="102"/>
      <c r="AQ18" s="103"/>
      <c r="AR18" s="93"/>
      <c r="AS18" s="94"/>
      <c r="AT18" s="94"/>
      <c r="AU18" s="103"/>
      <c r="AV18" s="31"/>
    </row>
    <row r="19" spans="1:48" ht="15.75" customHeight="1">
      <c r="A19" s="272">
        <v>15</v>
      </c>
      <c r="B19" s="106">
        <f>เช็ดเวลาเรียน!C19</f>
        <v>0</v>
      </c>
      <c r="C19" s="101"/>
      <c r="D19" s="102"/>
      <c r="E19" s="102"/>
      <c r="F19" s="103"/>
      <c r="G19" s="101"/>
      <c r="H19" s="102"/>
      <c r="I19" s="102"/>
      <c r="J19" s="103"/>
      <c r="K19" s="101"/>
      <c r="L19" s="102"/>
      <c r="M19" s="102"/>
      <c r="N19" s="103"/>
      <c r="O19" s="101"/>
      <c r="P19" s="102"/>
      <c r="Q19" s="102"/>
      <c r="R19" s="103"/>
      <c r="S19" s="101"/>
      <c r="T19" s="102"/>
      <c r="U19" s="102"/>
      <c r="V19" s="103"/>
      <c r="W19" s="272">
        <v>15</v>
      </c>
      <c r="X19" s="101"/>
      <c r="Y19" s="102"/>
      <c r="Z19" s="102"/>
      <c r="AA19" s="103"/>
      <c r="AB19" s="101"/>
      <c r="AC19" s="102"/>
      <c r="AD19" s="102"/>
      <c r="AE19" s="103"/>
      <c r="AF19" s="101"/>
      <c r="AG19" s="102"/>
      <c r="AH19" s="102"/>
      <c r="AI19" s="103"/>
      <c r="AJ19" s="101"/>
      <c r="AK19" s="102"/>
      <c r="AL19" s="102"/>
      <c r="AM19" s="103"/>
      <c r="AN19" s="101"/>
      <c r="AO19" s="102"/>
      <c r="AP19" s="102"/>
      <c r="AQ19" s="103"/>
      <c r="AR19" s="93"/>
      <c r="AS19" s="94"/>
      <c r="AT19" s="94"/>
      <c r="AU19" s="103"/>
      <c r="AV19" s="31"/>
    </row>
    <row r="20" spans="1:48" ht="15.75" customHeight="1">
      <c r="A20" s="272">
        <v>16</v>
      </c>
      <c r="B20" s="106">
        <f>เช็ดเวลาเรียน!C20</f>
        <v>0</v>
      </c>
      <c r="C20" s="101"/>
      <c r="D20" s="102"/>
      <c r="E20" s="102"/>
      <c r="F20" s="103"/>
      <c r="G20" s="101"/>
      <c r="H20" s="102"/>
      <c r="I20" s="102"/>
      <c r="J20" s="103"/>
      <c r="K20" s="101"/>
      <c r="L20" s="102"/>
      <c r="M20" s="102"/>
      <c r="N20" s="103"/>
      <c r="O20" s="101"/>
      <c r="P20" s="102"/>
      <c r="Q20" s="102"/>
      <c r="R20" s="103"/>
      <c r="S20" s="101"/>
      <c r="T20" s="102"/>
      <c r="U20" s="102"/>
      <c r="V20" s="103"/>
      <c r="W20" s="272">
        <v>16</v>
      </c>
      <c r="X20" s="101"/>
      <c r="Y20" s="102"/>
      <c r="Z20" s="102"/>
      <c r="AA20" s="103"/>
      <c r="AB20" s="101"/>
      <c r="AC20" s="102"/>
      <c r="AD20" s="102"/>
      <c r="AE20" s="103"/>
      <c r="AF20" s="101"/>
      <c r="AG20" s="102"/>
      <c r="AH20" s="102"/>
      <c r="AI20" s="103"/>
      <c r="AJ20" s="101"/>
      <c r="AK20" s="102"/>
      <c r="AL20" s="102"/>
      <c r="AM20" s="103"/>
      <c r="AN20" s="101"/>
      <c r="AO20" s="102"/>
      <c r="AP20" s="102"/>
      <c r="AQ20" s="103"/>
      <c r="AR20" s="93"/>
      <c r="AS20" s="94"/>
      <c r="AT20" s="94"/>
      <c r="AU20" s="103"/>
      <c r="AV20" s="31"/>
    </row>
    <row r="21" spans="1:48" ht="15.75" customHeight="1">
      <c r="A21" s="272">
        <v>17</v>
      </c>
      <c r="B21" s="106">
        <f>เช็ดเวลาเรียน!C21</f>
        <v>0</v>
      </c>
      <c r="C21" s="101"/>
      <c r="D21" s="102"/>
      <c r="E21" s="102"/>
      <c r="F21" s="103"/>
      <c r="G21" s="101"/>
      <c r="H21" s="102"/>
      <c r="I21" s="102"/>
      <c r="J21" s="103"/>
      <c r="K21" s="101"/>
      <c r="L21" s="102"/>
      <c r="M21" s="102"/>
      <c r="N21" s="103"/>
      <c r="O21" s="101"/>
      <c r="P21" s="102"/>
      <c r="Q21" s="102"/>
      <c r="R21" s="103"/>
      <c r="S21" s="101"/>
      <c r="T21" s="102"/>
      <c r="U21" s="102"/>
      <c r="V21" s="103"/>
      <c r="W21" s="272">
        <v>17</v>
      </c>
      <c r="X21" s="101"/>
      <c r="Y21" s="102"/>
      <c r="Z21" s="102"/>
      <c r="AA21" s="103"/>
      <c r="AB21" s="101"/>
      <c r="AC21" s="102"/>
      <c r="AD21" s="102"/>
      <c r="AE21" s="103"/>
      <c r="AF21" s="101"/>
      <c r="AG21" s="102"/>
      <c r="AH21" s="102"/>
      <c r="AI21" s="103"/>
      <c r="AJ21" s="101"/>
      <c r="AK21" s="102"/>
      <c r="AL21" s="102"/>
      <c r="AM21" s="103"/>
      <c r="AN21" s="101"/>
      <c r="AO21" s="102"/>
      <c r="AP21" s="102"/>
      <c r="AQ21" s="103"/>
      <c r="AR21" s="93"/>
      <c r="AS21" s="94"/>
      <c r="AT21" s="94"/>
      <c r="AU21" s="103"/>
      <c r="AV21" s="31"/>
    </row>
    <row r="22" spans="1:48" ht="15.75" customHeight="1">
      <c r="A22" s="272">
        <v>18</v>
      </c>
      <c r="B22" s="106">
        <f>เช็ดเวลาเรียน!C22</f>
        <v>0</v>
      </c>
      <c r="C22" s="101"/>
      <c r="D22" s="102"/>
      <c r="E22" s="102"/>
      <c r="F22" s="103"/>
      <c r="G22" s="101"/>
      <c r="H22" s="102"/>
      <c r="I22" s="102"/>
      <c r="J22" s="103"/>
      <c r="K22" s="101"/>
      <c r="L22" s="102"/>
      <c r="M22" s="102"/>
      <c r="N22" s="103"/>
      <c r="O22" s="101"/>
      <c r="P22" s="102"/>
      <c r="Q22" s="102"/>
      <c r="R22" s="103"/>
      <c r="S22" s="101"/>
      <c r="T22" s="102"/>
      <c r="U22" s="102"/>
      <c r="V22" s="103"/>
      <c r="W22" s="272">
        <v>18</v>
      </c>
      <c r="X22" s="101"/>
      <c r="Y22" s="102"/>
      <c r="Z22" s="102"/>
      <c r="AA22" s="103"/>
      <c r="AB22" s="101"/>
      <c r="AC22" s="102"/>
      <c r="AD22" s="102"/>
      <c r="AE22" s="103"/>
      <c r="AF22" s="101"/>
      <c r="AG22" s="102"/>
      <c r="AH22" s="102"/>
      <c r="AI22" s="103"/>
      <c r="AJ22" s="101"/>
      <c r="AK22" s="102"/>
      <c r="AL22" s="102"/>
      <c r="AM22" s="103"/>
      <c r="AN22" s="101"/>
      <c r="AO22" s="102"/>
      <c r="AP22" s="102"/>
      <c r="AQ22" s="103"/>
      <c r="AR22" s="93"/>
      <c r="AS22" s="94"/>
      <c r="AT22" s="94"/>
      <c r="AU22" s="103"/>
      <c r="AV22" s="31"/>
    </row>
    <row r="23" spans="1:48" ht="15.75" customHeight="1">
      <c r="A23" s="272">
        <v>19</v>
      </c>
      <c r="B23" s="106">
        <f>เช็ดเวลาเรียน!C23</f>
        <v>0</v>
      </c>
      <c r="C23" s="101"/>
      <c r="D23" s="102"/>
      <c r="E23" s="102"/>
      <c r="F23" s="103"/>
      <c r="G23" s="101"/>
      <c r="H23" s="102"/>
      <c r="I23" s="102"/>
      <c r="J23" s="103"/>
      <c r="K23" s="101"/>
      <c r="L23" s="102"/>
      <c r="M23" s="102"/>
      <c r="N23" s="103"/>
      <c r="O23" s="101"/>
      <c r="P23" s="102"/>
      <c r="Q23" s="102"/>
      <c r="R23" s="103"/>
      <c r="S23" s="101"/>
      <c r="T23" s="102"/>
      <c r="U23" s="102"/>
      <c r="V23" s="103"/>
      <c r="W23" s="272">
        <v>19</v>
      </c>
      <c r="X23" s="101"/>
      <c r="Y23" s="102"/>
      <c r="Z23" s="102"/>
      <c r="AA23" s="103"/>
      <c r="AB23" s="101"/>
      <c r="AC23" s="102"/>
      <c r="AD23" s="102"/>
      <c r="AE23" s="103"/>
      <c r="AF23" s="101"/>
      <c r="AG23" s="102"/>
      <c r="AH23" s="102"/>
      <c r="AI23" s="103"/>
      <c r="AJ23" s="101"/>
      <c r="AK23" s="102"/>
      <c r="AL23" s="102"/>
      <c r="AM23" s="103"/>
      <c r="AN23" s="101"/>
      <c r="AO23" s="102"/>
      <c r="AP23" s="102"/>
      <c r="AQ23" s="103"/>
      <c r="AR23" s="93"/>
      <c r="AS23" s="94"/>
      <c r="AT23" s="94"/>
      <c r="AU23" s="103"/>
      <c r="AV23" s="31"/>
    </row>
    <row r="24" spans="1:48" ht="15.75" customHeight="1">
      <c r="A24" s="272">
        <v>20</v>
      </c>
      <c r="B24" s="106">
        <f>เช็ดเวลาเรียน!C24</f>
        <v>0</v>
      </c>
      <c r="C24" s="101"/>
      <c r="D24" s="102"/>
      <c r="E24" s="102"/>
      <c r="F24" s="103"/>
      <c r="G24" s="101"/>
      <c r="H24" s="102"/>
      <c r="I24" s="102"/>
      <c r="J24" s="103"/>
      <c r="K24" s="101"/>
      <c r="L24" s="102"/>
      <c r="M24" s="102"/>
      <c r="N24" s="103"/>
      <c r="O24" s="101"/>
      <c r="P24" s="102"/>
      <c r="Q24" s="102"/>
      <c r="R24" s="103"/>
      <c r="S24" s="101"/>
      <c r="T24" s="102"/>
      <c r="U24" s="102"/>
      <c r="V24" s="103"/>
      <c r="W24" s="272">
        <v>20</v>
      </c>
      <c r="X24" s="101"/>
      <c r="Y24" s="102"/>
      <c r="Z24" s="102"/>
      <c r="AA24" s="103"/>
      <c r="AB24" s="101"/>
      <c r="AC24" s="102"/>
      <c r="AD24" s="102"/>
      <c r="AE24" s="103"/>
      <c r="AF24" s="101"/>
      <c r="AG24" s="102"/>
      <c r="AH24" s="102"/>
      <c r="AI24" s="103"/>
      <c r="AJ24" s="101"/>
      <c r="AK24" s="102"/>
      <c r="AL24" s="102"/>
      <c r="AM24" s="103"/>
      <c r="AN24" s="101"/>
      <c r="AO24" s="102"/>
      <c r="AP24" s="102"/>
      <c r="AQ24" s="103"/>
      <c r="AR24" s="93"/>
      <c r="AS24" s="94"/>
      <c r="AT24" s="94"/>
      <c r="AU24" s="103"/>
      <c r="AV24" s="31"/>
    </row>
    <row r="25" spans="1:48" ht="15.75" customHeight="1">
      <c r="A25" s="272">
        <v>21</v>
      </c>
      <c r="B25" s="106">
        <f>เช็ดเวลาเรียน!C25</f>
        <v>0</v>
      </c>
      <c r="C25" s="101"/>
      <c r="D25" s="102"/>
      <c r="E25" s="102"/>
      <c r="F25" s="103"/>
      <c r="G25" s="101"/>
      <c r="H25" s="102"/>
      <c r="I25" s="102"/>
      <c r="J25" s="103"/>
      <c r="K25" s="101"/>
      <c r="L25" s="102"/>
      <c r="M25" s="102"/>
      <c r="N25" s="103"/>
      <c r="O25" s="101"/>
      <c r="P25" s="102"/>
      <c r="Q25" s="102"/>
      <c r="R25" s="103"/>
      <c r="S25" s="101"/>
      <c r="T25" s="102"/>
      <c r="U25" s="102"/>
      <c r="V25" s="103"/>
      <c r="W25" s="272">
        <v>21</v>
      </c>
      <c r="X25" s="101"/>
      <c r="Y25" s="102"/>
      <c r="Z25" s="102"/>
      <c r="AA25" s="103"/>
      <c r="AB25" s="101"/>
      <c r="AC25" s="102"/>
      <c r="AD25" s="102"/>
      <c r="AE25" s="103"/>
      <c r="AF25" s="101"/>
      <c r="AG25" s="102"/>
      <c r="AH25" s="102"/>
      <c r="AI25" s="103"/>
      <c r="AJ25" s="101"/>
      <c r="AK25" s="102"/>
      <c r="AL25" s="102"/>
      <c r="AM25" s="103"/>
      <c r="AN25" s="101"/>
      <c r="AO25" s="102"/>
      <c r="AP25" s="102"/>
      <c r="AQ25" s="103"/>
      <c r="AR25" s="93"/>
      <c r="AS25" s="94"/>
      <c r="AT25" s="94"/>
      <c r="AU25" s="103"/>
      <c r="AV25" s="31"/>
    </row>
    <row r="26" spans="1:48" ht="15.75" customHeight="1">
      <c r="A26" s="272">
        <v>22</v>
      </c>
      <c r="B26" s="106">
        <f>เช็ดเวลาเรียน!C26</f>
        <v>0</v>
      </c>
      <c r="C26" s="101"/>
      <c r="D26" s="102"/>
      <c r="E26" s="102"/>
      <c r="F26" s="103"/>
      <c r="G26" s="101"/>
      <c r="H26" s="102"/>
      <c r="I26" s="102"/>
      <c r="J26" s="103"/>
      <c r="K26" s="101"/>
      <c r="L26" s="102"/>
      <c r="M26" s="102"/>
      <c r="N26" s="103"/>
      <c r="O26" s="101"/>
      <c r="P26" s="102"/>
      <c r="Q26" s="102"/>
      <c r="R26" s="103"/>
      <c r="S26" s="101"/>
      <c r="T26" s="102"/>
      <c r="U26" s="102"/>
      <c r="V26" s="103"/>
      <c r="W26" s="272">
        <v>22</v>
      </c>
      <c r="X26" s="101"/>
      <c r="Y26" s="102"/>
      <c r="Z26" s="102"/>
      <c r="AA26" s="103"/>
      <c r="AB26" s="101"/>
      <c r="AC26" s="102"/>
      <c r="AD26" s="102"/>
      <c r="AE26" s="103"/>
      <c r="AF26" s="101"/>
      <c r="AG26" s="102"/>
      <c r="AH26" s="102"/>
      <c r="AI26" s="103"/>
      <c r="AJ26" s="101"/>
      <c r="AK26" s="102"/>
      <c r="AL26" s="102"/>
      <c r="AM26" s="103"/>
      <c r="AN26" s="101"/>
      <c r="AO26" s="102"/>
      <c r="AP26" s="102"/>
      <c r="AQ26" s="103"/>
      <c r="AR26" s="93"/>
      <c r="AS26" s="94"/>
      <c r="AT26" s="94"/>
      <c r="AU26" s="103"/>
      <c r="AV26" s="31"/>
    </row>
    <row r="27" spans="1:48" ht="15.75" customHeight="1">
      <c r="A27" s="272">
        <v>23</v>
      </c>
      <c r="B27" s="106">
        <f>เช็ดเวลาเรียน!C27</f>
        <v>0</v>
      </c>
      <c r="C27" s="101"/>
      <c r="D27" s="102"/>
      <c r="E27" s="102"/>
      <c r="F27" s="103"/>
      <c r="G27" s="101"/>
      <c r="H27" s="102"/>
      <c r="I27" s="102"/>
      <c r="J27" s="103"/>
      <c r="K27" s="101"/>
      <c r="L27" s="102"/>
      <c r="M27" s="102"/>
      <c r="N27" s="103"/>
      <c r="O27" s="101"/>
      <c r="P27" s="102"/>
      <c r="Q27" s="102"/>
      <c r="R27" s="103"/>
      <c r="S27" s="101"/>
      <c r="T27" s="102"/>
      <c r="U27" s="102"/>
      <c r="V27" s="103"/>
      <c r="W27" s="272">
        <v>23</v>
      </c>
      <c r="X27" s="101"/>
      <c r="Y27" s="102"/>
      <c r="Z27" s="102"/>
      <c r="AA27" s="103"/>
      <c r="AB27" s="101"/>
      <c r="AC27" s="102"/>
      <c r="AD27" s="102"/>
      <c r="AE27" s="103"/>
      <c r="AF27" s="101"/>
      <c r="AG27" s="102"/>
      <c r="AH27" s="102"/>
      <c r="AI27" s="103"/>
      <c r="AJ27" s="101"/>
      <c r="AK27" s="102"/>
      <c r="AL27" s="102"/>
      <c r="AM27" s="103"/>
      <c r="AN27" s="101"/>
      <c r="AO27" s="102"/>
      <c r="AP27" s="102"/>
      <c r="AQ27" s="103"/>
      <c r="AR27" s="93"/>
      <c r="AS27" s="94"/>
      <c r="AT27" s="94"/>
      <c r="AU27" s="103"/>
      <c r="AV27" s="31"/>
    </row>
    <row r="28" spans="1:48" ht="15.75" customHeight="1">
      <c r="A28" s="272">
        <v>24</v>
      </c>
      <c r="B28" s="106">
        <f>เช็ดเวลาเรียน!C28</f>
        <v>0</v>
      </c>
      <c r="C28" s="101"/>
      <c r="D28" s="102"/>
      <c r="E28" s="102"/>
      <c r="F28" s="103"/>
      <c r="G28" s="101"/>
      <c r="H28" s="102"/>
      <c r="I28" s="102"/>
      <c r="J28" s="103"/>
      <c r="K28" s="101"/>
      <c r="L28" s="102"/>
      <c r="M28" s="102"/>
      <c r="N28" s="103"/>
      <c r="O28" s="101"/>
      <c r="P28" s="102"/>
      <c r="Q28" s="102"/>
      <c r="R28" s="103"/>
      <c r="S28" s="101"/>
      <c r="T28" s="102"/>
      <c r="U28" s="102"/>
      <c r="V28" s="103"/>
      <c r="W28" s="272">
        <v>24</v>
      </c>
      <c r="X28" s="101"/>
      <c r="Y28" s="102"/>
      <c r="Z28" s="102"/>
      <c r="AA28" s="103"/>
      <c r="AB28" s="101"/>
      <c r="AC28" s="102"/>
      <c r="AD28" s="102"/>
      <c r="AE28" s="103"/>
      <c r="AF28" s="101"/>
      <c r="AG28" s="102"/>
      <c r="AH28" s="102"/>
      <c r="AI28" s="103"/>
      <c r="AJ28" s="101"/>
      <c r="AK28" s="102"/>
      <c r="AL28" s="102"/>
      <c r="AM28" s="103"/>
      <c r="AN28" s="101"/>
      <c r="AO28" s="102"/>
      <c r="AP28" s="102"/>
      <c r="AQ28" s="103"/>
      <c r="AR28" s="93"/>
      <c r="AS28" s="94"/>
      <c r="AT28" s="94"/>
      <c r="AU28" s="103"/>
      <c r="AV28" s="31"/>
    </row>
    <row r="29" spans="1:48" ht="15.75" customHeight="1">
      <c r="A29" s="272">
        <v>25</v>
      </c>
      <c r="B29" s="106">
        <f>เช็ดเวลาเรียน!C29</f>
        <v>0</v>
      </c>
      <c r="C29" s="101"/>
      <c r="D29" s="102"/>
      <c r="E29" s="102"/>
      <c r="F29" s="103"/>
      <c r="G29" s="101"/>
      <c r="H29" s="102"/>
      <c r="I29" s="102"/>
      <c r="J29" s="103"/>
      <c r="K29" s="101"/>
      <c r="L29" s="102"/>
      <c r="M29" s="102"/>
      <c r="N29" s="103"/>
      <c r="O29" s="101"/>
      <c r="P29" s="102"/>
      <c r="Q29" s="102"/>
      <c r="R29" s="103"/>
      <c r="S29" s="101"/>
      <c r="T29" s="102"/>
      <c r="U29" s="102"/>
      <c r="V29" s="103"/>
      <c r="W29" s="272">
        <v>25</v>
      </c>
      <c r="X29" s="101"/>
      <c r="Y29" s="102"/>
      <c r="Z29" s="102"/>
      <c r="AA29" s="103"/>
      <c r="AB29" s="101"/>
      <c r="AC29" s="102"/>
      <c r="AD29" s="102"/>
      <c r="AE29" s="103"/>
      <c r="AF29" s="101"/>
      <c r="AG29" s="102"/>
      <c r="AH29" s="102"/>
      <c r="AI29" s="103"/>
      <c r="AJ29" s="101"/>
      <c r="AK29" s="102"/>
      <c r="AL29" s="102"/>
      <c r="AM29" s="103"/>
      <c r="AN29" s="101"/>
      <c r="AO29" s="102"/>
      <c r="AP29" s="102"/>
      <c r="AQ29" s="103"/>
      <c r="AR29" s="93"/>
      <c r="AS29" s="94"/>
      <c r="AT29" s="94"/>
      <c r="AU29" s="103"/>
      <c r="AV29" s="31"/>
    </row>
    <row r="30" spans="1:48" ht="15.75" customHeight="1">
      <c r="A30" s="272">
        <v>26</v>
      </c>
      <c r="B30" s="106">
        <f>เช็ดเวลาเรียน!C30</f>
        <v>0</v>
      </c>
      <c r="C30" s="101"/>
      <c r="D30" s="102"/>
      <c r="E30" s="102"/>
      <c r="F30" s="103"/>
      <c r="G30" s="101"/>
      <c r="H30" s="102"/>
      <c r="I30" s="102"/>
      <c r="J30" s="103"/>
      <c r="K30" s="101"/>
      <c r="L30" s="102"/>
      <c r="M30" s="102"/>
      <c r="N30" s="103"/>
      <c r="O30" s="101"/>
      <c r="P30" s="102"/>
      <c r="Q30" s="102"/>
      <c r="R30" s="103"/>
      <c r="S30" s="101"/>
      <c r="T30" s="102"/>
      <c r="U30" s="102"/>
      <c r="V30" s="103"/>
      <c r="W30" s="272">
        <v>26</v>
      </c>
      <c r="X30" s="101"/>
      <c r="Y30" s="102"/>
      <c r="Z30" s="102"/>
      <c r="AA30" s="103"/>
      <c r="AB30" s="101"/>
      <c r="AC30" s="102"/>
      <c r="AD30" s="102"/>
      <c r="AE30" s="103"/>
      <c r="AF30" s="101"/>
      <c r="AG30" s="102"/>
      <c r="AH30" s="102"/>
      <c r="AI30" s="103"/>
      <c r="AJ30" s="101"/>
      <c r="AK30" s="102"/>
      <c r="AL30" s="102"/>
      <c r="AM30" s="103"/>
      <c r="AN30" s="101"/>
      <c r="AO30" s="102"/>
      <c r="AP30" s="102"/>
      <c r="AQ30" s="103"/>
      <c r="AR30" s="93"/>
      <c r="AS30" s="94"/>
      <c r="AT30" s="94"/>
      <c r="AU30" s="103"/>
      <c r="AV30" s="31"/>
    </row>
    <row r="31" spans="1:48" ht="15.75" customHeight="1">
      <c r="A31" s="272">
        <v>27</v>
      </c>
      <c r="B31" s="106">
        <f>เช็ดเวลาเรียน!C31</f>
        <v>0</v>
      </c>
      <c r="C31" s="101"/>
      <c r="D31" s="102"/>
      <c r="E31" s="102"/>
      <c r="F31" s="103"/>
      <c r="G31" s="101"/>
      <c r="H31" s="102"/>
      <c r="I31" s="102"/>
      <c r="J31" s="103"/>
      <c r="K31" s="101"/>
      <c r="L31" s="102"/>
      <c r="M31" s="102"/>
      <c r="N31" s="103"/>
      <c r="O31" s="101"/>
      <c r="P31" s="102"/>
      <c r="Q31" s="102"/>
      <c r="R31" s="103"/>
      <c r="S31" s="101"/>
      <c r="T31" s="102"/>
      <c r="U31" s="102"/>
      <c r="V31" s="103"/>
      <c r="W31" s="272">
        <v>27</v>
      </c>
      <c r="X31" s="101"/>
      <c r="Y31" s="102"/>
      <c r="Z31" s="102"/>
      <c r="AA31" s="103"/>
      <c r="AB31" s="101"/>
      <c r="AC31" s="102"/>
      <c r="AD31" s="102"/>
      <c r="AE31" s="103"/>
      <c r="AF31" s="101"/>
      <c r="AG31" s="102"/>
      <c r="AH31" s="102"/>
      <c r="AI31" s="103"/>
      <c r="AJ31" s="101"/>
      <c r="AK31" s="102"/>
      <c r="AL31" s="102"/>
      <c r="AM31" s="103"/>
      <c r="AN31" s="101"/>
      <c r="AO31" s="102"/>
      <c r="AP31" s="102"/>
      <c r="AQ31" s="103"/>
      <c r="AR31" s="93"/>
      <c r="AS31" s="94"/>
      <c r="AT31" s="94"/>
      <c r="AU31" s="103"/>
      <c r="AV31" s="31"/>
    </row>
    <row r="32" spans="1:48" ht="15.75" customHeight="1">
      <c r="A32" s="272">
        <v>28</v>
      </c>
      <c r="B32" s="106">
        <f>เช็ดเวลาเรียน!C32</f>
        <v>0</v>
      </c>
      <c r="C32" s="101"/>
      <c r="D32" s="102"/>
      <c r="E32" s="102"/>
      <c r="F32" s="103"/>
      <c r="G32" s="101"/>
      <c r="H32" s="102"/>
      <c r="I32" s="102"/>
      <c r="J32" s="103"/>
      <c r="K32" s="101"/>
      <c r="L32" s="102"/>
      <c r="M32" s="102"/>
      <c r="N32" s="103"/>
      <c r="O32" s="101"/>
      <c r="P32" s="102"/>
      <c r="Q32" s="102"/>
      <c r="R32" s="103"/>
      <c r="S32" s="101"/>
      <c r="T32" s="102"/>
      <c r="U32" s="102"/>
      <c r="V32" s="103"/>
      <c r="W32" s="272">
        <v>28</v>
      </c>
      <c r="X32" s="101"/>
      <c r="Y32" s="102"/>
      <c r="Z32" s="102"/>
      <c r="AA32" s="103"/>
      <c r="AB32" s="101"/>
      <c r="AC32" s="102"/>
      <c r="AD32" s="102"/>
      <c r="AE32" s="103"/>
      <c r="AF32" s="101"/>
      <c r="AG32" s="102"/>
      <c r="AH32" s="102"/>
      <c r="AI32" s="103"/>
      <c r="AJ32" s="101"/>
      <c r="AK32" s="102"/>
      <c r="AL32" s="102"/>
      <c r="AM32" s="103"/>
      <c r="AN32" s="101"/>
      <c r="AO32" s="102"/>
      <c r="AP32" s="102"/>
      <c r="AQ32" s="103"/>
      <c r="AR32" s="93"/>
      <c r="AS32" s="94"/>
      <c r="AT32" s="94"/>
      <c r="AU32" s="103"/>
      <c r="AV32" s="31"/>
    </row>
    <row r="33" spans="1:48" ht="15.75" customHeight="1">
      <c r="A33" s="272">
        <v>29</v>
      </c>
      <c r="B33" s="106">
        <f>เช็ดเวลาเรียน!C33</f>
        <v>0</v>
      </c>
      <c r="C33" s="101"/>
      <c r="D33" s="102"/>
      <c r="E33" s="102"/>
      <c r="F33" s="103"/>
      <c r="G33" s="101"/>
      <c r="H33" s="102"/>
      <c r="I33" s="102"/>
      <c r="J33" s="103"/>
      <c r="K33" s="101"/>
      <c r="L33" s="102"/>
      <c r="M33" s="102"/>
      <c r="N33" s="103"/>
      <c r="O33" s="101"/>
      <c r="P33" s="102"/>
      <c r="Q33" s="102"/>
      <c r="R33" s="103"/>
      <c r="S33" s="101"/>
      <c r="T33" s="102"/>
      <c r="U33" s="102"/>
      <c r="V33" s="103"/>
      <c r="W33" s="272">
        <v>29</v>
      </c>
      <c r="X33" s="101"/>
      <c r="Y33" s="102"/>
      <c r="Z33" s="102"/>
      <c r="AA33" s="103"/>
      <c r="AB33" s="101"/>
      <c r="AC33" s="102"/>
      <c r="AD33" s="102"/>
      <c r="AE33" s="103"/>
      <c r="AF33" s="101"/>
      <c r="AG33" s="102"/>
      <c r="AH33" s="102"/>
      <c r="AI33" s="103"/>
      <c r="AJ33" s="101"/>
      <c r="AK33" s="102"/>
      <c r="AL33" s="102"/>
      <c r="AM33" s="103"/>
      <c r="AN33" s="101"/>
      <c r="AO33" s="102"/>
      <c r="AP33" s="102"/>
      <c r="AQ33" s="103"/>
      <c r="AR33" s="93"/>
      <c r="AS33" s="94"/>
      <c r="AT33" s="94"/>
      <c r="AU33" s="103"/>
      <c r="AV33" s="31"/>
    </row>
    <row r="34" spans="1:48" ht="15.75" customHeight="1">
      <c r="A34" s="272">
        <v>30</v>
      </c>
      <c r="B34" s="106">
        <f>เช็ดเวลาเรียน!C34</f>
        <v>0</v>
      </c>
      <c r="C34" s="101"/>
      <c r="D34" s="102"/>
      <c r="E34" s="102"/>
      <c r="F34" s="103"/>
      <c r="G34" s="101"/>
      <c r="H34" s="102"/>
      <c r="I34" s="102"/>
      <c r="J34" s="103"/>
      <c r="K34" s="101"/>
      <c r="L34" s="102"/>
      <c r="M34" s="102"/>
      <c r="N34" s="103"/>
      <c r="O34" s="101"/>
      <c r="P34" s="102"/>
      <c r="Q34" s="102"/>
      <c r="R34" s="103"/>
      <c r="S34" s="101"/>
      <c r="T34" s="102"/>
      <c r="U34" s="102"/>
      <c r="V34" s="103"/>
      <c r="W34" s="272">
        <v>30</v>
      </c>
      <c r="X34" s="101"/>
      <c r="Y34" s="102"/>
      <c r="Z34" s="102"/>
      <c r="AA34" s="103"/>
      <c r="AB34" s="101"/>
      <c r="AC34" s="102"/>
      <c r="AD34" s="102"/>
      <c r="AE34" s="103"/>
      <c r="AF34" s="101"/>
      <c r="AG34" s="102"/>
      <c r="AH34" s="102"/>
      <c r="AI34" s="103"/>
      <c r="AJ34" s="101"/>
      <c r="AK34" s="102"/>
      <c r="AL34" s="102"/>
      <c r="AM34" s="103"/>
      <c r="AN34" s="101"/>
      <c r="AO34" s="102"/>
      <c r="AP34" s="102"/>
      <c r="AQ34" s="103"/>
      <c r="AR34" s="93"/>
      <c r="AS34" s="94"/>
      <c r="AT34" s="94"/>
      <c r="AU34" s="103"/>
      <c r="AV34" s="31"/>
    </row>
    <row r="35" spans="1:48" ht="15.75" customHeight="1">
      <c r="A35" s="272">
        <v>31</v>
      </c>
      <c r="B35" s="106">
        <f>เช็ดเวลาเรียน!C35</f>
        <v>0</v>
      </c>
      <c r="C35" s="101"/>
      <c r="D35" s="102"/>
      <c r="E35" s="102"/>
      <c r="F35" s="103"/>
      <c r="G35" s="101"/>
      <c r="H35" s="102"/>
      <c r="I35" s="102"/>
      <c r="J35" s="103"/>
      <c r="K35" s="101"/>
      <c r="L35" s="102"/>
      <c r="M35" s="102"/>
      <c r="N35" s="103"/>
      <c r="O35" s="101"/>
      <c r="P35" s="102"/>
      <c r="Q35" s="102"/>
      <c r="R35" s="103"/>
      <c r="S35" s="101"/>
      <c r="T35" s="102"/>
      <c r="U35" s="102"/>
      <c r="V35" s="103"/>
      <c r="W35" s="272">
        <v>31</v>
      </c>
      <c r="X35" s="101"/>
      <c r="Y35" s="102"/>
      <c r="Z35" s="102"/>
      <c r="AA35" s="103"/>
      <c r="AB35" s="101"/>
      <c r="AC35" s="102"/>
      <c r="AD35" s="102"/>
      <c r="AE35" s="103"/>
      <c r="AF35" s="101"/>
      <c r="AG35" s="102"/>
      <c r="AH35" s="102"/>
      <c r="AI35" s="103"/>
      <c r="AJ35" s="101"/>
      <c r="AK35" s="102"/>
      <c r="AL35" s="102"/>
      <c r="AM35" s="103"/>
      <c r="AN35" s="101"/>
      <c r="AO35" s="102"/>
      <c r="AP35" s="102"/>
      <c r="AQ35" s="103"/>
      <c r="AR35" s="93"/>
      <c r="AS35" s="94"/>
      <c r="AT35" s="94"/>
      <c r="AU35" s="103"/>
      <c r="AV35" s="31"/>
    </row>
    <row r="36" spans="1:48" ht="15.75" customHeight="1">
      <c r="A36" s="272">
        <v>32</v>
      </c>
      <c r="B36" s="106">
        <f>เช็ดเวลาเรียน!C36</f>
        <v>0</v>
      </c>
      <c r="C36" s="101"/>
      <c r="D36" s="102"/>
      <c r="E36" s="102"/>
      <c r="F36" s="103"/>
      <c r="G36" s="101"/>
      <c r="H36" s="102"/>
      <c r="I36" s="102"/>
      <c r="J36" s="103"/>
      <c r="K36" s="101"/>
      <c r="L36" s="102"/>
      <c r="M36" s="102"/>
      <c r="N36" s="103"/>
      <c r="O36" s="101"/>
      <c r="P36" s="102"/>
      <c r="Q36" s="102"/>
      <c r="R36" s="103"/>
      <c r="S36" s="101"/>
      <c r="T36" s="102"/>
      <c r="U36" s="102"/>
      <c r="V36" s="103"/>
      <c r="W36" s="272">
        <v>32</v>
      </c>
      <c r="X36" s="101"/>
      <c r="Y36" s="102"/>
      <c r="Z36" s="102"/>
      <c r="AA36" s="103"/>
      <c r="AB36" s="101"/>
      <c r="AC36" s="102"/>
      <c r="AD36" s="102"/>
      <c r="AE36" s="103"/>
      <c r="AF36" s="101"/>
      <c r="AG36" s="102"/>
      <c r="AH36" s="102"/>
      <c r="AI36" s="103"/>
      <c r="AJ36" s="101"/>
      <c r="AK36" s="102"/>
      <c r="AL36" s="102"/>
      <c r="AM36" s="103"/>
      <c r="AN36" s="101"/>
      <c r="AO36" s="102"/>
      <c r="AP36" s="102"/>
      <c r="AQ36" s="103"/>
      <c r="AR36" s="93"/>
      <c r="AS36" s="94"/>
      <c r="AT36" s="94"/>
      <c r="AU36" s="103"/>
      <c r="AV36" s="31"/>
    </row>
    <row r="37" spans="1:48" ht="15.75" customHeight="1">
      <c r="A37" s="272">
        <v>33</v>
      </c>
      <c r="B37" s="106">
        <f>เช็ดเวลาเรียน!C37</f>
        <v>0</v>
      </c>
      <c r="C37" s="101"/>
      <c r="D37" s="102"/>
      <c r="E37" s="102"/>
      <c r="F37" s="103"/>
      <c r="G37" s="101"/>
      <c r="H37" s="102"/>
      <c r="I37" s="102"/>
      <c r="J37" s="103"/>
      <c r="K37" s="101"/>
      <c r="L37" s="102"/>
      <c r="M37" s="102"/>
      <c r="N37" s="103"/>
      <c r="O37" s="101"/>
      <c r="P37" s="102"/>
      <c r="Q37" s="102"/>
      <c r="R37" s="103"/>
      <c r="S37" s="101"/>
      <c r="T37" s="102"/>
      <c r="U37" s="102"/>
      <c r="V37" s="103"/>
      <c r="W37" s="272">
        <v>33</v>
      </c>
      <c r="X37" s="101"/>
      <c r="Y37" s="102"/>
      <c r="Z37" s="102"/>
      <c r="AA37" s="103"/>
      <c r="AB37" s="101"/>
      <c r="AC37" s="102"/>
      <c r="AD37" s="102"/>
      <c r="AE37" s="103"/>
      <c r="AF37" s="101"/>
      <c r="AG37" s="102"/>
      <c r="AH37" s="102"/>
      <c r="AI37" s="103"/>
      <c r="AJ37" s="101"/>
      <c r="AK37" s="102"/>
      <c r="AL37" s="102"/>
      <c r="AM37" s="103"/>
      <c r="AN37" s="101"/>
      <c r="AO37" s="102"/>
      <c r="AP37" s="102"/>
      <c r="AQ37" s="103"/>
      <c r="AR37" s="93"/>
      <c r="AS37" s="94"/>
      <c r="AT37" s="94"/>
      <c r="AU37" s="103"/>
    </row>
    <row r="38" spans="1:48" ht="15.75" customHeight="1">
      <c r="A38" s="272">
        <v>34</v>
      </c>
      <c r="B38" s="106">
        <f>เช็ดเวลาเรียน!C38</f>
        <v>0</v>
      </c>
      <c r="C38" s="101"/>
      <c r="D38" s="102"/>
      <c r="E38" s="102"/>
      <c r="F38" s="103"/>
      <c r="G38" s="101"/>
      <c r="H38" s="102"/>
      <c r="I38" s="102"/>
      <c r="J38" s="103"/>
      <c r="K38" s="101"/>
      <c r="L38" s="102"/>
      <c r="M38" s="102"/>
      <c r="N38" s="103"/>
      <c r="O38" s="101"/>
      <c r="P38" s="102"/>
      <c r="Q38" s="102"/>
      <c r="R38" s="103"/>
      <c r="S38" s="101"/>
      <c r="T38" s="102"/>
      <c r="U38" s="102"/>
      <c r="V38" s="103"/>
      <c r="W38" s="272">
        <v>34</v>
      </c>
      <c r="X38" s="101"/>
      <c r="Y38" s="102"/>
      <c r="Z38" s="102"/>
      <c r="AA38" s="103"/>
      <c r="AB38" s="101"/>
      <c r="AC38" s="102"/>
      <c r="AD38" s="102"/>
      <c r="AE38" s="103"/>
      <c r="AF38" s="101"/>
      <c r="AG38" s="102"/>
      <c r="AH38" s="102"/>
      <c r="AI38" s="103"/>
      <c r="AJ38" s="101"/>
      <c r="AK38" s="102"/>
      <c r="AL38" s="102"/>
      <c r="AM38" s="103"/>
      <c r="AN38" s="101"/>
      <c r="AO38" s="102"/>
      <c r="AP38" s="102"/>
      <c r="AQ38" s="103"/>
      <c r="AR38" s="93"/>
      <c r="AS38" s="94"/>
      <c r="AT38" s="94"/>
      <c r="AU38" s="103"/>
    </row>
    <row r="39" spans="1:48" ht="15.75" customHeight="1">
      <c r="A39" s="272">
        <v>35</v>
      </c>
      <c r="B39" s="106">
        <f>เช็ดเวลาเรียน!C39</f>
        <v>0</v>
      </c>
      <c r="C39" s="101"/>
      <c r="D39" s="102"/>
      <c r="E39" s="102"/>
      <c r="F39" s="103"/>
      <c r="G39" s="101"/>
      <c r="H39" s="102"/>
      <c r="I39" s="102"/>
      <c r="J39" s="103"/>
      <c r="K39" s="101"/>
      <c r="L39" s="102"/>
      <c r="M39" s="102"/>
      <c r="N39" s="103"/>
      <c r="O39" s="101"/>
      <c r="P39" s="102"/>
      <c r="Q39" s="102"/>
      <c r="R39" s="103"/>
      <c r="S39" s="101"/>
      <c r="T39" s="102"/>
      <c r="U39" s="102"/>
      <c r="V39" s="103"/>
      <c r="W39" s="272">
        <v>35</v>
      </c>
      <c r="X39" s="101"/>
      <c r="Y39" s="102"/>
      <c r="Z39" s="102"/>
      <c r="AA39" s="103"/>
      <c r="AB39" s="101"/>
      <c r="AC39" s="102"/>
      <c r="AD39" s="102"/>
      <c r="AE39" s="103"/>
      <c r="AF39" s="101"/>
      <c r="AG39" s="102"/>
      <c r="AH39" s="102"/>
      <c r="AI39" s="103"/>
      <c r="AJ39" s="101"/>
      <c r="AK39" s="102"/>
      <c r="AL39" s="102"/>
      <c r="AM39" s="103"/>
      <c r="AN39" s="101"/>
      <c r="AO39" s="102"/>
      <c r="AP39" s="102"/>
      <c r="AQ39" s="103"/>
      <c r="AR39" s="93"/>
      <c r="AS39" s="94"/>
      <c r="AT39" s="94"/>
      <c r="AU39" s="103"/>
    </row>
    <row r="40" spans="1:48" ht="15.75" customHeight="1">
      <c r="A40" s="272">
        <v>36</v>
      </c>
      <c r="B40" s="106">
        <f>เช็ดเวลาเรียน!C40</f>
        <v>0</v>
      </c>
      <c r="C40" s="101"/>
      <c r="D40" s="102"/>
      <c r="E40" s="102"/>
      <c r="F40" s="103"/>
      <c r="G40" s="101"/>
      <c r="H40" s="102"/>
      <c r="I40" s="102"/>
      <c r="J40" s="103"/>
      <c r="K40" s="101"/>
      <c r="L40" s="102"/>
      <c r="M40" s="102"/>
      <c r="N40" s="103"/>
      <c r="O40" s="101"/>
      <c r="P40" s="102"/>
      <c r="Q40" s="102"/>
      <c r="R40" s="103"/>
      <c r="S40" s="101"/>
      <c r="T40" s="102"/>
      <c r="U40" s="102"/>
      <c r="V40" s="103"/>
      <c r="W40" s="272">
        <v>36</v>
      </c>
      <c r="X40" s="101"/>
      <c r="Y40" s="102"/>
      <c r="Z40" s="102"/>
      <c r="AA40" s="103"/>
      <c r="AB40" s="101"/>
      <c r="AC40" s="102"/>
      <c r="AD40" s="102"/>
      <c r="AE40" s="103"/>
      <c r="AF40" s="101"/>
      <c r="AG40" s="102"/>
      <c r="AH40" s="102"/>
      <c r="AI40" s="103"/>
      <c r="AJ40" s="101"/>
      <c r="AK40" s="102"/>
      <c r="AL40" s="102"/>
      <c r="AM40" s="103"/>
      <c r="AN40" s="101"/>
      <c r="AO40" s="102"/>
      <c r="AP40" s="102"/>
      <c r="AQ40" s="103"/>
      <c r="AR40" s="93"/>
      <c r="AS40" s="94"/>
      <c r="AT40" s="94"/>
      <c r="AU40" s="103"/>
    </row>
    <row r="41" spans="1:48" ht="15.75" customHeight="1">
      <c r="A41" s="272">
        <v>37</v>
      </c>
      <c r="B41" s="106">
        <f>เช็ดเวลาเรียน!C41</f>
        <v>0</v>
      </c>
      <c r="C41" s="101"/>
      <c r="D41" s="102"/>
      <c r="E41" s="102"/>
      <c r="F41" s="103"/>
      <c r="G41" s="101"/>
      <c r="H41" s="102"/>
      <c r="I41" s="102"/>
      <c r="J41" s="103"/>
      <c r="K41" s="101"/>
      <c r="L41" s="102"/>
      <c r="M41" s="102"/>
      <c r="N41" s="103"/>
      <c r="O41" s="101"/>
      <c r="P41" s="102"/>
      <c r="Q41" s="102"/>
      <c r="R41" s="103"/>
      <c r="S41" s="101"/>
      <c r="T41" s="102"/>
      <c r="U41" s="102"/>
      <c r="V41" s="103"/>
      <c r="W41" s="272">
        <v>37</v>
      </c>
      <c r="X41" s="101"/>
      <c r="Y41" s="102"/>
      <c r="Z41" s="102"/>
      <c r="AA41" s="103"/>
      <c r="AB41" s="101"/>
      <c r="AC41" s="102"/>
      <c r="AD41" s="102"/>
      <c r="AE41" s="103"/>
      <c r="AF41" s="101"/>
      <c r="AG41" s="102"/>
      <c r="AH41" s="102"/>
      <c r="AI41" s="103"/>
      <c r="AJ41" s="101"/>
      <c r="AK41" s="102"/>
      <c r="AL41" s="102"/>
      <c r="AM41" s="103"/>
      <c r="AN41" s="101"/>
      <c r="AO41" s="102"/>
      <c r="AP41" s="102"/>
      <c r="AQ41" s="103"/>
      <c r="AR41" s="93"/>
      <c r="AS41" s="94"/>
      <c r="AT41" s="94"/>
      <c r="AU41" s="103"/>
    </row>
    <row r="42" spans="1:48" ht="15.75" customHeight="1">
      <c r="A42" s="272">
        <v>38</v>
      </c>
      <c r="B42" s="106">
        <f>เช็ดเวลาเรียน!C42</f>
        <v>0</v>
      </c>
      <c r="C42" s="101"/>
      <c r="D42" s="102"/>
      <c r="E42" s="102"/>
      <c r="F42" s="103"/>
      <c r="G42" s="101"/>
      <c r="H42" s="102"/>
      <c r="I42" s="102"/>
      <c r="J42" s="103"/>
      <c r="K42" s="101"/>
      <c r="L42" s="102"/>
      <c r="M42" s="102"/>
      <c r="N42" s="103"/>
      <c r="O42" s="101"/>
      <c r="P42" s="102"/>
      <c r="Q42" s="102"/>
      <c r="R42" s="103"/>
      <c r="S42" s="101"/>
      <c r="T42" s="102"/>
      <c r="U42" s="102"/>
      <c r="V42" s="103"/>
      <c r="W42" s="272">
        <v>38</v>
      </c>
      <c r="X42" s="101"/>
      <c r="Y42" s="102"/>
      <c r="Z42" s="102"/>
      <c r="AA42" s="103"/>
      <c r="AB42" s="101"/>
      <c r="AC42" s="102"/>
      <c r="AD42" s="102"/>
      <c r="AE42" s="103"/>
      <c r="AF42" s="101"/>
      <c r="AG42" s="102"/>
      <c r="AH42" s="102"/>
      <c r="AI42" s="103"/>
      <c r="AJ42" s="101"/>
      <c r="AK42" s="102"/>
      <c r="AL42" s="102"/>
      <c r="AM42" s="103"/>
      <c r="AN42" s="101"/>
      <c r="AO42" s="102"/>
      <c r="AP42" s="102"/>
      <c r="AQ42" s="103"/>
      <c r="AR42" s="93"/>
      <c r="AS42" s="94"/>
      <c r="AT42" s="94"/>
      <c r="AU42" s="103"/>
    </row>
    <row r="43" spans="1:48" ht="15.75" customHeight="1">
      <c r="A43" s="272">
        <v>39</v>
      </c>
      <c r="B43" s="106">
        <f>เช็ดเวลาเรียน!C43</f>
        <v>0</v>
      </c>
      <c r="C43" s="101"/>
      <c r="D43" s="102"/>
      <c r="E43" s="102"/>
      <c r="F43" s="103"/>
      <c r="G43" s="101"/>
      <c r="H43" s="102"/>
      <c r="I43" s="102"/>
      <c r="J43" s="103"/>
      <c r="K43" s="101"/>
      <c r="L43" s="102"/>
      <c r="M43" s="102"/>
      <c r="N43" s="103"/>
      <c r="O43" s="101"/>
      <c r="P43" s="102"/>
      <c r="Q43" s="102"/>
      <c r="R43" s="103"/>
      <c r="S43" s="101"/>
      <c r="T43" s="102"/>
      <c r="U43" s="102"/>
      <c r="V43" s="103"/>
      <c r="W43" s="272">
        <v>39</v>
      </c>
      <c r="X43" s="101"/>
      <c r="Y43" s="102"/>
      <c r="Z43" s="102"/>
      <c r="AA43" s="103"/>
      <c r="AB43" s="101"/>
      <c r="AC43" s="102"/>
      <c r="AD43" s="102"/>
      <c r="AE43" s="103"/>
      <c r="AF43" s="101"/>
      <c r="AG43" s="102"/>
      <c r="AH43" s="102"/>
      <c r="AI43" s="103"/>
      <c r="AJ43" s="101"/>
      <c r="AK43" s="102"/>
      <c r="AL43" s="102"/>
      <c r="AM43" s="103"/>
      <c r="AN43" s="101"/>
      <c r="AO43" s="102"/>
      <c r="AP43" s="102"/>
      <c r="AQ43" s="103"/>
      <c r="AR43" s="93"/>
      <c r="AS43" s="94"/>
      <c r="AT43" s="94"/>
      <c r="AU43" s="103"/>
    </row>
    <row r="44" spans="1:48" ht="15.75" customHeight="1">
      <c r="A44" s="272">
        <v>40</v>
      </c>
      <c r="B44" s="106">
        <f>เช็ดเวลาเรียน!C44</f>
        <v>0</v>
      </c>
      <c r="C44" s="101"/>
      <c r="D44" s="102"/>
      <c r="E44" s="102"/>
      <c r="F44" s="103"/>
      <c r="G44" s="101"/>
      <c r="H44" s="102"/>
      <c r="I44" s="102"/>
      <c r="J44" s="103"/>
      <c r="K44" s="101"/>
      <c r="L44" s="102"/>
      <c r="M44" s="102"/>
      <c r="N44" s="103"/>
      <c r="O44" s="101"/>
      <c r="P44" s="102"/>
      <c r="Q44" s="102"/>
      <c r="R44" s="103"/>
      <c r="S44" s="101"/>
      <c r="T44" s="102"/>
      <c r="U44" s="102"/>
      <c r="V44" s="103"/>
      <c r="W44" s="272">
        <v>40</v>
      </c>
      <c r="X44" s="101"/>
      <c r="Y44" s="102"/>
      <c r="Z44" s="102"/>
      <c r="AA44" s="103"/>
      <c r="AB44" s="101"/>
      <c r="AC44" s="102"/>
      <c r="AD44" s="102"/>
      <c r="AE44" s="103"/>
      <c r="AF44" s="101"/>
      <c r="AG44" s="102"/>
      <c r="AH44" s="102"/>
      <c r="AI44" s="103"/>
      <c r="AJ44" s="101"/>
      <c r="AK44" s="102"/>
      <c r="AL44" s="102"/>
      <c r="AM44" s="103"/>
      <c r="AN44" s="101"/>
      <c r="AO44" s="102"/>
      <c r="AP44" s="102"/>
      <c r="AQ44" s="103"/>
      <c r="AR44" s="93"/>
      <c r="AS44" s="94"/>
      <c r="AT44" s="94"/>
      <c r="AU44" s="103"/>
    </row>
    <row r="45" spans="1:48" ht="15.75" customHeight="1">
      <c r="A45" s="272">
        <v>41</v>
      </c>
      <c r="B45" s="106">
        <f>เช็ดเวลาเรียน!C45</f>
        <v>0</v>
      </c>
      <c r="C45" s="101"/>
      <c r="D45" s="102"/>
      <c r="E45" s="102"/>
      <c r="F45" s="103"/>
      <c r="G45" s="101"/>
      <c r="H45" s="102"/>
      <c r="I45" s="102"/>
      <c r="J45" s="103"/>
      <c r="K45" s="101"/>
      <c r="L45" s="102"/>
      <c r="M45" s="102"/>
      <c r="N45" s="103"/>
      <c r="O45" s="101"/>
      <c r="P45" s="102"/>
      <c r="Q45" s="102"/>
      <c r="R45" s="103"/>
      <c r="S45" s="101"/>
      <c r="T45" s="102"/>
      <c r="U45" s="102"/>
      <c r="V45" s="103"/>
      <c r="W45" s="272">
        <v>41</v>
      </c>
      <c r="X45" s="101"/>
      <c r="Y45" s="102"/>
      <c r="Z45" s="102"/>
      <c r="AA45" s="103"/>
      <c r="AB45" s="101"/>
      <c r="AC45" s="102"/>
      <c r="AD45" s="102"/>
      <c r="AE45" s="103"/>
      <c r="AF45" s="101"/>
      <c r="AG45" s="102"/>
      <c r="AH45" s="102"/>
      <c r="AI45" s="103"/>
      <c r="AJ45" s="101"/>
      <c r="AK45" s="102"/>
      <c r="AL45" s="102"/>
      <c r="AM45" s="103"/>
      <c r="AN45" s="101"/>
      <c r="AO45" s="102"/>
      <c r="AP45" s="102"/>
      <c r="AQ45" s="103"/>
      <c r="AR45" s="93"/>
      <c r="AS45" s="94"/>
      <c r="AT45" s="94"/>
      <c r="AU45" s="103"/>
      <c r="AV45" s="31"/>
    </row>
    <row r="46" spans="1:48" ht="15.75" customHeight="1">
      <c r="A46" s="272">
        <v>42</v>
      </c>
      <c r="B46" s="106">
        <f>เช็ดเวลาเรียน!C46</f>
        <v>0</v>
      </c>
      <c r="C46" s="101"/>
      <c r="D46" s="102"/>
      <c r="E46" s="102"/>
      <c r="F46" s="103"/>
      <c r="G46" s="101"/>
      <c r="H46" s="102"/>
      <c r="I46" s="102"/>
      <c r="J46" s="103"/>
      <c r="K46" s="101"/>
      <c r="L46" s="102"/>
      <c r="M46" s="102"/>
      <c r="N46" s="103"/>
      <c r="O46" s="101"/>
      <c r="P46" s="102"/>
      <c r="Q46" s="102"/>
      <c r="R46" s="103"/>
      <c r="S46" s="101"/>
      <c r="T46" s="102"/>
      <c r="U46" s="102"/>
      <c r="V46" s="103"/>
      <c r="W46" s="272">
        <v>42</v>
      </c>
      <c r="X46" s="101"/>
      <c r="Y46" s="102"/>
      <c r="Z46" s="102"/>
      <c r="AA46" s="103"/>
      <c r="AB46" s="101"/>
      <c r="AC46" s="102"/>
      <c r="AD46" s="102"/>
      <c r="AE46" s="103"/>
      <c r="AF46" s="101"/>
      <c r="AG46" s="102"/>
      <c r="AH46" s="102"/>
      <c r="AI46" s="103"/>
      <c r="AJ46" s="101"/>
      <c r="AK46" s="102"/>
      <c r="AL46" s="102"/>
      <c r="AM46" s="103"/>
      <c r="AN46" s="101"/>
      <c r="AO46" s="102"/>
      <c r="AP46" s="102"/>
      <c r="AQ46" s="103"/>
      <c r="AR46" s="93"/>
      <c r="AS46" s="94"/>
      <c r="AT46" s="94"/>
      <c r="AU46" s="103"/>
      <c r="AV46" s="31"/>
    </row>
    <row r="47" spans="1:48" ht="15.75" customHeight="1">
      <c r="A47" s="272">
        <v>43</v>
      </c>
      <c r="B47" s="106">
        <f>เช็ดเวลาเรียน!C47</f>
        <v>0</v>
      </c>
      <c r="C47" s="101"/>
      <c r="D47" s="102"/>
      <c r="E47" s="102"/>
      <c r="F47" s="103"/>
      <c r="G47" s="101"/>
      <c r="H47" s="102"/>
      <c r="I47" s="102"/>
      <c r="J47" s="103"/>
      <c r="K47" s="101"/>
      <c r="L47" s="102"/>
      <c r="M47" s="102"/>
      <c r="N47" s="103"/>
      <c r="O47" s="101"/>
      <c r="P47" s="102"/>
      <c r="Q47" s="102"/>
      <c r="R47" s="103"/>
      <c r="S47" s="101"/>
      <c r="T47" s="102"/>
      <c r="U47" s="102"/>
      <c r="V47" s="103"/>
      <c r="W47" s="272">
        <v>43</v>
      </c>
      <c r="X47" s="101"/>
      <c r="Y47" s="102"/>
      <c r="Z47" s="102"/>
      <c r="AA47" s="103"/>
      <c r="AB47" s="101"/>
      <c r="AC47" s="102"/>
      <c r="AD47" s="102"/>
      <c r="AE47" s="103"/>
      <c r="AF47" s="101"/>
      <c r="AG47" s="102"/>
      <c r="AH47" s="102"/>
      <c r="AI47" s="103"/>
      <c r="AJ47" s="101"/>
      <c r="AK47" s="102"/>
      <c r="AL47" s="102"/>
      <c r="AM47" s="103"/>
      <c r="AN47" s="101"/>
      <c r="AO47" s="102"/>
      <c r="AP47" s="102"/>
      <c r="AQ47" s="103"/>
      <c r="AR47" s="93"/>
      <c r="AS47" s="94"/>
      <c r="AT47" s="94"/>
      <c r="AU47" s="103"/>
      <c r="AV47" s="31"/>
    </row>
    <row r="48" spans="1:48" ht="15.75" customHeight="1">
      <c r="A48" s="272">
        <v>44</v>
      </c>
      <c r="B48" s="106">
        <f>เช็ดเวลาเรียน!C48</f>
        <v>0</v>
      </c>
      <c r="C48" s="101"/>
      <c r="D48" s="102"/>
      <c r="E48" s="102"/>
      <c r="F48" s="103"/>
      <c r="G48" s="101"/>
      <c r="H48" s="102"/>
      <c r="I48" s="102"/>
      <c r="J48" s="103"/>
      <c r="K48" s="101"/>
      <c r="L48" s="102"/>
      <c r="M48" s="102"/>
      <c r="N48" s="103"/>
      <c r="O48" s="101"/>
      <c r="P48" s="102"/>
      <c r="Q48" s="102"/>
      <c r="R48" s="103"/>
      <c r="S48" s="101"/>
      <c r="T48" s="102"/>
      <c r="U48" s="102"/>
      <c r="V48" s="103"/>
      <c r="W48" s="272">
        <v>44</v>
      </c>
      <c r="X48" s="101"/>
      <c r="Y48" s="102"/>
      <c r="Z48" s="102"/>
      <c r="AA48" s="103"/>
      <c r="AB48" s="101"/>
      <c r="AC48" s="102"/>
      <c r="AD48" s="102"/>
      <c r="AE48" s="103"/>
      <c r="AF48" s="101"/>
      <c r="AG48" s="102"/>
      <c r="AH48" s="102"/>
      <c r="AI48" s="103"/>
      <c r="AJ48" s="101"/>
      <c r="AK48" s="102"/>
      <c r="AL48" s="102"/>
      <c r="AM48" s="103"/>
      <c r="AN48" s="101"/>
      <c r="AO48" s="102"/>
      <c r="AP48" s="102"/>
      <c r="AQ48" s="103"/>
      <c r="AR48" s="93"/>
      <c r="AS48" s="94"/>
      <c r="AT48" s="94"/>
      <c r="AU48" s="103"/>
      <c r="AV48" s="31"/>
    </row>
    <row r="49" spans="1:48" ht="15.75" customHeight="1">
      <c r="A49" s="272">
        <v>45</v>
      </c>
      <c r="B49" s="106">
        <f>เช็ดเวลาเรียน!C49</f>
        <v>0</v>
      </c>
      <c r="C49" s="101"/>
      <c r="D49" s="102"/>
      <c r="E49" s="102"/>
      <c r="F49" s="103"/>
      <c r="G49" s="101"/>
      <c r="H49" s="102"/>
      <c r="I49" s="102"/>
      <c r="J49" s="103"/>
      <c r="K49" s="101"/>
      <c r="L49" s="102"/>
      <c r="M49" s="102"/>
      <c r="N49" s="103"/>
      <c r="O49" s="101"/>
      <c r="P49" s="102"/>
      <c r="Q49" s="102"/>
      <c r="R49" s="103"/>
      <c r="S49" s="101"/>
      <c r="T49" s="102"/>
      <c r="U49" s="102"/>
      <c r="V49" s="103"/>
      <c r="W49" s="272">
        <v>45</v>
      </c>
      <c r="X49" s="101"/>
      <c r="Y49" s="102"/>
      <c r="Z49" s="102"/>
      <c r="AA49" s="103"/>
      <c r="AB49" s="101"/>
      <c r="AC49" s="102"/>
      <c r="AD49" s="102"/>
      <c r="AE49" s="103"/>
      <c r="AF49" s="101"/>
      <c r="AG49" s="102"/>
      <c r="AH49" s="102"/>
      <c r="AI49" s="103"/>
      <c r="AJ49" s="101"/>
      <c r="AK49" s="102"/>
      <c r="AL49" s="102"/>
      <c r="AM49" s="103"/>
      <c r="AN49" s="101"/>
      <c r="AO49" s="102"/>
      <c r="AP49" s="102"/>
      <c r="AQ49" s="103"/>
      <c r="AR49" s="93"/>
      <c r="AS49" s="94"/>
      <c r="AT49" s="94"/>
      <c r="AU49" s="103"/>
      <c r="AV49" s="31"/>
    </row>
    <row r="50" spans="1:48" ht="15.75" customHeight="1" thickBot="1">
      <c r="A50" s="273">
        <v>46</v>
      </c>
      <c r="B50" s="108">
        <f>เช็ดเวลาเรียน!C50</f>
        <v>0</v>
      </c>
      <c r="C50" s="109"/>
      <c r="D50" s="110"/>
      <c r="E50" s="110"/>
      <c r="F50" s="98"/>
      <c r="G50" s="109"/>
      <c r="H50" s="110"/>
      <c r="I50" s="110"/>
      <c r="J50" s="98"/>
      <c r="K50" s="109"/>
      <c r="L50" s="110"/>
      <c r="M50" s="110"/>
      <c r="N50" s="98"/>
      <c r="O50" s="109"/>
      <c r="P50" s="110"/>
      <c r="Q50" s="110"/>
      <c r="R50" s="98"/>
      <c r="S50" s="109"/>
      <c r="T50" s="110"/>
      <c r="U50" s="110"/>
      <c r="V50" s="98"/>
      <c r="W50" s="273">
        <v>46</v>
      </c>
      <c r="X50" s="109"/>
      <c r="Y50" s="110"/>
      <c r="Z50" s="110"/>
      <c r="AA50" s="98"/>
      <c r="AB50" s="109"/>
      <c r="AC50" s="110"/>
      <c r="AD50" s="110"/>
      <c r="AE50" s="98"/>
      <c r="AF50" s="109"/>
      <c r="AG50" s="110"/>
      <c r="AH50" s="110"/>
      <c r="AI50" s="98"/>
      <c r="AJ50" s="109"/>
      <c r="AK50" s="110"/>
      <c r="AL50" s="110"/>
      <c r="AM50" s="98"/>
      <c r="AN50" s="109"/>
      <c r="AO50" s="110"/>
      <c r="AP50" s="110"/>
      <c r="AQ50" s="98"/>
      <c r="AR50" s="96"/>
      <c r="AS50" s="97"/>
      <c r="AT50" s="97"/>
      <c r="AU50" s="98"/>
      <c r="AV50" s="31"/>
    </row>
    <row r="51" spans="1:48" ht="15.75" customHeight="1" thickBot="1">
      <c r="A51" s="69">
        <v>2</v>
      </c>
      <c r="B51" s="403" t="s">
        <v>166</v>
      </c>
      <c r="C51" s="403"/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 t="s">
        <v>167</v>
      </c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3"/>
      <c r="AJ51" s="403"/>
      <c r="AK51" s="403"/>
      <c r="AL51" s="403"/>
      <c r="AM51" s="403"/>
      <c r="AN51" s="403"/>
      <c r="AO51" s="403"/>
      <c r="AP51" s="403"/>
      <c r="AQ51" s="403"/>
      <c r="AR51" s="403"/>
      <c r="AS51" s="403"/>
      <c r="AT51" s="403"/>
      <c r="AU51" s="403"/>
      <c r="AV51" s="362">
        <v>2</v>
      </c>
    </row>
    <row r="52" spans="1:48" ht="15.75" customHeight="1">
      <c r="A52" s="398" t="s">
        <v>0</v>
      </c>
      <c r="B52" s="400" t="s">
        <v>2</v>
      </c>
      <c r="C52" s="395" t="s">
        <v>7</v>
      </c>
      <c r="D52" s="396"/>
      <c r="E52" s="396"/>
      <c r="F52" s="397"/>
      <c r="G52" s="395" t="s">
        <v>8</v>
      </c>
      <c r="H52" s="396"/>
      <c r="I52" s="396"/>
      <c r="J52" s="397"/>
      <c r="K52" s="395" t="s">
        <v>9</v>
      </c>
      <c r="L52" s="396"/>
      <c r="M52" s="396"/>
      <c r="N52" s="397"/>
      <c r="O52" s="395" t="s">
        <v>10</v>
      </c>
      <c r="P52" s="396"/>
      <c r="Q52" s="396"/>
      <c r="R52" s="397"/>
      <c r="S52" s="395" t="s">
        <v>75</v>
      </c>
      <c r="T52" s="396"/>
      <c r="U52" s="396"/>
      <c r="V52" s="397"/>
      <c r="W52" s="398" t="s">
        <v>0</v>
      </c>
      <c r="X52" s="395" t="s">
        <v>76</v>
      </c>
      <c r="Y52" s="396"/>
      <c r="Z52" s="396"/>
      <c r="AA52" s="397"/>
      <c r="AB52" s="395" t="s">
        <v>77</v>
      </c>
      <c r="AC52" s="396"/>
      <c r="AD52" s="396"/>
      <c r="AE52" s="397"/>
      <c r="AF52" s="395" t="s">
        <v>78</v>
      </c>
      <c r="AG52" s="396"/>
      <c r="AH52" s="396"/>
      <c r="AI52" s="397"/>
      <c r="AJ52" s="395" t="s">
        <v>151</v>
      </c>
      <c r="AK52" s="396"/>
      <c r="AL52" s="396"/>
      <c r="AM52" s="397"/>
      <c r="AN52" s="395" t="s">
        <v>79</v>
      </c>
      <c r="AO52" s="396"/>
      <c r="AP52" s="396"/>
      <c r="AQ52" s="397"/>
      <c r="AR52" s="395" t="s">
        <v>152</v>
      </c>
      <c r="AS52" s="396"/>
      <c r="AT52" s="396"/>
      <c r="AU52" s="397"/>
      <c r="AV52" s="362"/>
    </row>
    <row r="53" spans="1:48" ht="15.75" customHeight="1">
      <c r="A53" s="399"/>
      <c r="B53" s="401"/>
      <c r="C53" s="93" t="s">
        <v>3</v>
      </c>
      <c r="D53" s="94" t="s">
        <v>4</v>
      </c>
      <c r="E53" s="94" t="s">
        <v>5</v>
      </c>
      <c r="F53" s="95" t="s">
        <v>6</v>
      </c>
      <c r="G53" s="93" t="s">
        <v>3</v>
      </c>
      <c r="H53" s="94" t="s">
        <v>4</v>
      </c>
      <c r="I53" s="94" t="s">
        <v>5</v>
      </c>
      <c r="J53" s="95" t="s">
        <v>6</v>
      </c>
      <c r="K53" s="93" t="s">
        <v>3</v>
      </c>
      <c r="L53" s="94" t="s">
        <v>4</v>
      </c>
      <c r="M53" s="94" t="s">
        <v>5</v>
      </c>
      <c r="N53" s="95" t="s">
        <v>6</v>
      </c>
      <c r="O53" s="93" t="s">
        <v>3</v>
      </c>
      <c r="P53" s="94" t="s">
        <v>4</v>
      </c>
      <c r="Q53" s="94" t="s">
        <v>5</v>
      </c>
      <c r="R53" s="95" t="s">
        <v>6</v>
      </c>
      <c r="S53" s="93" t="s">
        <v>3</v>
      </c>
      <c r="T53" s="94" t="s">
        <v>4</v>
      </c>
      <c r="U53" s="94" t="s">
        <v>5</v>
      </c>
      <c r="V53" s="95" t="s">
        <v>6</v>
      </c>
      <c r="W53" s="399"/>
      <c r="X53" s="93" t="s">
        <v>3</v>
      </c>
      <c r="Y53" s="94" t="s">
        <v>4</v>
      </c>
      <c r="Z53" s="94" t="s">
        <v>5</v>
      </c>
      <c r="AA53" s="95" t="s">
        <v>6</v>
      </c>
      <c r="AB53" s="93" t="s">
        <v>3</v>
      </c>
      <c r="AC53" s="94" t="s">
        <v>4</v>
      </c>
      <c r="AD53" s="94" t="s">
        <v>5</v>
      </c>
      <c r="AE53" s="95" t="s">
        <v>6</v>
      </c>
      <c r="AF53" s="93" t="s">
        <v>3</v>
      </c>
      <c r="AG53" s="94" t="s">
        <v>4</v>
      </c>
      <c r="AH53" s="94" t="s">
        <v>5</v>
      </c>
      <c r="AI53" s="95" t="s">
        <v>6</v>
      </c>
      <c r="AJ53" s="93" t="s">
        <v>3</v>
      </c>
      <c r="AK53" s="94" t="s">
        <v>4</v>
      </c>
      <c r="AL53" s="94" t="s">
        <v>5</v>
      </c>
      <c r="AM53" s="95" t="s">
        <v>6</v>
      </c>
      <c r="AN53" s="93" t="s">
        <v>3</v>
      </c>
      <c r="AO53" s="94" t="s">
        <v>4</v>
      </c>
      <c r="AP53" s="94" t="s">
        <v>5</v>
      </c>
      <c r="AQ53" s="95" t="s">
        <v>6</v>
      </c>
      <c r="AR53" s="93" t="s">
        <v>3</v>
      </c>
      <c r="AS53" s="94" t="s">
        <v>4</v>
      </c>
      <c r="AT53" s="94" t="s">
        <v>5</v>
      </c>
      <c r="AU53" s="95" t="s">
        <v>6</v>
      </c>
      <c r="AV53" s="362"/>
    </row>
    <row r="54" spans="1:48" ht="15.75" customHeight="1" thickBot="1">
      <c r="A54" s="399"/>
      <c r="B54" s="402"/>
      <c r="C54" s="97">
        <f>โครงสร้าง!$L$7</f>
        <v>0</v>
      </c>
      <c r="D54" s="97">
        <f>โครงสร้าง!$M$7</f>
        <v>0</v>
      </c>
      <c r="E54" s="98">
        <f>B54+C54+D54</f>
        <v>0</v>
      </c>
      <c r="F54" s="96">
        <f>โครงสร้าง!$K$8</f>
        <v>0</v>
      </c>
      <c r="G54" s="97">
        <f>โครงสร้าง!$L$8</f>
        <v>0</v>
      </c>
      <c r="H54" s="97">
        <f>โครงสร้าง!$M$8</f>
        <v>0</v>
      </c>
      <c r="I54" s="98">
        <f>F54+G54+H54</f>
        <v>0</v>
      </c>
      <c r="J54" s="96">
        <f>โครงสร้าง!$K$9</f>
        <v>0</v>
      </c>
      <c r="K54" s="97">
        <f>โครงสร้าง!$L$9</f>
        <v>0</v>
      </c>
      <c r="L54" s="97">
        <f>โครงสร้าง!$M$9</f>
        <v>0</v>
      </c>
      <c r="M54" s="98">
        <f>J54+K54+L54</f>
        <v>0</v>
      </c>
      <c r="N54" s="96">
        <f>โครงสร้าง!$K$10</f>
        <v>0</v>
      </c>
      <c r="O54" s="97">
        <f>โครงสร้าง!$L$10</f>
        <v>0</v>
      </c>
      <c r="P54" s="97">
        <f>โครงสร้าง!$M$10</f>
        <v>0</v>
      </c>
      <c r="Q54" s="98">
        <f>N54+O54+P54</f>
        <v>0</v>
      </c>
      <c r="R54" s="96">
        <f>โครงสร้าง!$K$11</f>
        <v>0</v>
      </c>
      <c r="S54" s="97">
        <f>โครงสร้าง!$L$11</f>
        <v>0</v>
      </c>
      <c r="T54" s="97">
        <f>โครงสร้าง!$M$11</f>
        <v>0</v>
      </c>
      <c r="U54" s="98">
        <f>R54+S54+T54</f>
        <v>0</v>
      </c>
      <c r="V54" s="98">
        <f>S54+T54+U54</f>
        <v>0</v>
      </c>
      <c r="W54" s="399"/>
      <c r="X54" s="96">
        <f>โครงสร้าง!$K$12</f>
        <v>0</v>
      </c>
      <c r="Y54" s="97">
        <f>โครงสร้าง!$L$12</f>
        <v>0</v>
      </c>
      <c r="Z54" s="97">
        <f>โครงสร้าง!$M$12</f>
        <v>0</v>
      </c>
      <c r="AA54" s="98">
        <f>X54+Y54+Z54</f>
        <v>0</v>
      </c>
      <c r="AB54" s="96">
        <f>โครงสร้าง!$K$13</f>
        <v>0</v>
      </c>
      <c r="AC54" s="97">
        <f>โครงสร้าง!$L$13</f>
        <v>0</v>
      </c>
      <c r="AD54" s="97">
        <f>โครงสร้าง!$M$13</f>
        <v>0</v>
      </c>
      <c r="AE54" s="98">
        <f>AB54+AC54+AD54</f>
        <v>0</v>
      </c>
      <c r="AF54" s="96">
        <f>โครงสร้าง!$K$14</f>
        <v>0</v>
      </c>
      <c r="AG54" s="97">
        <f>โครงสร้าง!$L$14</f>
        <v>0</v>
      </c>
      <c r="AH54" s="97">
        <f>โครงสร้าง!$M$14</f>
        <v>0</v>
      </c>
      <c r="AI54" s="98">
        <f>AF54+AG54+AH54</f>
        <v>0</v>
      </c>
      <c r="AJ54" s="96">
        <f>โครงสร้าง!$K$15</f>
        <v>0</v>
      </c>
      <c r="AK54" s="97">
        <f>โครงสร้าง!$L$15</f>
        <v>0</v>
      </c>
      <c r="AL54" s="97">
        <f>โครงสร้าง!$M$15</f>
        <v>0</v>
      </c>
      <c r="AM54" s="98">
        <f>AJ54+AK54+AL54</f>
        <v>0</v>
      </c>
      <c r="AN54" s="96">
        <f>โครงสร้าง!$K$16</f>
        <v>0</v>
      </c>
      <c r="AO54" s="97">
        <f>โครงสร้าง!$L$16</f>
        <v>0</v>
      </c>
      <c r="AP54" s="97">
        <f>โครงสร้าง!$M$16</f>
        <v>0</v>
      </c>
      <c r="AQ54" s="98">
        <f>AN54+AO54+AP54</f>
        <v>0</v>
      </c>
      <c r="AR54" s="96">
        <f>C54+G54+K54+O54+S54+X54+AB54+AF54+AJ54+AN54</f>
        <v>0</v>
      </c>
      <c r="AS54" s="97">
        <f>D54+H54+L54+P54+T54+Y54+AC54+AG54+AK54+AO54</f>
        <v>0</v>
      </c>
      <c r="AT54" s="97">
        <f>E54+I54+M54+Q54+U54+Z54+AD54+AH54+AL54+AP54</f>
        <v>0</v>
      </c>
      <c r="AU54" s="98">
        <f>AR54+AS54+AT54</f>
        <v>0</v>
      </c>
      <c r="AV54" s="362"/>
    </row>
    <row r="55" spans="1:48" ht="15.75" customHeight="1">
      <c r="A55" s="272">
        <v>1</v>
      </c>
      <c r="B55" s="100">
        <f>เช็ดเวลาเรียน!C55</f>
        <v>0</v>
      </c>
      <c r="C55" s="101"/>
      <c r="D55" s="102"/>
      <c r="E55" s="102"/>
      <c r="F55" s="103"/>
      <c r="G55" s="101"/>
      <c r="H55" s="102"/>
      <c r="I55" s="102"/>
      <c r="J55" s="103"/>
      <c r="K55" s="101"/>
      <c r="L55" s="102"/>
      <c r="M55" s="102"/>
      <c r="N55" s="103"/>
      <c r="O55" s="101"/>
      <c r="P55" s="102"/>
      <c r="Q55" s="102"/>
      <c r="R55" s="103"/>
      <c r="S55" s="101"/>
      <c r="T55" s="102"/>
      <c r="U55" s="102"/>
      <c r="V55" s="103"/>
      <c r="W55" s="272">
        <v>1</v>
      </c>
      <c r="X55" s="101"/>
      <c r="Y55" s="102"/>
      <c r="Z55" s="102"/>
      <c r="AA55" s="103"/>
      <c r="AB55" s="101"/>
      <c r="AC55" s="102"/>
      <c r="AD55" s="102"/>
      <c r="AE55" s="103"/>
      <c r="AF55" s="101"/>
      <c r="AG55" s="102"/>
      <c r="AH55" s="102"/>
      <c r="AI55" s="103"/>
      <c r="AJ55" s="101"/>
      <c r="AK55" s="102"/>
      <c r="AL55" s="102"/>
      <c r="AM55" s="103"/>
      <c r="AN55" s="101"/>
      <c r="AO55" s="102"/>
      <c r="AP55" s="102"/>
      <c r="AQ55" s="103"/>
      <c r="AR55" s="104"/>
      <c r="AS55" s="105"/>
      <c r="AT55" s="105"/>
      <c r="AU55" s="103"/>
      <c r="AV55" s="31"/>
    </row>
    <row r="56" spans="1:48" ht="15.75" customHeight="1">
      <c r="A56" s="272">
        <v>2</v>
      </c>
      <c r="B56" s="106">
        <f>เช็ดเวลาเรียน!C56</f>
        <v>0</v>
      </c>
      <c r="C56" s="101"/>
      <c r="D56" s="102"/>
      <c r="E56" s="102"/>
      <c r="F56" s="103"/>
      <c r="G56" s="101"/>
      <c r="H56" s="102"/>
      <c r="I56" s="102"/>
      <c r="J56" s="103"/>
      <c r="K56" s="101"/>
      <c r="L56" s="102"/>
      <c r="M56" s="102"/>
      <c r="N56" s="103"/>
      <c r="O56" s="101"/>
      <c r="P56" s="102"/>
      <c r="Q56" s="102"/>
      <c r="R56" s="103"/>
      <c r="S56" s="101"/>
      <c r="T56" s="102"/>
      <c r="U56" s="102"/>
      <c r="V56" s="103"/>
      <c r="W56" s="272">
        <v>2</v>
      </c>
      <c r="X56" s="101"/>
      <c r="Y56" s="102"/>
      <c r="Z56" s="102"/>
      <c r="AA56" s="103"/>
      <c r="AB56" s="101"/>
      <c r="AC56" s="102"/>
      <c r="AD56" s="102"/>
      <c r="AE56" s="103"/>
      <c r="AF56" s="101"/>
      <c r="AG56" s="102"/>
      <c r="AH56" s="102"/>
      <c r="AI56" s="103"/>
      <c r="AJ56" s="101"/>
      <c r="AK56" s="102"/>
      <c r="AL56" s="102"/>
      <c r="AM56" s="103"/>
      <c r="AN56" s="101"/>
      <c r="AO56" s="102"/>
      <c r="AP56" s="102"/>
      <c r="AQ56" s="103"/>
      <c r="AR56" s="93"/>
      <c r="AS56" s="94"/>
      <c r="AT56" s="94"/>
      <c r="AU56" s="103"/>
      <c r="AV56" s="31"/>
    </row>
    <row r="57" spans="1:48" ht="15.75" customHeight="1">
      <c r="A57" s="272">
        <v>3</v>
      </c>
      <c r="B57" s="106">
        <f>เช็ดเวลาเรียน!C57</f>
        <v>0</v>
      </c>
      <c r="C57" s="101"/>
      <c r="D57" s="102"/>
      <c r="E57" s="102"/>
      <c r="F57" s="103"/>
      <c r="G57" s="101"/>
      <c r="H57" s="102"/>
      <c r="I57" s="102"/>
      <c r="J57" s="103"/>
      <c r="K57" s="101"/>
      <c r="L57" s="102"/>
      <c r="M57" s="102"/>
      <c r="N57" s="103"/>
      <c r="O57" s="101"/>
      <c r="P57" s="102"/>
      <c r="Q57" s="102"/>
      <c r="R57" s="103"/>
      <c r="S57" s="101"/>
      <c r="T57" s="102"/>
      <c r="U57" s="102"/>
      <c r="V57" s="103"/>
      <c r="W57" s="272">
        <v>3</v>
      </c>
      <c r="X57" s="101"/>
      <c r="Y57" s="102"/>
      <c r="Z57" s="102"/>
      <c r="AA57" s="103"/>
      <c r="AB57" s="101"/>
      <c r="AC57" s="102"/>
      <c r="AD57" s="102"/>
      <c r="AE57" s="103"/>
      <c r="AF57" s="101"/>
      <c r="AG57" s="102"/>
      <c r="AH57" s="102"/>
      <c r="AI57" s="103"/>
      <c r="AJ57" s="101"/>
      <c r="AK57" s="102"/>
      <c r="AL57" s="102"/>
      <c r="AM57" s="103"/>
      <c r="AN57" s="101"/>
      <c r="AO57" s="102"/>
      <c r="AP57" s="102"/>
      <c r="AQ57" s="103"/>
      <c r="AR57" s="93"/>
      <c r="AS57" s="94"/>
      <c r="AT57" s="94"/>
      <c r="AU57" s="103"/>
      <c r="AV57" s="31"/>
    </row>
    <row r="58" spans="1:48" ht="15.75" customHeight="1">
      <c r="A58" s="272">
        <v>4</v>
      </c>
      <c r="B58" s="106">
        <f>เช็ดเวลาเรียน!C58</f>
        <v>0</v>
      </c>
      <c r="C58" s="101"/>
      <c r="D58" s="102"/>
      <c r="E58" s="102"/>
      <c r="F58" s="103"/>
      <c r="G58" s="101"/>
      <c r="H58" s="102"/>
      <c r="I58" s="102"/>
      <c r="J58" s="103"/>
      <c r="K58" s="101"/>
      <c r="L58" s="102"/>
      <c r="M58" s="102"/>
      <c r="N58" s="103"/>
      <c r="O58" s="101"/>
      <c r="P58" s="102"/>
      <c r="Q58" s="102"/>
      <c r="R58" s="103"/>
      <c r="S58" s="101"/>
      <c r="T58" s="102"/>
      <c r="U58" s="102"/>
      <c r="V58" s="103"/>
      <c r="W58" s="272">
        <v>4</v>
      </c>
      <c r="X58" s="101"/>
      <c r="Y58" s="102"/>
      <c r="Z58" s="102"/>
      <c r="AA58" s="103"/>
      <c r="AB58" s="101"/>
      <c r="AC58" s="102"/>
      <c r="AD58" s="102"/>
      <c r="AE58" s="103"/>
      <c r="AF58" s="101"/>
      <c r="AG58" s="102"/>
      <c r="AH58" s="102"/>
      <c r="AI58" s="103"/>
      <c r="AJ58" s="101"/>
      <c r="AK58" s="102"/>
      <c r="AL58" s="102"/>
      <c r="AM58" s="103"/>
      <c r="AN58" s="101"/>
      <c r="AO58" s="102"/>
      <c r="AP58" s="102"/>
      <c r="AQ58" s="103"/>
      <c r="AR58" s="93"/>
      <c r="AS58" s="94"/>
      <c r="AT58" s="94"/>
      <c r="AU58" s="103"/>
      <c r="AV58" s="31"/>
    </row>
    <row r="59" spans="1:48" ht="15.75" customHeight="1">
      <c r="A59" s="272">
        <v>5</v>
      </c>
      <c r="B59" s="106">
        <f>เช็ดเวลาเรียน!C59</f>
        <v>0</v>
      </c>
      <c r="C59" s="101"/>
      <c r="D59" s="102"/>
      <c r="E59" s="102"/>
      <c r="F59" s="103"/>
      <c r="G59" s="101"/>
      <c r="H59" s="102"/>
      <c r="I59" s="102"/>
      <c r="J59" s="103"/>
      <c r="K59" s="101"/>
      <c r="L59" s="102"/>
      <c r="M59" s="102"/>
      <c r="N59" s="103"/>
      <c r="O59" s="101"/>
      <c r="P59" s="102"/>
      <c r="Q59" s="102"/>
      <c r="R59" s="103"/>
      <c r="S59" s="101"/>
      <c r="T59" s="102"/>
      <c r="U59" s="102"/>
      <c r="V59" s="103"/>
      <c r="W59" s="272">
        <v>5</v>
      </c>
      <c r="X59" s="101"/>
      <c r="Y59" s="102"/>
      <c r="Z59" s="102"/>
      <c r="AA59" s="103"/>
      <c r="AB59" s="101"/>
      <c r="AC59" s="102"/>
      <c r="AD59" s="102"/>
      <c r="AE59" s="103"/>
      <c r="AF59" s="101"/>
      <c r="AG59" s="102"/>
      <c r="AH59" s="102"/>
      <c r="AI59" s="103"/>
      <c r="AJ59" s="101"/>
      <c r="AK59" s="102"/>
      <c r="AL59" s="102"/>
      <c r="AM59" s="103"/>
      <c r="AN59" s="101"/>
      <c r="AO59" s="102"/>
      <c r="AP59" s="102"/>
      <c r="AQ59" s="103"/>
      <c r="AR59" s="93"/>
      <c r="AS59" s="94"/>
      <c r="AT59" s="94"/>
      <c r="AU59" s="103"/>
      <c r="AV59" s="31"/>
    </row>
    <row r="60" spans="1:48" ht="15.75" customHeight="1">
      <c r="A60" s="272">
        <v>6</v>
      </c>
      <c r="B60" s="106">
        <f>เช็ดเวลาเรียน!C60</f>
        <v>0</v>
      </c>
      <c r="C60" s="101"/>
      <c r="D60" s="102"/>
      <c r="E60" s="102"/>
      <c r="F60" s="103"/>
      <c r="G60" s="101"/>
      <c r="H60" s="102"/>
      <c r="I60" s="102"/>
      <c r="J60" s="103"/>
      <c r="K60" s="101"/>
      <c r="L60" s="102"/>
      <c r="M60" s="102"/>
      <c r="N60" s="103"/>
      <c r="O60" s="101"/>
      <c r="P60" s="102"/>
      <c r="Q60" s="102"/>
      <c r="R60" s="103"/>
      <c r="S60" s="101"/>
      <c r="T60" s="102"/>
      <c r="U60" s="102"/>
      <c r="V60" s="103"/>
      <c r="W60" s="272">
        <v>6</v>
      </c>
      <c r="X60" s="101"/>
      <c r="Y60" s="102"/>
      <c r="Z60" s="102"/>
      <c r="AA60" s="103"/>
      <c r="AB60" s="101"/>
      <c r="AC60" s="102"/>
      <c r="AD60" s="102"/>
      <c r="AE60" s="103"/>
      <c r="AF60" s="101"/>
      <c r="AG60" s="102"/>
      <c r="AH60" s="102"/>
      <c r="AI60" s="103"/>
      <c r="AJ60" s="101"/>
      <c r="AK60" s="102"/>
      <c r="AL60" s="102"/>
      <c r="AM60" s="103"/>
      <c r="AN60" s="101"/>
      <c r="AO60" s="102"/>
      <c r="AP60" s="102"/>
      <c r="AQ60" s="103"/>
      <c r="AR60" s="93"/>
      <c r="AS60" s="94"/>
      <c r="AT60" s="94"/>
      <c r="AU60" s="103"/>
      <c r="AV60" s="31"/>
    </row>
    <row r="61" spans="1:48" ht="15.75" customHeight="1">
      <c r="A61" s="272">
        <v>7</v>
      </c>
      <c r="B61" s="106">
        <f>เช็ดเวลาเรียน!C61</f>
        <v>0</v>
      </c>
      <c r="C61" s="101"/>
      <c r="D61" s="102"/>
      <c r="E61" s="102"/>
      <c r="F61" s="103"/>
      <c r="G61" s="101"/>
      <c r="H61" s="102"/>
      <c r="I61" s="102"/>
      <c r="J61" s="103"/>
      <c r="K61" s="101"/>
      <c r="L61" s="102"/>
      <c r="M61" s="102"/>
      <c r="N61" s="103"/>
      <c r="O61" s="101"/>
      <c r="P61" s="102"/>
      <c r="Q61" s="102"/>
      <c r="R61" s="103"/>
      <c r="S61" s="101"/>
      <c r="T61" s="102"/>
      <c r="U61" s="102"/>
      <c r="V61" s="103"/>
      <c r="W61" s="272">
        <v>7</v>
      </c>
      <c r="X61" s="101"/>
      <c r="Y61" s="102"/>
      <c r="Z61" s="102"/>
      <c r="AA61" s="103"/>
      <c r="AB61" s="101"/>
      <c r="AC61" s="102"/>
      <c r="AD61" s="102"/>
      <c r="AE61" s="103"/>
      <c r="AF61" s="101"/>
      <c r="AG61" s="102"/>
      <c r="AH61" s="102"/>
      <c r="AI61" s="103"/>
      <c r="AJ61" s="101"/>
      <c r="AK61" s="102"/>
      <c r="AL61" s="102"/>
      <c r="AM61" s="103"/>
      <c r="AN61" s="101"/>
      <c r="AO61" s="102"/>
      <c r="AP61" s="102"/>
      <c r="AQ61" s="103"/>
      <c r="AR61" s="93"/>
      <c r="AS61" s="94"/>
      <c r="AT61" s="94"/>
      <c r="AU61" s="103"/>
      <c r="AV61" s="31"/>
    </row>
    <row r="62" spans="1:48" ht="15.75" customHeight="1">
      <c r="A62" s="272">
        <v>8</v>
      </c>
      <c r="B62" s="106">
        <f>เช็ดเวลาเรียน!C62</f>
        <v>0</v>
      </c>
      <c r="C62" s="101"/>
      <c r="D62" s="102"/>
      <c r="E62" s="102"/>
      <c r="F62" s="103"/>
      <c r="G62" s="101"/>
      <c r="H62" s="102"/>
      <c r="I62" s="102"/>
      <c r="J62" s="103"/>
      <c r="K62" s="101"/>
      <c r="L62" s="102"/>
      <c r="M62" s="102"/>
      <c r="N62" s="103"/>
      <c r="O62" s="101"/>
      <c r="P62" s="102"/>
      <c r="Q62" s="102"/>
      <c r="R62" s="103"/>
      <c r="S62" s="101"/>
      <c r="T62" s="102"/>
      <c r="U62" s="102"/>
      <c r="V62" s="103"/>
      <c r="W62" s="272">
        <v>8</v>
      </c>
      <c r="X62" s="101"/>
      <c r="Y62" s="102"/>
      <c r="Z62" s="102"/>
      <c r="AA62" s="103"/>
      <c r="AB62" s="101"/>
      <c r="AC62" s="102"/>
      <c r="AD62" s="102"/>
      <c r="AE62" s="103"/>
      <c r="AF62" s="101"/>
      <c r="AG62" s="102"/>
      <c r="AH62" s="102"/>
      <c r="AI62" s="103"/>
      <c r="AJ62" s="101"/>
      <c r="AK62" s="102"/>
      <c r="AL62" s="102"/>
      <c r="AM62" s="103"/>
      <c r="AN62" s="101"/>
      <c r="AO62" s="102"/>
      <c r="AP62" s="102"/>
      <c r="AQ62" s="103"/>
      <c r="AR62" s="93"/>
      <c r="AS62" s="94"/>
      <c r="AT62" s="94"/>
      <c r="AU62" s="103"/>
      <c r="AV62" s="31"/>
    </row>
    <row r="63" spans="1:48" ht="15.75" customHeight="1">
      <c r="A63" s="272">
        <v>9</v>
      </c>
      <c r="B63" s="106">
        <f>เช็ดเวลาเรียน!C63</f>
        <v>0</v>
      </c>
      <c r="C63" s="101"/>
      <c r="D63" s="102"/>
      <c r="E63" s="102"/>
      <c r="F63" s="103"/>
      <c r="G63" s="101"/>
      <c r="H63" s="102"/>
      <c r="I63" s="102"/>
      <c r="J63" s="103"/>
      <c r="K63" s="101"/>
      <c r="L63" s="102"/>
      <c r="M63" s="102"/>
      <c r="N63" s="103"/>
      <c r="O63" s="101"/>
      <c r="P63" s="102"/>
      <c r="Q63" s="102"/>
      <c r="R63" s="103"/>
      <c r="S63" s="101"/>
      <c r="T63" s="102"/>
      <c r="U63" s="102"/>
      <c r="V63" s="103"/>
      <c r="W63" s="272">
        <v>9</v>
      </c>
      <c r="X63" s="101"/>
      <c r="Y63" s="102"/>
      <c r="Z63" s="102"/>
      <c r="AA63" s="103"/>
      <c r="AB63" s="101"/>
      <c r="AC63" s="102"/>
      <c r="AD63" s="102"/>
      <c r="AE63" s="103"/>
      <c r="AF63" s="101"/>
      <c r="AG63" s="102"/>
      <c r="AH63" s="102"/>
      <c r="AI63" s="103"/>
      <c r="AJ63" s="101"/>
      <c r="AK63" s="102"/>
      <c r="AL63" s="102"/>
      <c r="AM63" s="103"/>
      <c r="AN63" s="101"/>
      <c r="AO63" s="102"/>
      <c r="AP63" s="102"/>
      <c r="AQ63" s="103"/>
      <c r="AR63" s="93"/>
      <c r="AS63" s="94"/>
      <c r="AT63" s="94"/>
      <c r="AU63" s="103"/>
      <c r="AV63" s="31"/>
    </row>
    <row r="64" spans="1:48" ht="15.75" customHeight="1">
      <c r="A64" s="272">
        <v>10</v>
      </c>
      <c r="B64" s="106">
        <f>เช็ดเวลาเรียน!C64</f>
        <v>0</v>
      </c>
      <c r="C64" s="101"/>
      <c r="D64" s="102"/>
      <c r="E64" s="102"/>
      <c r="F64" s="103"/>
      <c r="G64" s="101"/>
      <c r="H64" s="102"/>
      <c r="I64" s="102"/>
      <c r="J64" s="103"/>
      <c r="K64" s="101"/>
      <c r="L64" s="102"/>
      <c r="M64" s="102"/>
      <c r="N64" s="103"/>
      <c r="O64" s="101"/>
      <c r="P64" s="102"/>
      <c r="Q64" s="102"/>
      <c r="R64" s="103"/>
      <c r="S64" s="101"/>
      <c r="T64" s="102"/>
      <c r="U64" s="102"/>
      <c r="V64" s="103"/>
      <c r="W64" s="272">
        <v>10</v>
      </c>
      <c r="X64" s="101"/>
      <c r="Y64" s="102"/>
      <c r="Z64" s="102"/>
      <c r="AA64" s="103"/>
      <c r="AB64" s="101"/>
      <c r="AC64" s="102"/>
      <c r="AD64" s="102"/>
      <c r="AE64" s="103"/>
      <c r="AF64" s="101"/>
      <c r="AG64" s="102"/>
      <c r="AH64" s="102"/>
      <c r="AI64" s="103"/>
      <c r="AJ64" s="101"/>
      <c r="AK64" s="102"/>
      <c r="AL64" s="102"/>
      <c r="AM64" s="103"/>
      <c r="AN64" s="101"/>
      <c r="AO64" s="102"/>
      <c r="AP64" s="102"/>
      <c r="AQ64" s="103"/>
      <c r="AR64" s="93"/>
      <c r="AS64" s="94"/>
      <c r="AT64" s="94"/>
      <c r="AU64" s="103"/>
      <c r="AV64" s="31"/>
    </row>
    <row r="65" spans="1:48" ht="15.75" customHeight="1">
      <c r="A65" s="272">
        <v>11</v>
      </c>
      <c r="B65" s="106">
        <f>เช็ดเวลาเรียน!C65</f>
        <v>0</v>
      </c>
      <c r="C65" s="101"/>
      <c r="D65" s="102"/>
      <c r="E65" s="102"/>
      <c r="F65" s="103"/>
      <c r="G65" s="101"/>
      <c r="H65" s="102"/>
      <c r="I65" s="102"/>
      <c r="J65" s="103"/>
      <c r="K65" s="101"/>
      <c r="L65" s="102"/>
      <c r="M65" s="102"/>
      <c r="N65" s="103"/>
      <c r="O65" s="101"/>
      <c r="P65" s="102"/>
      <c r="Q65" s="102"/>
      <c r="R65" s="103"/>
      <c r="S65" s="101"/>
      <c r="T65" s="102"/>
      <c r="U65" s="102"/>
      <c r="V65" s="103"/>
      <c r="W65" s="272">
        <v>11</v>
      </c>
      <c r="X65" s="101"/>
      <c r="Y65" s="102"/>
      <c r="Z65" s="102"/>
      <c r="AA65" s="103"/>
      <c r="AB65" s="101"/>
      <c r="AC65" s="102"/>
      <c r="AD65" s="102"/>
      <c r="AE65" s="103"/>
      <c r="AF65" s="101"/>
      <c r="AG65" s="102"/>
      <c r="AH65" s="102"/>
      <c r="AI65" s="103"/>
      <c r="AJ65" s="101"/>
      <c r="AK65" s="102"/>
      <c r="AL65" s="102"/>
      <c r="AM65" s="103"/>
      <c r="AN65" s="101"/>
      <c r="AO65" s="102"/>
      <c r="AP65" s="102"/>
      <c r="AQ65" s="103"/>
      <c r="AR65" s="93"/>
      <c r="AS65" s="94"/>
      <c r="AT65" s="94"/>
      <c r="AU65" s="103"/>
      <c r="AV65" s="31"/>
    </row>
    <row r="66" spans="1:48" ht="15.75" customHeight="1">
      <c r="A66" s="272">
        <v>12</v>
      </c>
      <c r="B66" s="106">
        <f>เช็ดเวลาเรียน!C66</f>
        <v>0</v>
      </c>
      <c r="C66" s="101"/>
      <c r="D66" s="102"/>
      <c r="E66" s="102"/>
      <c r="F66" s="103"/>
      <c r="G66" s="101"/>
      <c r="H66" s="102"/>
      <c r="I66" s="102"/>
      <c r="J66" s="103"/>
      <c r="K66" s="101"/>
      <c r="L66" s="102"/>
      <c r="M66" s="102"/>
      <c r="N66" s="103"/>
      <c r="O66" s="101"/>
      <c r="P66" s="102"/>
      <c r="Q66" s="102"/>
      <c r="R66" s="103"/>
      <c r="S66" s="101"/>
      <c r="T66" s="102"/>
      <c r="U66" s="102"/>
      <c r="V66" s="103"/>
      <c r="W66" s="272">
        <v>12</v>
      </c>
      <c r="X66" s="101"/>
      <c r="Y66" s="102"/>
      <c r="Z66" s="102"/>
      <c r="AA66" s="103"/>
      <c r="AB66" s="101"/>
      <c r="AC66" s="102"/>
      <c r="AD66" s="102"/>
      <c r="AE66" s="103"/>
      <c r="AF66" s="101"/>
      <c r="AG66" s="102"/>
      <c r="AH66" s="102"/>
      <c r="AI66" s="103"/>
      <c r="AJ66" s="101"/>
      <c r="AK66" s="102"/>
      <c r="AL66" s="102"/>
      <c r="AM66" s="103"/>
      <c r="AN66" s="101"/>
      <c r="AO66" s="102"/>
      <c r="AP66" s="102"/>
      <c r="AQ66" s="103"/>
      <c r="AR66" s="93"/>
      <c r="AS66" s="94"/>
      <c r="AT66" s="94"/>
      <c r="AU66" s="103"/>
      <c r="AV66" s="31"/>
    </row>
    <row r="67" spans="1:48" ht="15.75" customHeight="1">
      <c r="A67" s="272">
        <v>13</v>
      </c>
      <c r="B67" s="106">
        <f>เช็ดเวลาเรียน!C67</f>
        <v>0</v>
      </c>
      <c r="C67" s="101"/>
      <c r="D67" s="102"/>
      <c r="E67" s="102"/>
      <c r="F67" s="103"/>
      <c r="G67" s="101"/>
      <c r="H67" s="102"/>
      <c r="I67" s="102"/>
      <c r="J67" s="103"/>
      <c r="K67" s="101"/>
      <c r="L67" s="102"/>
      <c r="M67" s="102"/>
      <c r="N67" s="103"/>
      <c r="O67" s="101"/>
      <c r="P67" s="102"/>
      <c r="Q67" s="102"/>
      <c r="R67" s="103"/>
      <c r="S67" s="101"/>
      <c r="T67" s="102"/>
      <c r="U67" s="102"/>
      <c r="V67" s="103"/>
      <c r="W67" s="272">
        <v>13</v>
      </c>
      <c r="X67" s="101"/>
      <c r="Y67" s="102"/>
      <c r="Z67" s="102"/>
      <c r="AA67" s="103"/>
      <c r="AB67" s="101"/>
      <c r="AC67" s="102"/>
      <c r="AD67" s="102"/>
      <c r="AE67" s="103"/>
      <c r="AF67" s="101"/>
      <c r="AG67" s="102"/>
      <c r="AH67" s="102"/>
      <c r="AI67" s="103"/>
      <c r="AJ67" s="101"/>
      <c r="AK67" s="102"/>
      <c r="AL67" s="102"/>
      <c r="AM67" s="103"/>
      <c r="AN67" s="101"/>
      <c r="AO67" s="102"/>
      <c r="AP67" s="102"/>
      <c r="AQ67" s="103"/>
      <c r="AR67" s="93"/>
      <c r="AS67" s="94"/>
      <c r="AT67" s="94"/>
      <c r="AU67" s="103"/>
      <c r="AV67" s="31"/>
    </row>
    <row r="68" spans="1:48" ht="15.75" customHeight="1">
      <c r="A68" s="272">
        <v>14</v>
      </c>
      <c r="B68" s="106">
        <f>เช็ดเวลาเรียน!C68</f>
        <v>0</v>
      </c>
      <c r="C68" s="101"/>
      <c r="D68" s="102"/>
      <c r="E68" s="102"/>
      <c r="F68" s="103"/>
      <c r="G68" s="101"/>
      <c r="H68" s="102"/>
      <c r="I68" s="102"/>
      <c r="J68" s="103"/>
      <c r="K68" s="101"/>
      <c r="L68" s="102"/>
      <c r="M68" s="102"/>
      <c r="N68" s="103"/>
      <c r="O68" s="101"/>
      <c r="P68" s="102"/>
      <c r="Q68" s="102"/>
      <c r="R68" s="103"/>
      <c r="S68" s="101"/>
      <c r="T68" s="102"/>
      <c r="U68" s="102"/>
      <c r="V68" s="103"/>
      <c r="W68" s="272">
        <v>14</v>
      </c>
      <c r="X68" s="101"/>
      <c r="Y68" s="102"/>
      <c r="Z68" s="102"/>
      <c r="AA68" s="103"/>
      <c r="AB68" s="101"/>
      <c r="AC68" s="102"/>
      <c r="AD68" s="102"/>
      <c r="AE68" s="103"/>
      <c r="AF68" s="101"/>
      <c r="AG68" s="102"/>
      <c r="AH68" s="102"/>
      <c r="AI68" s="103"/>
      <c r="AJ68" s="101"/>
      <c r="AK68" s="102"/>
      <c r="AL68" s="102"/>
      <c r="AM68" s="103"/>
      <c r="AN68" s="101"/>
      <c r="AO68" s="102"/>
      <c r="AP68" s="102"/>
      <c r="AQ68" s="103"/>
      <c r="AR68" s="93"/>
      <c r="AS68" s="94"/>
      <c r="AT68" s="94"/>
      <c r="AU68" s="103"/>
      <c r="AV68" s="31"/>
    </row>
    <row r="69" spans="1:48" ht="15.75" customHeight="1">
      <c r="A69" s="272">
        <v>15</v>
      </c>
      <c r="B69" s="106">
        <f>เช็ดเวลาเรียน!C69</f>
        <v>0</v>
      </c>
      <c r="C69" s="101"/>
      <c r="D69" s="102"/>
      <c r="E69" s="102"/>
      <c r="F69" s="103"/>
      <c r="G69" s="101"/>
      <c r="H69" s="102"/>
      <c r="I69" s="102"/>
      <c r="J69" s="103"/>
      <c r="K69" s="101"/>
      <c r="L69" s="102"/>
      <c r="M69" s="102"/>
      <c r="N69" s="103"/>
      <c r="O69" s="101"/>
      <c r="P69" s="102"/>
      <c r="Q69" s="102"/>
      <c r="R69" s="103"/>
      <c r="S69" s="101"/>
      <c r="T69" s="102"/>
      <c r="U69" s="102"/>
      <c r="V69" s="103"/>
      <c r="W69" s="272">
        <v>15</v>
      </c>
      <c r="X69" s="101"/>
      <c r="Y69" s="102"/>
      <c r="Z69" s="102"/>
      <c r="AA69" s="103"/>
      <c r="AB69" s="101"/>
      <c r="AC69" s="102"/>
      <c r="AD69" s="102"/>
      <c r="AE69" s="103"/>
      <c r="AF69" s="101"/>
      <c r="AG69" s="102"/>
      <c r="AH69" s="102"/>
      <c r="AI69" s="103"/>
      <c r="AJ69" s="101"/>
      <c r="AK69" s="102"/>
      <c r="AL69" s="102"/>
      <c r="AM69" s="103"/>
      <c r="AN69" s="101"/>
      <c r="AO69" s="102"/>
      <c r="AP69" s="102"/>
      <c r="AQ69" s="103"/>
      <c r="AR69" s="93"/>
      <c r="AS69" s="94"/>
      <c r="AT69" s="94"/>
      <c r="AU69" s="103"/>
      <c r="AV69" s="31"/>
    </row>
    <row r="70" spans="1:48" ht="15.75" customHeight="1">
      <c r="A70" s="272">
        <v>16</v>
      </c>
      <c r="B70" s="106">
        <f>เช็ดเวลาเรียน!C70</f>
        <v>0</v>
      </c>
      <c r="C70" s="101"/>
      <c r="D70" s="102"/>
      <c r="E70" s="102"/>
      <c r="F70" s="103"/>
      <c r="G70" s="101"/>
      <c r="H70" s="102"/>
      <c r="I70" s="102"/>
      <c r="J70" s="103"/>
      <c r="K70" s="101"/>
      <c r="L70" s="102"/>
      <c r="M70" s="102"/>
      <c r="N70" s="103"/>
      <c r="O70" s="101"/>
      <c r="P70" s="102"/>
      <c r="Q70" s="102"/>
      <c r="R70" s="103"/>
      <c r="S70" s="101"/>
      <c r="T70" s="102"/>
      <c r="U70" s="102"/>
      <c r="V70" s="103"/>
      <c r="W70" s="272">
        <v>16</v>
      </c>
      <c r="X70" s="101"/>
      <c r="Y70" s="102"/>
      <c r="Z70" s="102"/>
      <c r="AA70" s="103"/>
      <c r="AB70" s="101"/>
      <c r="AC70" s="102"/>
      <c r="AD70" s="102"/>
      <c r="AE70" s="103"/>
      <c r="AF70" s="101"/>
      <c r="AG70" s="102"/>
      <c r="AH70" s="102"/>
      <c r="AI70" s="103"/>
      <c r="AJ70" s="101"/>
      <c r="AK70" s="102"/>
      <c r="AL70" s="102"/>
      <c r="AM70" s="103"/>
      <c r="AN70" s="101"/>
      <c r="AO70" s="102"/>
      <c r="AP70" s="102"/>
      <c r="AQ70" s="103"/>
      <c r="AR70" s="93"/>
      <c r="AS70" s="94"/>
      <c r="AT70" s="94"/>
      <c r="AU70" s="103"/>
      <c r="AV70" s="31"/>
    </row>
    <row r="71" spans="1:48" ht="15.75" customHeight="1">
      <c r="A71" s="272">
        <v>17</v>
      </c>
      <c r="B71" s="106">
        <f>เช็ดเวลาเรียน!C71</f>
        <v>0</v>
      </c>
      <c r="C71" s="101"/>
      <c r="D71" s="102"/>
      <c r="E71" s="102"/>
      <c r="F71" s="103"/>
      <c r="G71" s="101"/>
      <c r="H71" s="102"/>
      <c r="I71" s="102"/>
      <c r="J71" s="103"/>
      <c r="K71" s="101"/>
      <c r="L71" s="102"/>
      <c r="M71" s="102"/>
      <c r="N71" s="103"/>
      <c r="O71" s="101"/>
      <c r="P71" s="102"/>
      <c r="Q71" s="102"/>
      <c r="R71" s="103"/>
      <c r="S71" s="101"/>
      <c r="T71" s="102"/>
      <c r="U71" s="102"/>
      <c r="V71" s="103"/>
      <c r="W71" s="272">
        <v>17</v>
      </c>
      <c r="X71" s="101"/>
      <c r="Y71" s="102"/>
      <c r="Z71" s="102"/>
      <c r="AA71" s="103"/>
      <c r="AB71" s="101"/>
      <c r="AC71" s="102"/>
      <c r="AD71" s="102"/>
      <c r="AE71" s="103"/>
      <c r="AF71" s="101"/>
      <c r="AG71" s="102"/>
      <c r="AH71" s="102"/>
      <c r="AI71" s="103"/>
      <c r="AJ71" s="101"/>
      <c r="AK71" s="102"/>
      <c r="AL71" s="102"/>
      <c r="AM71" s="103"/>
      <c r="AN71" s="101"/>
      <c r="AO71" s="102"/>
      <c r="AP71" s="102"/>
      <c r="AQ71" s="103"/>
      <c r="AR71" s="93"/>
      <c r="AS71" s="94"/>
      <c r="AT71" s="94"/>
      <c r="AU71" s="103"/>
      <c r="AV71" s="31"/>
    </row>
    <row r="72" spans="1:48" ht="15.75" customHeight="1">
      <c r="A72" s="272">
        <v>18</v>
      </c>
      <c r="B72" s="106">
        <f>เช็ดเวลาเรียน!C72</f>
        <v>0</v>
      </c>
      <c r="C72" s="101"/>
      <c r="D72" s="102"/>
      <c r="E72" s="102"/>
      <c r="F72" s="103"/>
      <c r="G72" s="101"/>
      <c r="H72" s="102"/>
      <c r="I72" s="102"/>
      <c r="J72" s="103"/>
      <c r="K72" s="101"/>
      <c r="L72" s="102"/>
      <c r="M72" s="102"/>
      <c r="N72" s="103"/>
      <c r="O72" s="101"/>
      <c r="P72" s="102"/>
      <c r="Q72" s="102"/>
      <c r="R72" s="103"/>
      <c r="S72" s="101"/>
      <c r="T72" s="102"/>
      <c r="U72" s="102"/>
      <c r="V72" s="103"/>
      <c r="W72" s="272">
        <v>18</v>
      </c>
      <c r="X72" s="101"/>
      <c r="Y72" s="102"/>
      <c r="Z72" s="102"/>
      <c r="AA72" s="103"/>
      <c r="AB72" s="101"/>
      <c r="AC72" s="102"/>
      <c r="AD72" s="102"/>
      <c r="AE72" s="103"/>
      <c r="AF72" s="101"/>
      <c r="AG72" s="102"/>
      <c r="AH72" s="102"/>
      <c r="AI72" s="103"/>
      <c r="AJ72" s="101"/>
      <c r="AK72" s="102"/>
      <c r="AL72" s="102"/>
      <c r="AM72" s="103"/>
      <c r="AN72" s="101"/>
      <c r="AO72" s="102"/>
      <c r="AP72" s="102"/>
      <c r="AQ72" s="103"/>
      <c r="AR72" s="93"/>
      <c r="AS72" s="94"/>
      <c r="AT72" s="94"/>
      <c r="AU72" s="103"/>
      <c r="AV72" s="31"/>
    </row>
    <row r="73" spans="1:48" ht="15.75" customHeight="1">
      <c r="A73" s="272">
        <v>19</v>
      </c>
      <c r="B73" s="106">
        <f>เช็ดเวลาเรียน!C73</f>
        <v>0</v>
      </c>
      <c r="C73" s="101"/>
      <c r="D73" s="102"/>
      <c r="E73" s="102"/>
      <c r="F73" s="103"/>
      <c r="G73" s="101"/>
      <c r="H73" s="102"/>
      <c r="I73" s="102"/>
      <c r="J73" s="103"/>
      <c r="K73" s="101"/>
      <c r="L73" s="102"/>
      <c r="M73" s="102"/>
      <c r="N73" s="103"/>
      <c r="O73" s="101"/>
      <c r="P73" s="102"/>
      <c r="Q73" s="102"/>
      <c r="R73" s="103"/>
      <c r="S73" s="101"/>
      <c r="T73" s="102"/>
      <c r="U73" s="102"/>
      <c r="V73" s="103"/>
      <c r="W73" s="272">
        <v>19</v>
      </c>
      <c r="X73" s="101"/>
      <c r="Y73" s="102"/>
      <c r="Z73" s="102"/>
      <c r="AA73" s="103"/>
      <c r="AB73" s="101"/>
      <c r="AC73" s="102"/>
      <c r="AD73" s="102"/>
      <c r="AE73" s="103"/>
      <c r="AF73" s="101"/>
      <c r="AG73" s="102"/>
      <c r="AH73" s="102"/>
      <c r="AI73" s="103"/>
      <c r="AJ73" s="101"/>
      <c r="AK73" s="102"/>
      <c r="AL73" s="102"/>
      <c r="AM73" s="103"/>
      <c r="AN73" s="101"/>
      <c r="AO73" s="102"/>
      <c r="AP73" s="102"/>
      <c r="AQ73" s="103"/>
      <c r="AR73" s="93"/>
      <c r="AS73" s="94"/>
      <c r="AT73" s="94"/>
      <c r="AU73" s="103"/>
    </row>
    <row r="74" spans="1:48" ht="15.75" customHeight="1">
      <c r="A74" s="272">
        <v>20</v>
      </c>
      <c r="B74" s="106">
        <f>เช็ดเวลาเรียน!C74</f>
        <v>0</v>
      </c>
      <c r="C74" s="101"/>
      <c r="D74" s="102"/>
      <c r="E74" s="102"/>
      <c r="F74" s="103"/>
      <c r="G74" s="101"/>
      <c r="H74" s="102"/>
      <c r="I74" s="102"/>
      <c r="J74" s="103"/>
      <c r="K74" s="101"/>
      <c r="L74" s="102"/>
      <c r="M74" s="102"/>
      <c r="N74" s="103"/>
      <c r="O74" s="101"/>
      <c r="P74" s="102"/>
      <c r="Q74" s="102"/>
      <c r="R74" s="103"/>
      <c r="S74" s="101"/>
      <c r="T74" s="102"/>
      <c r="U74" s="102"/>
      <c r="V74" s="103"/>
      <c r="W74" s="272">
        <v>20</v>
      </c>
      <c r="X74" s="101"/>
      <c r="Y74" s="102"/>
      <c r="Z74" s="102"/>
      <c r="AA74" s="103"/>
      <c r="AB74" s="101"/>
      <c r="AC74" s="102"/>
      <c r="AD74" s="102"/>
      <c r="AE74" s="103"/>
      <c r="AF74" s="101"/>
      <c r="AG74" s="102"/>
      <c r="AH74" s="102"/>
      <c r="AI74" s="103"/>
      <c r="AJ74" s="101"/>
      <c r="AK74" s="102"/>
      <c r="AL74" s="102"/>
      <c r="AM74" s="103"/>
      <c r="AN74" s="101"/>
      <c r="AO74" s="102"/>
      <c r="AP74" s="102"/>
      <c r="AQ74" s="103"/>
      <c r="AR74" s="93"/>
      <c r="AS74" s="94"/>
      <c r="AT74" s="94"/>
      <c r="AU74" s="103"/>
    </row>
    <row r="75" spans="1:48" ht="15.75" customHeight="1">
      <c r="A75" s="272">
        <v>21</v>
      </c>
      <c r="B75" s="106">
        <f>เช็ดเวลาเรียน!C75</f>
        <v>0</v>
      </c>
      <c r="C75" s="101"/>
      <c r="D75" s="102"/>
      <c r="E75" s="102"/>
      <c r="F75" s="103"/>
      <c r="G75" s="101"/>
      <c r="H75" s="102"/>
      <c r="I75" s="102"/>
      <c r="J75" s="103"/>
      <c r="K75" s="101"/>
      <c r="L75" s="102"/>
      <c r="M75" s="102"/>
      <c r="N75" s="103"/>
      <c r="O75" s="101"/>
      <c r="P75" s="102"/>
      <c r="Q75" s="102"/>
      <c r="R75" s="103"/>
      <c r="S75" s="101"/>
      <c r="T75" s="102"/>
      <c r="U75" s="102"/>
      <c r="V75" s="103"/>
      <c r="W75" s="272">
        <v>21</v>
      </c>
      <c r="X75" s="101"/>
      <c r="Y75" s="102"/>
      <c r="Z75" s="102"/>
      <c r="AA75" s="103"/>
      <c r="AB75" s="101"/>
      <c r="AC75" s="102"/>
      <c r="AD75" s="102"/>
      <c r="AE75" s="103"/>
      <c r="AF75" s="101"/>
      <c r="AG75" s="102"/>
      <c r="AH75" s="102"/>
      <c r="AI75" s="103"/>
      <c r="AJ75" s="101"/>
      <c r="AK75" s="102"/>
      <c r="AL75" s="102"/>
      <c r="AM75" s="103"/>
      <c r="AN75" s="101"/>
      <c r="AO75" s="102"/>
      <c r="AP75" s="102"/>
      <c r="AQ75" s="103"/>
      <c r="AR75" s="93"/>
      <c r="AS75" s="94"/>
      <c r="AT75" s="94"/>
      <c r="AU75" s="103"/>
    </row>
    <row r="76" spans="1:48" ht="15.75" customHeight="1">
      <c r="A76" s="272">
        <v>22</v>
      </c>
      <c r="B76" s="106">
        <f>เช็ดเวลาเรียน!C76</f>
        <v>0</v>
      </c>
      <c r="C76" s="101"/>
      <c r="D76" s="102"/>
      <c r="E76" s="102"/>
      <c r="F76" s="103"/>
      <c r="G76" s="101"/>
      <c r="H76" s="102"/>
      <c r="I76" s="102"/>
      <c r="J76" s="103"/>
      <c r="K76" s="101"/>
      <c r="L76" s="102"/>
      <c r="M76" s="102"/>
      <c r="N76" s="103"/>
      <c r="O76" s="101"/>
      <c r="P76" s="102"/>
      <c r="Q76" s="102"/>
      <c r="R76" s="103"/>
      <c r="S76" s="101"/>
      <c r="T76" s="102"/>
      <c r="U76" s="102"/>
      <c r="V76" s="103"/>
      <c r="W76" s="272">
        <v>22</v>
      </c>
      <c r="X76" s="101"/>
      <c r="Y76" s="102"/>
      <c r="Z76" s="102"/>
      <c r="AA76" s="103"/>
      <c r="AB76" s="101"/>
      <c r="AC76" s="102"/>
      <c r="AD76" s="102"/>
      <c r="AE76" s="103"/>
      <c r="AF76" s="101"/>
      <c r="AG76" s="102"/>
      <c r="AH76" s="102"/>
      <c r="AI76" s="103"/>
      <c r="AJ76" s="101"/>
      <c r="AK76" s="102"/>
      <c r="AL76" s="102"/>
      <c r="AM76" s="103"/>
      <c r="AN76" s="101"/>
      <c r="AO76" s="102"/>
      <c r="AP76" s="102"/>
      <c r="AQ76" s="103"/>
      <c r="AR76" s="93"/>
      <c r="AS76" s="94"/>
      <c r="AT76" s="94"/>
      <c r="AU76" s="103"/>
    </row>
    <row r="77" spans="1:48" ht="15.75" customHeight="1">
      <c r="A77" s="272">
        <v>23</v>
      </c>
      <c r="B77" s="106">
        <f>เช็ดเวลาเรียน!C77</f>
        <v>0</v>
      </c>
      <c r="C77" s="101"/>
      <c r="D77" s="102"/>
      <c r="E77" s="102"/>
      <c r="F77" s="103"/>
      <c r="G77" s="101"/>
      <c r="H77" s="102"/>
      <c r="I77" s="102"/>
      <c r="J77" s="103"/>
      <c r="K77" s="101"/>
      <c r="L77" s="102"/>
      <c r="M77" s="102"/>
      <c r="N77" s="103"/>
      <c r="O77" s="101"/>
      <c r="P77" s="102"/>
      <c r="Q77" s="102"/>
      <c r="R77" s="103"/>
      <c r="S77" s="101"/>
      <c r="T77" s="102"/>
      <c r="U77" s="102"/>
      <c r="V77" s="103"/>
      <c r="W77" s="272">
        <v>23</v>
      </c>
      <c r="X77" s="101"/>
      <c r="Y77" s="102"/>
      <c r="Z77" s="102"/>
      <c r="AA77" s="103"/>
      <c r="AB77" s="101"/>
      <c r="AC77" s="102"/>
      <c r="AD77" s="102"/>
      <c r="AE77" s="103"/>
      <c r="AF77" s="101"/>
      <c r="AG77" s="102"/>
      <c r="AH77" s="102"/>
      <c r="AI77" s="103"/>
      <c r="AJ77" s="101"/>
      <c r="AK77" s="102"/>
      <c r="AL77" s="102"/>
      <c r="AM77" s="103"/>
      <c r="AN77" s="101"/>
      <c r="AO77" s="102"/>
      <c r="AP77" s="102"/>
      <c r="AQ77" s="103"/>
      <c r="AR77" s="93"/>
      <c r="AS77" s="94"/>
      <c r="AT77" s="94"/>
      <c r="AU77" s="103"/>
    </row>
    <row r="78" spans="1:48" ht="15.75" customHeight="1">
      <c r="A78" s="272">
        <v>24</v>
      </c>
      <c r="B78" s="106">
        <f>เช็ดเวลาเรียน!C78</f>
        <v>0</v>
      </c>
      <c r="C78" s="101"/>
      <c r="D78" s="102"/>
      <c r="E78" s="102"/>
      <c r="F78" s="103"/>
      <c r="G78" s="101"/>
      <c r="H78" s="102"/>
      <c r="I78" s="102"/>
      <c r="J78" s="103"/>
      <c r="K78" s="101"/>
      <c r="L78" s="102"/>
      <c r="M78" s="102"/>
      <c r="N78" s="103"/>
      <c r="O78" s="101"/>
      <c r="P78" s="102"/>
      <c r="Q78" s="102"/>
      <c r="R78" s="103"/>
      <c r="S78" s="101"/>
      <c r="T78" s="102"/>
      <c r="U78" s="102"/>
      <c r="V78" s="103"/>
      <c r="W78" s="272">
        <v>24</v>
      </c>
      <c r="X78" s="101"/>
      <c r="Y78" s="102"/>
      <c r="Z78" s="102"/>
      <c r="AA78" s="103"/>
      <c r="AB78" s="101"/>
      <c r="AC78" s="102"/>
      <c r="AD78" s="102"/>
      <c r="AE78" s="103"/>
      <c r="AF78" s="101"/>
      <c r="AG78" s="102"/>
      <c r="AH78" s="102"/>
      <c r="AI78" s="103"/>
      <c r="AJ78" s="101"/>
      <c r="AK78" s="102"/>
      <c r="AL78" s="102"/>
      <c r="AM78" s="103"/>
      <c r="AN78" s="101"/>
      <c r="AO78" s="102"/>
      <c r="AP78" s="102"/>
      <c r="AQ78" s="103"/>
      <c r="AR78" s="93"/>
      <c r="AS78" s="94"/>
      <c r="AT78" s="94"/>
      <c r="AU78" s="103"/>
    </row>
    <row r="79" spans="1:48" ht="15.75" customHeight="1">
      <c r="A79" s="272">
        <v>25</v>
      </c>
      <c r="B79" s="106">
        <f>เช็ดเวลาเรียน!C79</f>
        <v>0</v>
      </c>
      <c r="C79" s="101"/>
      <c r="D79" s="102"/>
      <c r="E79" s="102"/>
      <c r="F79" s="103"/>
      <c r="G79" s="101"/>
      <c r="H79" s="102"/>
      <c r="I79" s="102"/>
      <c r="J79" s="103"/>
      <c r="K79" s="101"/>
      <c r="L79" s="102"/>
      <c r="M79" s="102"/>
      <c r="N79" s="103"/>
      <c r="O79" s="101"/>
      <c r="P79" s="102"/>
      <c r="Q79" s="102"/>
      <c r="R79" s="103"/>
      <c r="S79" s="101"/>
      <c r="T79" s="102"/>
      <c r="U79" s="102"/>
      <c r="V79" s="103"/>
      <c r="W79" s="272">
        <v>25</v>
      </c>
      <c r="X79" s="101"/>
      <c r="Y79" s="102"/>
      <c r="Z79" s="102"/>
      <c r="AA79" s="103"/>
      <c r="AB79" s="101"/>
      <c r="AC79" s="102"/>
      <c r="AD79" s="102"/>
      <c r="AE79" s="103"/>
      <c r="AF79" s="101"/>
      <c r="AG79" s="102"/>
      <c r="AH79" s="102"/>
      <c r="AI79" s="103"/>
      <c r="AJ79" s="101"/>
      <c r="AK79" s="102"/>
      <c r="AL79" s="102"/>
      <c r="AM79" s="103"/>
      <c r="AN79" s="101"/>
      <c r="AO79" s="102"/>
      <c r="AP79" s="102"/>
      <c r="AQ79" s="103"/>
      <c r="AR79" s="93"/>
      <c r="AS79" s="94"/>
      <c r="AT79" s="94"/>
      <c r="AU79" s="103"/>
    </row>
    <row r="80" spans="1:48" ht="15.75" customHeight="1">
      <c r="A80" s="272">
        <v>26</v>
      </c>
      <c r="B80" s="106">
        <f>เช็ดเวลาเรียน!C80</f>
        <v>0</v>
      </c>
      <c r="C80" s="101"/>
      <c r="D80" s="102"/>
      <c r="E80" s="102"/>
      <c r="F80" s="103"/>
      <c r="G80" s="101"/>
      <c r="H80" s="102"/>
      <c r="I80" s="102"/>
      <c r="J80" s="103"/>
      <c r="K80" s="101"/>
      <c r="L80" s="102"/>
      <c r="M80" s="102"/>
      <c r="N80" s="103"/>
      <c r="O80" s="101"/>
      <c r="P80" s="102"/>
      <c r="Q80" s="102"/>
      <c r="R80" s="103"/>
      <c r="S80" s="101"/>
      <c r="T80" s="102"/>
      <c r="U80" s="102"/>
      <c r="V80" s="103"/>
      <c r="W80" s="272">
        <v>26</v>
      </c>
      <c r="X80" s="101"/>
      <c r="Y80" s="102"/>
      <c r="Z80" s="102"/>
      <c r="AA80" s="103"/>
      <c r="AB80" s="101"/>
      <c r="AC80" s="102"/>
      <c r="AD80" s="102"/>
      <c r="AE80" s="103"/>
      <c r="AF80" s="101"/>
      <c r="AG80" s="102"/>
      <c r="AH80" s="102"/>
      <c r="AI80" s="103"/>
      <c r="AJ80" s="101"/>
      <c r="AK80" s="102"/>
      <c r="AL80" s="102"/>
      <c r="AM80" s="103"/>
      <c r="AN80" s="101"/>
      <c r="AO80" s="102"/>
      <c r="AP80" s="102"/>
      <c r="AQ80" s="103"/>
      <c r="AR80" s="93"/>
      <c r="AS80" s="94"/>
      <c r="AT80" s="94"/>
      <c r="AU80" s="103"/>
    </row>
    <row r="81" spans="1:48" ht="15.75" customHeight="1">
      <c r="A81" s="272">
        <v>27</v>
      </c>
      <c r="B81" s="106">
        <f>เช็ดเวลาเรียน!C81</f>
        <v>0</v>
      </c>
      <c r="C81" s="101"/>
      <c r="D81" s="102"/>
      <c r="E81" s="102"/>
      <c r="F81" s="103"/>
      <c r="G81" s="101"/>
      <c r="H81" s="102"/>
      <c r="I81" s="102"/>
      <c r="J81" s="103"/>
      <c r="K81" s="101"/>
      <c r="L81" s="102"/>
      <c r="M81" s="102"/>
      <c r="N81" s="103"/>
      <c r="O81" s="101"/>
      <c r="P81" s="102"/>
      <c r="Q81" s="102"/>
      <c r="R81" s="103"/>
      <c r="S81" s="101"/>
      <c r="T81" s="102"/>
      <c r="U81" s="102"/>
      <c r="V81" s="103"/>
      <c r="W81" s="272">
        <v>27</v>
      </c>
      <c r="X81" s="101"/>
      <c r="Y81" s="102"/>
      <c r="Z81" s="102"/>
      <c r="AA81" s="103"/>
      <c r="AB81" s="101"/>
      <c r="AC81" s="102"/>
      <c r="AD81" s="102"/>
      <c r="AE81" s="103"/>
      <c r="AF81" s="101"/>
      <c r="AG81" s="102"/>
      <c r="AH81" s="102"/>
      <c r="AI81" s="103"/>
      <c r="AJ81" s="101"/>
      <c r="AK81" s="102"/>
      <c r="AL81" s="102"/>
      <c r="AM81" s="103"/>
      <c r="AN81" s="101"/>
      <c r="AO81" s="102"/>
      <c r="AP81" s="102"/>
      <c r="AQ81" s="103"/>
      <c r="AR81" s="93"/>
      <c r="AS81" s="94"/>
      <c r="AT81" s="94"/>
      <c r="AU81" s="103"/>
      <c r="AV81" s="31"/>
    </row>
    <row r="82" spans="1:48" ht="15.75" customHeight="1">
      <c r="A82" s="272">
        <v>28</v>
      </c>
      <c r="B82" s="106">
        <f>เช็ดเวลาเรียน!C82</f>
        <v>0</v>
      </c>
      <c r="C82" s="101"/>
      <c r="D82" s="102"/>
      <c r="E82" s="102"/>
      <c r="F82" s="103"/>
      <c r="G82" s="101"/>
      <c r="H82" s="102"/>
      <c r="I82" s="102"/>
      <c r="J82" s="103"/>
      <c r="K82" s="101"/>
      <c r="L82" s="102"/>
      <c r="M82" s="102"/>
      <c r="N82" s="103"/>
      <c r="O82" s="101"/>
      <c r="P82" s="102"/>
      <c r="Q82" s="102"/>
      <c r="R82" s="103"/>
      <c r="S82" s="101"/>
      <c r="T82" s="102"/>
      <c r="U82" s="102"/>
      <c r="V82" s="103"/>
      <c r="W82" s="272">
        <v>28</v>
      </c>
      <c r="X82" s="101"/>
      <c r="Y82" s="102"/>
      <c r="Z82" s="102"/>
      <c r="AA82" s="103"/>
      <c r="AB82" s="101"/>
      <c r="AC82" s="102"/>
      <c r="AD82" s="102"/>
      <c r="AE82" s="103"/>
      <c r="AF82" s="101"/>
      <c r="AG82" s="102"/>
      <c r="AH82" s="102"/>
      <c r="AI82" s="103"/>
      <c r="AJ82" s="101"/>
      <c r="AK82" s="102"/>
      <c r="AL82" s="102"/>
      <c r="AM82" s="103"/>
      <c r="AN82" s="101"/>
      <c r="AO82" s="102"/>
      <c r="AP82" s="102"/>
      <c r="AQ82" s="103"/>
      <c r="AR82" s="93"/>
      <c r="AS82" s="94"/>
      <c r="AT82" s="94"/>
      <c r="AU82" s="103"/>
      <c r="AV82" s="31"/>
    </row>
    <row r="83" spans="1:48" ht="15.75" customHeight="1">
      <c r="A83" s="272">
        <v>29</v>
      </c>
      <c r="B83" s="106">
        <f>เช็ดเวลาเรียน!C83</f>
        <v>0</v>
      </c>
      <c r="C83" s="101"/>
      <c r="D83" s="102"/>
      <c r="E83" s="102"/>
      <c r="F83" s="103"/>
      <c r="G83" s="101"/>
      <c r="H83" s="102"/>
      <c r="I83" s="102"/>
      <c r="J83" s="103"/>
      <c r="K83" s="101"/>
      <c r="L83" s="102"/>
      <c r="M83" s="102"/>
      <c r="N83" s="103"/>
      <c r="O83" s="101"/>
      <c r="P83" s="102"/>
      <c r="Q83" s="102"/>
      <c r="R83" s="103"/>
      <c r="S83" s="101"/>
      <c r="T83" s="102"/>
      <c r="U83" s="102"/>
      <c r="V83" s="103"/>
      <c r="W83" s="272">
        <v>29</v>
      </c>
      <c r="X83" s="101"/>
      <c r="Y83" s="102"/>
      <c r="Z83" s="102"/>
      <c r="AA83" s="103"/>
      <c r="AB83" s="101"/>
      <c r="AC83" s="102"/>
      <c r="AD83" s="102"/>
      <c r="AE83" s="103"/>
      <c r="AF83" s="101"/>
      <c r="AG83" s="102"/>
      <c r="AH83" s="102"/>
      <c r="AI83" s="103"/>
      <c r="AJ83" s="101"/>
      <c r="AK83" s="102"/>
      <c r="AL83" s="102"/>
      <c r="AM83" s="103"/>
      <c r="AN83" s="101"/>
      <c r="AO83" s="102"/>
      <c r="AP83" s="102"/>
      <c r="AQ83" s="103"/>
      <c r="AR83" s="93"/>
      <c r="AS83" s="94"/>
      <c r="AT83" s="94"/>
      <c r="AU83" s="103"/>
      <c r="AV83" s="31"/>
    </row>
    <row r="84" spans="1:48" ht="15.75" customHeight="1">
      <c r="A84" s="272">
        <v>30</v>
      </c>
      <c r="B84" s="106">
        <f>เช็ดเวลาเรียน!C84</f>
        <v>0</v>
      </c>
      <c r="C84" s="101"/>
      <c r="D84" s="102"/>
      <c r="E84" s="102"/>
      <c r="F84" s="103"/>
      <c r="G84" s="101"/>
      <c r="H84" s="102"/>
      <c r="I84" s="102"/>
      <c r="J84" s="103"/>
      <c r="K84" s="101"/>
      <c r="L84" s="102"/>
      <c r="M84" s="102"/>
      <c r="N84" s="103"/>
      <c r="O84" s="101"/>
      <c r="P84" s="102"/>
      <c r="Q84" s="102"/>
      <c r="R84" s="103"/>
      <c r="S84" s="101"/>
      <c r="T84" s="102"/>
      <c r="U84" s="102"/>
      <c r="V84" s="103"/>
      <c r="W84" s="272">
        <v>30</v>
      </c>
      <c r="X84" s="101"/>
      <c r="Y84" s="102"/>
      <c r="Z84" s="102"/>
      <c r="AA84" s="103"/>
      <c r="AB84" s="101"/>
      <c r="AC84" s="102"/>
      <c r="AD84" s="102"/>
      <c r="AE84" s="103"/>
      <c r="AF84" s="101"/>
      <c r="AG84" s="102"/>
      <c r="AH84" s="102"/>
      <c r="AI84" s="103"/>
      <c r="AJ84" s="101"/>
      <c r="AK84" s="102"/>
      <c r="AL84" s="102"/>
      <c r="AM84" s="103"/>
      <c r="AN84" s="101"/>
      <c r="AO84" s="102"/>
      <c r="AP84" s="102"/>
      <c r="AQ84" s="103"/>
      <c r="AR84" s="93"/>
      <c r="AS84" s="94"/>
      <c r="AT84" s="94"/>
      <c r="AU84" s="103"/>
      <c r="AV84" s="31"/>
    </row>
    <row r="85" spans="1:48" ht="15.75" customHeight="1">
      <c r="A85" s="272">
        <v>31</v>
      </c>
      <c r="B85" s="106">
        <f>เช็ดเวลาเรียน!C85</f>
        <v>0</v>
      </c>
      <c r="C85" s="101"/>
      <c r="D85" s="102"/>
      <c r="E85" s="102"/>
      <c r="F85" s="103"/>
      <c r="G85" s="101"/>
      <c r="H85" s="102"/>
      <c r="I85" s="102"/>
      <c r="J85" s="103"/>
      <c r="K85" s="101"/>
      <c r="L85" s="102"/>
      <c r="M85" s="102"/>
      <c r="N85" s="103"/>
      <c r="O85" s="101"/>
      <c r="P85" s="102"/>
      <c r="Q85" s="102"/>
      <c r="R85" s="103"/>
      <c r="S85" s="101"/>
      <c r="T85" s="102"/>
      <c r="U85" s="102"/>
      <c r="V85" s="103"/>
      <c r="W85" s="272">
        <v>31</v>
      </c>
      <c r="X85" s="101"/>
      <c r="Y85" s="102"/>
      <c r="Z85" s="102"/>
      <c r="AA85" s="103"/>
      <c r="AB85" s="101"/>
      <c r="AC85" s="102"/>
      <c r="AD85" s="102"/>
      <c r="AE85" s="103"/>
      <c r="AF85" s="101"/>
      <c r="AG85" s="102"/>
      <c r="AH85" s="102"/>
      <c r="AI85" s="103"/>
      <c r="AJ85" s="101"/>
      <c r="AK85" s="102"/>
      <c r="AL85" s="102"/>
      <c r="AM85" s="103"/>
      <c r="AN85" s="101"/>
      <c r="AO85" s="102"/>
      <c r="AP85" s="102"/>
      <c r="AQ85" s="103"/>
      <c r="AR85" s="93"/>
      <c r="AS85" s="94"/>
      <c r="AT85" s="94"/>
      <c r="AU85" s="103"/>
      <c r="AV85" s="31"/>
    </row>
    <row r="86" spans="1:48" ht="15.75" customHeight="1">
      <c r="A86" s="272">
        <v>32</v>
      </c>
      <c r="B86" s="106">
        <f>เช็ดเวลาเรียน!C86</f>
        <v>0</v>
      </c>
      <c r="C86" s="101"/>
      <c r="D86" s="102"/>
      <c r="E86" s="102"/>
      <c r="F86" s="103"/>
      <c r="G86" s="101"/>
      <c r="H86" s="102"/>
      <c r="I86" s="102"/>
      <c r="J86" s="103"/>
      <c r="K86" s="101"/>
      <c r="L86" s="102"/>
      <c r="M86" s="102"/>
      <c r="N86" s="103"/>
      <c r="O86" s="101"/>
      <c r="P86" s="102"/>
      <c r="Q86" s="102"/>
      <c r="R86" s="103"/>
      <c r="S86" s="101"/>
      <c r="T86" s="102"/>
      <c r="U86" s="102"/>
      <c r="V86" s="103"/>
      <c r="W86" s="272">
        <v>32</v>
      </c>
      <c r="X86" s="101"/>
      <c r="Y86" s="102"/>
      <c r="Z86" s="102"/>
      <c r="AA86" s="103"/>
      <c r="AB86" s="101"/>
      <c r="AC86" s="102"/>
      <c r="AD86" s="102"/>
      <c r="AE86" s="103"/>
      <c r="AF86" s="101"/>
      <c r="AG86" s="102"/>
      <c r="AH86" s="102"/>
      <c r="AI86" s="103"/>
      <c r="AJ86" s="101"/>
      <c r="AK86" s="102"/>
      <c r="AL86" s="102"/>
      <c r="AM86" s="103"/>
      <c r="AN86" s="101"/>
      <c r="AO86" s="102"/>
      <c r="AP86" s="102"/>
      <c r="AQ86" s="103"/>
      <c r="AR86" s="93"/>
      <c r="AS86" s="94"/>
      <c r="AT86" s="94"/>
      <c r="AU86" s="103"/>
      <c r="AV86" s="31"/>
    </row>
    <row r="87" spans="1:48" ht="15.75" customHeight="1">
      <c r="A87" s="272">
        <v>33</v>
      </c>
      <c r="B87" s="106">
        <f>เช็ดเวลาเรียน!C87</f>
        <v>0</v>
      </c>
      <c r="C87" s="101"/>
      <c r="D87" s="102"/>
      <c r="E87" s="102"/>
      <c r="F87" s="103"/>
      <c r="G87" s="101"/>
      <c r="H87" s="102"/>
      <c r="I87" s="102"/>
      <c r="J87" s="103"/>
      <c r="K87" s="101"/>
      <c r="L87" s="102"/>
      <c r="M87" s="102"/>
      <c r="N87" s="103"/>
      <c r="O87" s="101"/>
      <c r="P87" s="102"/>
      <c r="Q87" s="102"/>
      <c r="R87" s="103"/>
      <c r="S87" s="101"/>
      <c r="T87" s="102"/>
      <c r="U87" s="102"/>
      <c r="V87" s="103"/>
      <c r="W87" s="272">
        <v>33</v>
      </c>
      <c r="X87" s="101"/>
      <c r="Y87" s="102"/>
      <c r="Z87" s="102"/>
      <c r="AA87" s="103"/>
      <c r="AB87" s="101"/>
      <c r="AC87" s="102"/>
      <c r="AD87" s="102"/>
      <c r="AE87" s="103"/>
      <c r="AF87" s="101"/>
      <c r="AG87" s="102"/>
      <c r="AH87" s="102"/>
      <c r="AI87" s="103"/>
      <c r="AJ87" s="101"/>
      <c r="AK87" s="102"/>
      <c r="AL87" s="102"/>
      <c r="AM87" s="103"/>
      <c r="AN87" s="101"/>
      <c r="AO87" s="102"/>
      <c r="AP87" s="102"/>
      <c r="AQ87" s="103"/>
      <c r="AR87" s="93"/>
      <c r="AS87" s="94"/>
      <c r="AT87" s="94"/>
      <c r="AU87" s="103"/>
      <c r="AV87" s="32"/>
    </row>
    <row r="88" spans="1:48" ht="15.75" customHeight="1">
      <c r="A88" s="272">
        <v>34</v>
      </c>
      <c r="B88" s="106">
        <f>เช็ดเวลาเรียน!C88</f>
        <v>0</v>
      </c>
      <c r="C88" s="101"/>
      <c r="D88" s="102"/>
      <c r="E88" s="102"/>
      <c r="F88" s="103"/>
      <c r="G88" s="101"/>
      <c r="H88" s="102"/>
      <c r="I88" s="102"/>
      <c r="J88" s="103"/>
      <c r="K88" s="101"/>
      <c r="L88" s="102"/>
      <c r="M88" s="102"/>
      <c r="N88" s="103"/>
      <c r="O88" s="101"/>
      <c r="P88" s="102"/>
      <c r="Q88" s="102"/>
      <c r="R88" s="103"/>
      <c r="S88" s="101"/>
      <c r="T88" s="102"/>
      <c r="U88" s="102"/>
      <c r="V88" s="103"/>
      <c r="W88" s="272">
        <v>34</v>
      </c>
      <c r="X88" s="101"/>
      <c r="Y88" s="102"/>
      <c r="Z88" s="102"/>
      <c r="AA88" s="103"/>
      <c r="AB88" s="101"/>
      <c r="AC88" s="102"/>
      <c r="AD88" s="102"/>
      <c r="AE88" s="103"/>
      <c r="AF88" s="101"/>
      <c r="AG88" s="102"/>
      <c r="AH88" s="102"/>
      <c r="AI88" s="103"/>
      <c r="AJ88" s="101"/>
      <c r="AK88" s="102"/>
      <c r="AL88" s="102"/>
      <c r="AM88" s="103"/>
      <c r="AN88" s="101"/>
      <c r="AO88" s="102"/>
      <c r="AP88" s="102"/>
      <c r="AQ88" s="103"/>
      <c r="AR88" s="93"/>
      <c r="AS88" s="94"/>
      <c r="AT88" s="94"/>
      <c r="AU88" s="103"/>
      <c r="AV88" s="31"/>
    </row>
    <row r="89" spans="1:48" ht="15.75" customHeight="1">
      <c r="A89" s="272">
        <v>35</v>
      </c>
      <c r="B89" s="106">
        <f>เช็ดเวลาเรียน!C89</f>
        <v>0</v>
      </c>
      <c r="C89" s="101"/>
      <c r="D89" s="102"/>
      <c r="E89" s="102"/>
      <c r="F89" s="103"/>
      <c r="G89" s="101"/>
      <c r="H89" s="102"/>
      <c r="I89" s="102"/>
      <c r="J89" s="103"/>
      <c r="K89" s="101"/>
      <c r="L89" s="102"/>
      <c r="M89" s="102"/>
      <c r="N89" s="103"/>
      <c r="O89" s="101"/>
      <c r="P89" s="102"/>
      <c r="Q89" s="102"/>
      <c r="R89" s="103"/>
      <c r="S89" s="101"/>
      <c r="T89" s="102"/>
      <c r="U89" s="102"/>
      <c r="V89" s="103"/>
      <c r="W89" s="272">
        <v>35</v>
      </c>
      <c r="X89" s="101"/>
      <c r="Y89" s="102"/>
      <c r="Z89" s="102"/>
      <c r="AA89" s="103"/>
      <c r="AB89" s="101"/>
      <c r="AC89" s="102"/>
      <c r="AD89" s="102"/>
      <c r="AE89" s="103"/>
      <c r="AF89" s="101"/>
      <c r="AG89" s="102"/>
      <c r="AH89" s="102"/>
      <c r="AI89" s="103"/>
      <c r="AJ89" s="101"/>
      <c r="AK89" s="102"/>
      <c r="AL89" s="102"/>
      <c r="AM89" s="103"/>
      <c r="AN89" s="101"/>
      <c r="AO89" s="102"/>
      <c r="AP89" s="102"/>
      <c r="AQ89" s="103"/>
      <c r="AR89" s="93"/>
      <c r="AS89" s="94"/>
      <c r="AT89" s="94"/>
      <c r="AU89" s="103"/>
      <c r="AV89" s="31"/>
    </row>
    <row r="90" spans="1:48" ht="15.75" customHeight="1">
      <c r="A90" s="272">
        <v>36</v>
      </c>
      <c r="B90" s="106">
        <f>เช็ดเวลาเรียน!C90</f>
        <v>0</v>
      </c>
      <c r="C90" s="101"/>
      <c r="D90" s="102"/>
      <c r="E90" s="102"/>
      <c r="F90" s="103"/>
      <c r="G90" s="101"/>
      <c r="H90" s="102"/>
      <c r="I90" s="102"/>
      <c r="J90" s="103"/>
      <c r="K90" s="101"/>
      <c r="L90" s="102"/>
      <c r="M90" s="102"/>
      <c r="N90" s="103"/>
      <c r="O90" s="101"/>
      <c r="P90" s="102"/>
      <c r="Q90" s="102"/>
      <c r="R90" s="103"/>
      <c r="S90" s="101"/>
      <c r="T90" s="102"/>
      <c r="U90" s="102"/>
      <c r="V90" s="103"/>
      <c r="W90" s="272">
        <v>36</v>
      </c>
      <c r="X90" s="101"/>
      <c r="Y90" s="102"/>
      <c r="Z90" s="102"/>
      <c r="AA90" s="103"/>
      <c r="AB90" s="101"/>
      <c r="AC90" s="102"/>
      <c r="AD90" s="102"/>
      <c r="AE90" s="103"/>
      <c r="AF90" s="101"/>
      <c r="AG90" s="102"/>
      <c r="AH90" s="102"/>
      <c r="AI90" s="103"/>
      <c r="AJ90" s="101"/>
      <c r="AK90" s="102"/>
      <c r="AL90" s="102"/>
      <c r="AM90" s="103"/>
      <c r="AN90" s="101"/>
      <c r="AO90" s="102"/>
      <c r="AP90" s="102"/>
      <c r="AQ90" s="103"/>
      <c r="AR90" s="93"/>
      <c r="AS90" s="94"/>
      <c r="AT90" s="94"/>
      <c r="AU90" s="103"/>
      <c r="AV90" s="31"/>
    </row>
    <row r="91" spans="1:48" ht="15.75" customHeight="1">
      <c r="A91" s="272">
        <v>37</v>
      </c>
      <c r="B91" s="106">
        <f>เช็ดเวลาเรียน!C91</f>
        <v>0</v>
      </c>
      <c r="C91" s="101"/>
      <c r="D91" s="102"/>
      <c r="E91" s="102"/>
      <c r="F91" s="103"/>
      <c r="G91" s="101"/>
      <c r="H91" s="102"/>
      <c r="I91" s="102"/>
      <c r="J91" s="103"/>
      <c r="K91" s="101"/>
      <c r="L91" s="102"/>
      <c r="M91" s="102"/>
      <c r="N91" s="103"/>
      <c r="O91" s="101"/>
      <c r="P91" s="102"/>
      <c r="Q91" s="102"/>
      <c r="R91" s="103"/>
      <c r="S91" s="101"/>
      <c r="T91" s="102"/>
      <c r="U91" s="102"/>
      <c r="V91" s="103"/>
      <c r="W91" s="272">
        <v>37</v>
      </c>
      <c r="X91" s="101"/>
      <c r="Y91" s="102"/>
      <c r="Z91" s="102"/>
      <c r="AA91" s="103"/>
      <c r="AB91" s="101"/>
      <c r="AC91" s="102"/>
      <c r="AD91" s="102"/>
      <c r="AE91" s="103"/>
      <c r="AF91" s="101"/>
      <c r="AG91" s="102"/>
      <c r="AH91" s="102"/>
      <c r="AI91" s="103"/>
      <c r="AJ91" s="101"/>
      <c r="AK91" s="102"/>
      <c r="AL91" s="102"/>
      <c r="AM91" s="103"/>
      <c r="AN91" s="101"/>
      <c r="AO91" s="102"/>
      <c r="AP91" s="102"/>
      <c r="AQ91" s="103"/>
      <c r="AR91" s="93"/>
      <c r="AS91" s="94"/>
      <c r="AT91" s="94"/>
      <c r="AU91" s="103"/>
      <c r="AV91" s="31"/>
    </row>
    <row r="92" spans="1:48" ht="15.75" customHeight="1">
      <c r="A92" s="272">
        <v>38</v>
      </c>
      <c r="B92" s="106">
        <f>เช็ดเวลาเรียน!C92</f>
        <v>0</v>
      </c>
      <c r="C92" s="101"/>
      <c r="D92" s="102"/>
      <c r="E92" s="102"/>
      <c r="F92" s="103"/>
      <c r="G92" s="101"/>
      <c r="H92" s="102"/>
      <c r="I92" s="102"/>
      <c r="J92" s="103"/>
      <c r="K92" s="101"/>
      <c r="L92" s="102"/>
      <c r="M92" s="102"/>
      <c r="N92" s="103"/>
      <c r="O92" s="101"/>
      <c r="P92" s="102"/>
      <c r="Q92" s="102"/>
      <c r="R92" s="103"/>
      <c r="S92" s="101"/>
      <c r="T92" s="102"/>
      <c r="U92" s="102"/>
      <c r="V92" s="103"/>
      <c r="W92" s="272">
        <v>38</v>
      </c>
      <c r="X92" s="101"/>
      <c r="Y92" s="102"/>
      <c r="Z92" s="102"/>
      <c r="AA92" s="103"/>
      <c r="AB92" s="101"/>
      <c r="AC92" s="102"/>
      <c r="AD92" s="102"/>
      <c r="AE92" s="103"/>
      <c r="AF92" s="101"/>
      <c r="AG92" s="102"/>
      <c r="AH92" s="102"/>
      <c r="AI92" s="103"/>
      <c r="AJ92" s="101"/>
      <c r="AK92" s="102"/>
      <c r="AL92" s="102"/>
      <c r="AM92" s="103"/>
      <c r="AN92" s="101"/>
      <c r="AO92" s="102"/>
      <c r="AP92" s="102"/>
      <c r="AQ92" s="103"/>
      <c r="AR92" s="93"/>
      <c r="AS92" s="94"/>
      <c r="AT92" s="94"/>
      <c r="AU92" s="103"/>
      <c r="AV92" s="31"/>
    </row>
    <row r="93" spans="1:48" ht="15.75" customHeight="1">
      <c r="A93" s="272">
        <v>39</v>
      </c>
      <c r="B93" s="106">
        <f>เช็ดเวลาเรียน!C93</f>
        <v>0</v>
      </c>
      <c r="C93" s="101"/>
      <c r="D93" s="102"/>
      <c r="E93" s="102"/>
      <c r="F93" s="103"/>
      <c r="G93" s="101"/>
      <c r="H93" s="102"/>
      <c r="I93" s="102"/>
      <c r="J93" s="103"/>
      <c r="K93" s="101"/>
      <c r="L93" s="102"/>
      <c r="M93" s="102"/>
      <c r="N93" s="103"/>
      <c r="O93" s="101"/>
      <c r="P93" s="102"/>
      <c r="Q93" s="102"/>
      <c r="R93" s="103"/>
      <c r="S93" s="101"/>
      <c r="T93" s="102"/>
      <c r="U93" s="102"/>
      <c r="V93" s="103"/>
      <c r="W93" s="272">
        <v>39</v>
      </c>
      <c r="X93" s="101"/>
      <c r="Y93" s="102"/>
      <c r="Z93" s="102"/>
      <c r="AA93" s="103"/>
      <c r="AB93" s="101"/>
      <c r="AC93" s="102"/>
      <c r="AD93" s="102"/>
      <c r="AE93" s="103"/>
      <c r="AF93" s="101"/>
      <c r="AG93" s="102"/>
      <c r="AH93" s="102"/>
      <c r="AI93" s="103"/>
      <c r="AJ93" s="101"/>
      <c r="AK93" s="102"/>
      <c r="AL93" s="102"/>
      <c r="AM93" s="103"/>
      <c r="AN93" s="101"/>
      <c r="AO93" s="102"/>
      <c r="AP93" s="102"/>
      <c r="AQ93" s="103"/>
      <c r="AR93" s="93"/>
      <c r="AS93" s="94"/>
      <c r="AT93" s="94"/>
      <c r="AU93" s="103"/>
      <c r="AV93" s="31"/>
    </row>
    <row r="94" spans="1:48" ht="15.75" customHeight="1">
      <c r="A94" s="272">
        <v>40</v>
      </c>
      <c r="B94" s="106">
        <f>เช็ดเวลาเรียน!C94</f>
        <v>0</v>
      </c>
      <c r="C94" s="101"/>
      <c r="D94" s="102"/>
      <c r="E94" s="102"/>
      <c r="F94" s="103"/>
      <c r="G94" s="101"/>
      <c r="H94" s="102"/>
      <c r="I94" s="102"/>
      <c r="J94" s="103"/>
      <c r="K94" s="101"/>
      <c r="L94" s="102"/>
      <c r="M94" s="102"/>
      <c r="N94" s="103"/>
      <c r="O94" s="101"/>
      <c r="P94" s="102"/>
      <c r="Q94" s="102"/>
      <c r="R94" s="103"/>
      <c r="S94" s="101"/>
      <c r="T94" s="102"/>
      <c r="U94" s="102"/>
      <c r="V94" s="103"/>
      <c r="W94" s="272">
        <v>40</v>
      </c>
      <c r="X94" s="101"/>
      <c r="Y94" s="102"/>
      <c r="Z94" s="102"/>
      <c r="AA94" s="103"/>
      <c r="AB94" s="101"/>
      <c r="AC94" s="102"/>
      <c r="AD94" s="102"/>
      <c r="AE94" s="103"/>
      <c r="AF94" s="101"/>
      <c r="AG94" s="102"/>
      <c r="AH94" s="102"/>
      <c r="AI94" s="103"/>
      <c r="AJ94" s="101"/>
      <c r="AK94" s="102"/>
      <c r="AL94" s="102"/>
      <c r="AM94" s="103"/>
      <c r="AN94" s="101"/>
      <c r="AO94" s="102"/>
      <c r="AP94" s="102"/>
      <c r="AQ94" s="103"/>
      <c r="AR94" s="93"/>
      <c r="AS94" s="94"/>
      <c r="AT94" s="94"/>
      <c r="AU94" s="103"/>
      <c r="AV94" s="31"/>
    </row>
    <row r="95" spans="1:48" ht="15.75" customHeight="1">
      <c r="A95" s="272">
        <v>41</v>
      </c>
      <c r="B95" s="106">
        <f>เช็ดเวลาเรียน!C95</f>
        <v>0</v>
      </c>
      <c r="C95" s="101"/>
      <c r="D95" s="102"/>
      <c r="E95" s="102"/>
      <c r="F95" s="103"/>
      <c r="G95" s="101"/>
      <c r="H95" s="102"/>
      <c r="I95" s="102"/>
      <c r="J95" s="103"/>
      <c r="K95" s="101"/>
      <c r="L95" s="102"/>
      <c r="M95" s="102"/>
      <c r="N95" s="103"/>
      <c r="O95" s="101"/>
      <c r="P95" s="102"/>
      <c r="Q95" s="102"/>
      <c r="R95" s="103"/>
      <c r="S95" s="101"/>
      <c r="T95" s="102"/>
      <c r="U95" s="102"/>
      <c r="V95" s="103"/>
      <c r="W95" s="272">
        <v>41</v>
      </c>
      <c r="X95" s="101"/>
      <c r="Y95" s="102"/>
      <c r="Z95" s="102"/>
      <c r="AA95" s="103"/>
      <c r="AB95" s="101"/>
      <c r="AC95" s="102"/>
      <c r="AD95" s="102"/>
      <c r="AE95" s="103"/>
      <c r="AF95" s="101"/>
      <c r="AG95" s="102"/>
      <c r="AH95" s="102"/>
      <c r="AI95" s="103"/>
      <c r="AJ95" s="101"/>
      <c r="AK95" s="102"/>
      <c r="AL95" s="102"/>
      <c r="AM95" s="103"/>
      <c r="AN95" s="101"/>
      <c r="AO95" s="102"/>
      <c r="AP95" s="102"/>
      <c r="AQ95" s="103"/>
      <c r="AR95" s="93"/>
      <c r="AS95" s="94"/>
      <c r="AT95" s="94"/>
      <c r="AU95" s="103"/>
      <c r="AV95" s="31"/>
    </row>
    <row r="96" spans="1:48" ht="15.75" customHeight="1">
      <c r="A96" s="272">
        <v>42</v>
      </c>
      <c r="B96" s="106">
        <f>เช็ดเวลาเรียน!C96</f>
        <v>0</v>
      </c>
      <c r="C96" s="101"/>
      <c r="D96" s="102"/>
      <c r="E96" s="102"/>
      <c r="F96" s="103"/>
      <c r="G96" s="101"/>
      <c r="H96" s="102"/>
      <c r="I96" s="102"/>
      <c r="J96" s="103"/>
      <c r="K96" s="101"/>
      <c r="L96" s="102"/>
      <c r="M96" s="102"/>
      <c r="N96" s="103"/>
      <c r="O96" s="101"/>
      <c r="P96" s="102"/>
      <c r="Q96" s="102"/>
      <c r="R96" s="103"/>
      <c r="S96" s="101"/>
      <c r="T96" s="102"/>
      <c r="U96" s="102"/>
      <c r="V96" s="103"/>
      <c r="W96" s="272">
        <v>42</v>
      </c>
      <c r="X96" s="101"/>
      <c r="Y96" s="102"/>
      <c r="Z96" s="102"/>
      <c r="AA96" s="103"/>
      <c r="AB96" s="101"/>
      <c r="AC96" s="102"/>
      <c r="AD96" s="102"/>
      <c r="AE96" s="103"/>
      <c r="AF96" s="101"/>
      <c r="AG96" s="102"/>
      <c r="AH96" s="102"/>
      <c r="AI96" s="103"/>
      <c r="AJ96" s="101"/>
      <c r="AK96" s="102"/>
      <c r="AL96" s="102"/>
      <c r="AM96" s="103"/>
      <c r="AN96" s="101"/>
      <c r="AO96" s="102"/>
      <c r="AP96" s="102"/>
      <c r="AQ96" s="103"/>
      <c r="AR96" s="93"/>
      <c r="AS96" s="94"/>
      <c r="AT96" s="94"/>
      <c r="AU96" s="103"/>
      <c r="AV96" s="31"/>
    </row>
    <row r="97" spans="1:48" ht="15.75" customHeight="1">
      <c r="A97" s="272">
        <v>43</v>
      </c>
      <c r="B97" s="106">
        <f>เช็ดเวลาเรียน!C97</f>
        <v>0</v>
      </c>
      <c r="C97" s="101"/>
      <c r="D97" s="102"/>
      <c r="E97" s="102"/>
      <c r="F97" s="103"/>
      <c r="G97" s="101"/>
      <c r="H97" s="102"/>
      <c r="I97" s="102"/>
      <c r="J97" s="103"/>
      <c r="K97" s="101"/>
      <c r="L97" s="102"/>
      <c r="M97" s="102"/>
      <c r="N97" s="103"/>
      <c r="O97" s="101"/>
      <c r="P97" s="102"/>
      <c r="Q97" s="102"/>
      <c r="R97" s="103"/>
      <c r="S97" s="101"/>
      <c r="T97" s="102"/>
      <c r="U97" s="102"/>
      <c r="V97" s="103"/>
      <c r="W97" s="272">
        <v>43</v>
      </c>
      <c r="X97" s="101"/>
      <c r="Y97" s="102"/>
      <c r="Z97" s="102"/>
      <c r="AA97" s="103"/>
      <c r="AB97" s="101"/>
      <c r="AC97" s="102"/>
      <c r="AD97" s="102"/>
      <c r="AE97" s="103"/>
      <c r="AF97" s="101"/>
      <c r="AG97" s="102"/>
      <c r="AH97" s="102"/>
      <c r="AI97" s="103"/>
      <c r="AJ97" s="101"/>
      <c r="AK97" s="102"/>
      <c r="AL97" s="102"/>
      <c r="AM97" s="103"/>
      <c r="AN97" s="101"/>
      <c r="AO97" s="102"/>
      <c r="AP97" s="102"/>
      <c r="AQ97" s="103"/>
      <c r="AR97" s="93"/>
      <c r="AS97" s="94"/>
      <c r="AT97" s="94"/>
      <c r="AU97" s="103"/>
      <c r="AV97" s="31"/>
    </row>
    <row r="98" spans="1:48" ht="15.75" customHeight="1">
      <c r="A98" s="272">
        <v>44</v>
      </c>
      <c r="B98" s="106">
        <f>เช็ดเวลาเรียน!C98</f>
        <v>0</v>
      </c>
      <c r="C98" s="101"/>
      <c r="D98" s="102"/>
      <c r="E98" s="102"/>
      <c r="F98" s="103"/>
      <c r="G98" s="101"/>
      <c r="H98" s="102"/>
      <c r="I98" s="102"/>
      <c r="J98" s="103"/>
      <c r="K98" s="101"/>
      <c r="L98" s="102"/>
      <c r="M98" s="102"/>
      <c r="N98" s="103"/>
      <c r="O98" s="101"/>
      <c r="P98" s="102"/>
      <c r="Q98" s="102"/>
      <c r="R98" s="103"/>
      <c r="S98" s="101"/>
      <c r="T98" s="102"/>
      <c r="U98" s="102"/>
      <c r="V98" s="103"/>
      <c r="W98" s="272">
        <v>44</v>
      </c>
      <c r="X98" s="101"/>
      <c r="Y98" s="102"/>
      <c r="Z98" s="102"/>
      <c r="AA98" s="103"/>
      <c r="AB98" s="101"/>
      <c r="AC98" s="102"/>
      <c r="AD98" s="102"/>
      <c r="AE98" s="103"/>
      <c r="AF98" s="101"/>
      <c r="AG98" s="102"/>
      <c r="AH98" s="102"/>
      <c r="AI98" s="103"/>
      <c r="AJ98" s="101"/>
      <c r="AK98" s="102"/>
      <c r="AL98" s="102"/>
      <c r="AM98" s="103"/>
      <c r="AN98" s="101"/>
      <c r="AO98" s="102"/>
      <c r="AP98" s="102"/>
      <c r="AQ98" s="103"/>
      <c r="AR98" s="93"/>
      <c r="AS98" s="94"/>
      <c r="AT98" s="94"/>
      <c r="AU98" s="103"/>
      <c r="AV98" s="31"/>
    </row>
    <row r="99" spans="1:48" ht="15.75" customHeight="1">
      <c r="A99" s="272">
        <v>45</v>
      </c>
      <c r="B99" s="106">
        <f>เช็ดเวลาเรียน!C99</f>
        <v>0</v>
      </c>
      <c r="C99" s="101"/>
      <c r="D99" s="102"/>
      <c r="E99" s="102"/>
      <c r="F99" s="103"/>
      <c r="G99" s="101"/>
      <c r="H99" s="102"/>
      <c r="I99" s="102"/>
      <c r="J99" s="103"/>
      <c r="K99" s="101"/>
      <c r="L99" s="102"/>
      <c r="M99" s="102"/>
      <c r="N99" s="103"/>
      <c r="O99" s="101"/>
      <c r="P99" s="102"/>
      <c r="Q99" s="102"/>
      <c r="R99" s="103"/>
      <c r="S99" s="101"/>
      <c r="T99" s="102"/>
      <c r="U99" s="102"/>
      <c r="V99" s="103"/>
      <c r="W99" s="272">
        <v>45</v>
      </c>
      <c r="X99" s="101"/>
      <c r="Y99" s="102"/>
      <c r="Z99" s="102"/>
      <c r="AA99" s="103"/>
      <c r="AB99" s="101"/>
      <c r="AC99" s="102"/>
      <c r="AD99" s="102"/>
      <c r="AE99" s="103"/>
      <c r="AF99" s="101"/>
      <c r="AG99" s="102"/>
      <c r="AH99" s="102"/>
      <c r="AI99" s="103"/>
      <c r="AJ99" s="101"/>
      <c r="AK99" s="102"/>
      <c r="AL99" s="102"/>
      <c r="AM99" s="103"/>
      <c r="AN99" s="101"/>
      <c r="AO99" s="102"/>
      <c r="AP99" s="102"/>
      <c r="AQ99" s="103"/>
      <c r="AR99" s="93"/>
      <c r="AS99" s="94"/>
      <c r="AT99" s="94"/>
      <c r="AU99" s="103"/>
      <c r="AV99" s="31"/>
    </row>
    <row r="100" spans="1:48" ht="15.75" customHeight="1" thickBot="1">
      <c r="A100" s="273">
        <v>46</v>
      </c>
      <c r="B100" s="108">
        <f>เช็ดเวลาเรียน!C100</f>
        <v>0</v>
      </c>
      <c r="C100" s="109"/>
      <c r="D100" s="110"/>
      <c r="E100" s="110"/>
      <c r="F100" s="98"/>
      <c r="G100" s="109"/>
      <c r="H100" s="110"/>
      <c r="I100" s="110"/>
      <c r="J100" s="98"/>
      <c r="K100" s="109"/>
      <c r="L100" s="110"/>
      <c r="M100" s="110"/>
      <c r="N100" s="98"/>
      <c r="O100" s="109"/>
      <c r="P100" s="110"/>
      <c r="Q100" s="110"/>
      <c r="R100" s="98"/>
      <c r="S100" s="109"/>
      <c r="T100" s="110"/>
      <c r="U100" s="110"/>
      <c r="V100" s="98"/>
      <c r="W100" s="273">
        <v>46</v>
      </c>
      <c r="X100" s="109"/>
      <c r="Y100" s="110"/>
      <c r="Z100" s="110"/>
      <c r="AA100" s="98"/>
      <c r="AB100" s="109"/>
      <c r="AC100" s="110"/>
      <c r="AD100" s="110"/>
      <c r="AE100" s="98"/>
      <c r="AF100" s="109"/>
      <c r="AG100" s="110"/>
      <c r="AH100" s="110"/>
      <c r="AI100" s="98"/>
      <c r="AJ100" s="109"/>
      <c r="AK100" s="110"/>
      <c r="AL100" s="110"/>
      <c r="AM100" s="98"/>
      <c r="AN100" s="109"/>
      <c r="AO100" s="110"/>
      <c r="AP100" s="110"/>
      <c r="AQ100" s="98"/>
      <c r="AR100" s="96"/>
      <c r="AS100" s="97"/>
      <c r="AT100" s="97"/>
      <c r="AU100" s="98"/>
      <c r="AV100" s="31"/>
    </row>
    <row r="101" spans="1:48" ht="15.75" customHeight="1" thickBot="1">
      <c r="A101" s="69">
        <v>3</v>
      </c>
      <c r="B101" s="403" t="s">
        <v>166</v>
      </c>
      <c r="C101" s="403"/>
      <c r="D101" s="403"/>
      <c r="E101" s="403"/>
      <c r="F101" s="403"/>
      <c r="G101" s="403"/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  <c r="R101" s="403"/>
      <c r="S101" s="403"/>
      <c r="T101" s="403"/>
      <c r="U101" s="403"/>
      <c r="V101" s="403"/>
      <c r="W101" s="403" t="s">
        <v>167</v>
      </c>
      <c r="X101" s="403"/>
      <c r="Y101" s="403"/>
      <c r="Z101" s="403"/>
      <c r="AA101" s="403"/>
      <c r="AB101" s="403"/>
      <c r="AC101" s="403"/>
      <c r="AD101" s="403"/>
      <c r="AE101" s="403"/>
      <c r="AF101" s="403"/>
      <c r="AG101" s="403"/>
      <c r="AH101" s="403"/>
      <c r="AI101" s="403"/>
      <c r="AJ101" s="403"/>
      <c r="AK101" s="403"/>
      <c r="AL101" s="403"/>
      <c r="AM101" s="403"/>
      <c r="AN101" s="403"/>
      <c r="AO101" s="403"/>
      <c r="AP101" s="403"/>
      <c r="AQ101" s="403"/>
      <c r="AR101" s="403"/>
      <c r="AS101" s="403"/>
      <c r="AT101" s="403"/>
      <c r="AU101" s="403"/>
      <c r="AV101" s="362">
        <v>3</v>
      </c>
    </row>
    <row r="102" spans="1:48" ht="15.75" customHeight="1">
      <c r="A102" s="398" t="s">
        <v>0</v>
      </c>
      <c r="B102" s="400" t="s">
        <v>2</v>
      </c>
      <c r="C102" s="395" t="s">
        <v>7</v>
      </c>
      <c r="D102" s="396"/>
      <c r="E102" s="396"/>
      <c r="F102" s="397"/>
      <c r="G102" s="395" t="s">
        <v>8</v>
      </c>
      <c r="H102" s="396"/>
      <c r="I102" s="396"/>
      <c r="J102" s="397"/>
      <c r="K102" s="395" t="s">
        <v>9</v>
      </c>
      <c r="L102" s="396"/>
      <c r="M102" s="396"/>
      <c r="N102" s="397"/>
      <c r="O102" s="395" t="s">
        <v>10</v>
      </c>
      <c r="P102" s="396"/>
      <c r="Q102" s="396"/>
      <c r="R102" s="397"/>
      <c r="S102" s="395" t="s">
        <v>75</v>
      </c>
      <c r="T102" s="396"/>
      <c r="U102" s="396"/>
      <c r="V102" s="397"/>
      <c r="W102" s="398" t="s">
        <v>0</v>
      </c>
      <c r="X102" s="395" t="s">
        <v>76</v>
      </c>
      <c r="Y102" s="396"/>
      <c r="Z102" s="396"/>
      <c r="AA102" s="397"/>
      <c r="AB102" s="395" t="s">
        <v>77</v>
      </c>
      <c r="AC102" s="396"/>
      <c r="AD102" s="396"/>
      <c r="AE102" s="397"/>
      <c r="AF102" s="395" t="s">
        <v>78</v>
      </c>
      <c r="AG102" s="396"/>
      <c r="AH102" s="396"/>
      <c r="AI102" s="397"/>
      <c r="AJ102" s="395" t="s">
        <v>151</v>
      </c>
      <c r="AK102" s="396"/>
      <c r="AL102" s="396"/>
      <c r="AM102" s="397"/>
      <c r="AN102" s="395" t="s">
        <v>79</v>
      </c>
      <c r="AO102" s="396"/>
      <c r="AP102" s="396"/>
      <c r="AQ102" s="397"/>
      <c r="AR102" s="395" t="s">
        <v>152</v>
      </c>
      <c r="AS102" s="396"/>
      <c r="AT102" s="396"/>
      <c r="AU102" s="397"/>
      <c r="AV102" s="362"/>
    </row>
    <row r="103" spans="1:48" ht="15.75" customHeight="1">
      <c r="A103" s="399"/>
      <c r="B103" s="401"/>
      <c r="C103" s="93" t="s">
        <v>3</v>
      </c>
      <c r="D103" s="94" t="s">
        <v>4</v>
      </c>
      <c r="E103" s="94" t="s">
        <v>5</v>
      </c>
      <c r="F103" s="95" t="s">
        <v>6</v>
      </c>
      <c r="G103" s="93" t="s">
        <v>3</v>
      </c>
      <c r="H103" s="94" t="s">
        <v>4</v>
      </c>
      <c r="I103" s="94" t="s">
        <v>5</v>
      </c>
      <c r="J103" s="95" t="s">
        <v>6</v>
      </c>
      <c r="K103" s="93" t="s">
        <v>3</v>
      </c>
      <c r="L103" s="94" t="s">
        <v>4</v>
      </c>
      <c r="M103" s="94" t="s">
        <v>5</v>
      </c>
      <c r="N103" s="95" t="s">
        <v>6</v>
      </c>
      <c r="O103" s="93" t="s">
        <v>3</v>
      </c>
      <c r="P103" s="94" t="s">
        <v>4</v>
      </c>
      <c r="Q103" s="94" t="s">
        <v>5</v>
      </c>
      <c r="R103" s="95" t="s">
        <v>6</v>
      </c>
      <c r="S103" s="93" t="s">
        <v>3</v>
      </c>
      <c r="T103" s="94" t="s">
        <v>4</v>
      </c>
      <c r="U103" s="94" t="s">
        <v>5</v>
      </c>
      <c r="V103" s="95" t="s">
        <v>6</v>
      </c>
      <c r="W103" s="399"/>
      <c r="X103" s="93" t="s">
        <v>3</v>
      </c>
      <c r="Y103" s="94" t="s">
        <v>4</v>
      </c>
      <c r="Z103" s="94" t="s">
        <v>5</v>
      </c>
      <c r="AA103" s="95" t="s">
        <v>6</v>
      </c>
      <c r="AB103" s="93" t="s">
        <v>3</v>
      </c>
      <c r="AC103" s="94" t="s">
        <v>4</v>
      </c>
      <c r="AD103" s="94" t="s">
        <v>5</v>
      </c>
      <c r="AE103" s="95" t="s">
        <v>6</v>
      </c>
      <c r="AF103" s="93" t="s">
        <v>3</v>
      </c>
      <c r="AG103" s="94" t="s">
        <v>4</v>
      </c>
      <c r="AH103" s="94" t="s">
        <v>5</v>
      </c>
      <c r="AI103" s="95" t="s">
        <v>6</v>
      </c>
      <c r="AJ103" s="93" t="s">
        <v>3</v>
      </c>
      <c r="AK103" s="94" t="s">
        <v>4</v>
      </c>
      <c r="AL103" s="94" t="s">
        <v>5</v>
      </c>
      <c r="AM103" s="95" t="s">
        <v>6</v>
      </c>
      <c r="AN103" s="93" t="s">
        <v>3</v>
      </c>
      <c r="AO103" s="94" t="s">
        <v>4</v>
      </c>
      <c r="AP103" s="94" t="s">
        <v>5</v>
      </c>
      <c r="AQ103" s="95" t="s">
        <v>6</v>
      </c>
      <c r="AR103" s="93" t="s">
        <v>3</v>
      </c>
      <c r="AS103" s="94" t="s">
        <v>4</v>
      </c>
      <c r="AT103" s="94" t="s">
        <v>5</v>
      </c>
      <c r="AU103" s="95" t="s">
        <v>6</v>
      </c>
      <c r="AV103" s="362"/>
    </row>
    <row r="104" spans="1:48" ht="15.75" customHeight="1" thickBot="1">
      <c r="A104" s="399"/>
      <c r="B104" s="402"/>
      <c r="C104" s="97">
        <f>โครงสร้าง!$L$7</f>
        <v>0</v>
      </c>
      <c r="D104" s="97">
        <f>โครงสร้าง!$M$7</f>
        <v>0</v>
      </c>
      <c r="E104" s="98">
        <f>B104+C104+D104</f>
        <v>0</v>
      </c>
      <c r="F104" s="96">
        <f>โครงสร้าง!$K$8</f>
        <v>0</v>
      </c>
      <c r="G104" s="97">
        <f>โครงสร้าง!$L$8</f>
        <v>0</v>
      </c>
      <c r="H104" s="97">
        <f>โครงสร้าง!$M$8</f>
        <v>0</v>
      </c>
      <c r="I104" s="98">
        <f>F104+G104+H104</f>
        <v>0</v>
      </c>
      <c r="J104" s="96">
        <f>โครงสร้าง!$K$9</f>
        <v>0</v>
      </c>
      <c r="K104" s="97">
        <f>โครงสร้าง!$L$9</f>
        <v>0</v>
      </c>
      <c r="L104" s="97">
        <f>โครงสร้าง!$M$9</f>
        <v>0</v>
      </c>
      <c r="M104" s="98">
        <f>J104+K104+L104</f>
        <v>0</v>
      </c>
      <c r="N104" s="96">
        <f>โครงสร้าง!$K$10</f>
        <v>0</v>
      </c>
      <c r="O104" s="97">
        <f>โครงสร้าง!$L$10</f>
        <v>0</v>
      </c>
      <c r="P104" s="97">
        <f>โครงสร้าง!$M$10</f>
        <v>0</v>
      </c>
      <c r="Q104" s="98">
        <f>N104+O104+P104</f>
        <v>0</v>
      </c>
      <c r="R104" s="96">
        <f>โครงสร้าง!$K$11</f>
        <v>0</v>
      </c>
      <c r="S104" s="97">
        <f>โครงสร้าง!$L$11</f>
        <v>0</v>
      </c>
      <c r="T104" s="97">
        <f>โครงสร้าง!$M$11</f>
        <v>0</v>
      </c>
      <c r="U104" s="98">
        <f>R104+S104+T104</f>
        <v>0</v>
      </c>
      <c r="V104" s="98">
        <f>S104+T104+U104</f>
        <v>0</v>
      </c>
      <c r="W104" s="399"/>
      <c r="X104" s="96">
        <f>โครงสร้าง!$K$12</f>
        <v>0</v>
      </c>
      <c r="Y104" s="97">
        <f>โครงสร้าง!$L$12</f>
        <v>0</v>
      </c>
      <c r="Z104" s="97">
        <f>โครงสร้าง!$M$12</f>
        <v>0</v>
      </c>
      <c r="AA104" s="98">
        <f>X104+Y104+Z104</f>
        <v>0</v>
      </c>
      <c r="AB104" s="96">
        <f>โครงสร้าง!$K$13</f>
        <v>0</v>
      </c>
      <c r="AC104" s="97">
        <f>โครงสร้าง!$L$13</f>
        <v>0</v>
      </c>
      <c r="AD104" s="97">
        <f>โครงสร้าง!$M$13</f>
        <v>0</v>
      </c>
      <c r="AE104" s="98">
        <f>AB104+AC104+AD104</f>
        <v>0</v>
      </c>
      <c r="AF104" s="96">
        <f>โครงสร้าง!$K$14</f>
        <v>0</v>
      </c>
      <c r="AG104" s="97">
        <f>โครงสร้าง!$L$14</f>
        <v>0</v>
      </c>
      <c r="AH104" s="97">
        <f>โครงสร้าง!$M$14</f>
        <v>0</v>
      </c>
      <c r="AI104" s="98">
        <f>AF104+AG104+AH104</f>
        <v>0</v>
      </c>
      <c r="AJ104" s="96">
        <f>โครงสร้าง!$K$15</f>
        <v>0</v>
      </c>
      <c r="AK104" s="97">
        <f>โครงสร้าง!$L$15</f>
        <v>0</v>
      </c>
      <c r="AL104" s="97">
        <f>โครงสร้าง!$M$15</f>
        <v>0</v>
      </c>
      <c r="AM104" s="98">
        <f>AJ104+AK104+AL104</f>
        <v>0</v>
      </c>
      <c r="AN104" s="96">
        <f>โครงสร้าง!$K$16</f>
        <v>0</v>
      </c>
      <c r="AO104" s="97">
        <f>โครงสร้าง!$L$16</f>
        <v>0</v>
      </c>
      <c r="AP104" s="97">
        <f>โครงสร้าง!$M$16</f>
        <v>0</v>
      </c>
      <c r="AQ104" s="98">
        <f>AN104+AO104+AP104</f>
        <v>0</v>
      </c>
      <c r="AR104" s="96">
        <f>C104+G104+K104+O104+S104+X104+AB104+AF104+AJ104+AN104</f>
        <v>0</v>
      </c>
      <c r="AS104" s="97">
        <f>D104+H104+L104+P104+T104+Y104+AC104+AG104+AK104+AO104</f>
        <v>0</v>
      </c>
      <c r="AT104" s="97">
        <f>E104+I104+M104+Q104+U104+Z104+AD104+AH104+AL104+AP104</f>
        <v>0</v>
      </c>
      <c r="AU104" s="98">
        <f>AR104+AS104+AT104</f>
        <v>0</v>
      </c>
      <c r="AV104" s="362"/>
    </row>
    <row r="105" spans="1:48" ht="15.75" customHeight="1">
      <c r="A105" s="272">
        <v>1</v>
      </c>
      <c r="B105" s="100">
        <f>เช็ดเวลาเรียน!C105</f>
        <v>0</v>
      </c>
      <c r="C105" s="101"/>
      <c r="D105" s="102"/>
      <c r="E105" s="102"/>
      <c r="F105" s="103"/>
      <c r="G105" s="101"/>
      <c r="H105" s="102"/>
      <c r="I105" s="102"/>
      <c r="J105" s="103"/>
      <c r="K105" s="101"/>
      <c r="L105" s="102"/>
      <c r="M105" s="102"/>
      <c r="N105" s="103"/>
      <c r="O105" s="101"/>
      <c r="P105" s="102"/>
      <c r="Q105" s="102"/>
      <c r="R105" s="103"/>
      <c r="S105" s="101"/>
      <c r="T105" s="102"/>
      <c r="U105" s="102"/>
      <c r="V105" s="103"/>
      <c r="W105" s="272">
        <v>1</v>
      </c>
      <c r="X105" s="101"/>
      <c r="Y105" s="102"/>
      <c r="Z105" s="102"/>
      <c r="AA105" s="103"/>
      <c r="AB105" s="101"/>
      <c r="AC105" s="102"/>
      <c r="AD105" s="102"/>
      <c r="AE105" s="103"/>
      <c r="AF105" s="101"/>
      <c r="AG105" s="102"/>
      <c r="AH105" s="102"/>
      <c r="AI105" s="103"/>
      <c r="AJ105" s="101"/>
      <c r="AK105" s="102"/>
      <c r="AL105" s="102"/>
      <c r="AM105" s="103"/>
      <c r="AN105" s="101"/>
      <c r="AO105" s="102"/>
      <c r="AP105" s="102"/>
      <c r="AQ105" s="103"/>
      <c r="AR105" s="104"/>
      <c r="AS105" s="105"/>
      <c r="AT105" s="105"/>
      <c r="AU105" s="103"/>
      <c r="AV105" s="31"/>
    </row>
    <row r="106" spans="1:48" ht="15.75" customHeight="1">
      <c r="A106" s="272">
        <v>2</v>
      </c>
      <c r="B106" s="106">
        <f>เช็ดเวลาเรียน!C106</f>
        <v>0</v>
      </c>
      <c r="C106" s="101"/>
      <c r="D106" s="102"/>
      <c r="E106" s="102"/>
      <c r="F106" s="103"/>
      <c r="G106" s="101"/>
      <c r="H106" s="102"/>
      <c r="I106" s="102"/>
      <c r="J106" s="103"/>
      <c r="K106" s="101"/>
      <c r="L106" s="102"/>
      <c r="M106" s="102"/>
      <c r="N106" s="103"/>
      <c r="O106" s="101"/>
      <c r="P106" s="102"/>
      <c r="Q106" s="102"/>
      <c r="R106" s="103"/>
      <c r="S106" s="101"/>
      <c r="T106" s="102"/>
      <c r="U106" s="102"/>
      <c r="V106" s="103"/>
      <c r="W106" s="272">
        <v>2</v>
      </c>
      <c r="X106" s="101"/>
      <c r="Y106" s="102"/>
      <c r="Z106" s="102"/>
      <c r="AA106" s="103"/>
      <c r="AB106" s="101"/>
      <c r="AC106" s="102"/>
      <c r="AD106" s="102"/>
      <c r="AE106" s="103"/>
      <c r="AF106" s="101"/>
      <c r="AG106" s="102"/>
      <c r="AH106" s="102"/>
      <c r="AI106" s="103"/>
      <c r="AJ106" s="101"/>
      <c r="AK106" s="102"/>
      <c r="AL106" s="102"/>
      <c r="AM106" s="103"/>
      <c r="AN106" s="101"/>
      <c r="AO106" s="102"/>
      <c r="AP106" s="102"/>
      <c r="AQ106" s="103"/>
      <c r="AR106" s="93"/>
      <c r="AS106" s="94"/>
      <c r="AT106" s="94"/>
      <c r="AU106" s="103"/>
      <c r="AV106" s="31"/>
    </row>
    <row r="107" spans="1:48" ht="15.75" customHeight="1">
      <c r="A107" s="272">
        <v>3</v>
      </c>
      <c r="B107" s="106">
        <f>เช็ดเวลาเรียน!C107</f>
        <v>0</v>
      </c>
      <c r="C107" s="101"/>
      <c r="D107" s="102"/>
      <c r="E107" s="102"/>
      <c r="F107" s="103"/>
      <c r="G107" s="101"/>
      <c r="H107" s="102"/>
      <c r="I107" s="102"/>
      <c r="J107" s="103"/>
      <c r="K107" s="101"/>
      <c r="L107" s="102"/>
      <c r="M107" s="102"/>
      <c r="N107" s="103"/>
      <c r="O107" s="101"/>
      <c r="P107" s="102"/>
      <c r="Q107" s="102"/>
      <c r="R107" s="103"/>
      <c r="S107" s="101"/>
      <c r="T107" s="102"/>
      <c r="U107" s="102"/>
      <c r="V107" s="103"/>
      <c r="W107" s="272">
        <v>3</v>
      </c>
      <c r="X107" s="101"/>
      <c r="Y107" s="102"/>
      <c r="Z107" s="102"/>
      <c r="AA107" s="103"/>
      <c r="AB107" s="101"/>
      <c r="AC107" s="102"/>
      <c r="AD107" s="102"/>
      <c r="AE107" s="103"/>
      <c r="AF107" s="101"/>
      <c r="AG107" s="102"/>
      <c r="AH107" s="102"/>
      <c r="AI107" s="103"/>
      <c r="AJ107" s="101"/>
      <c r="AK107" s="102"/>
      <c r="AL107" s="102"/>
      <c r="AM107" s="103"/>
      <c r="AN107" s="101"/>
      <c r="AO107" s="102"/>
      <c r="AP107" s="102"/>
      <c r="AQ107" s="103"/>
      <c r="AR107" s="93"/>
      <c r="AS107" s="94"/>
      <c r="AT107" s="94"/>
      <c r="AU107" s="103"/>
      <c r="AV107" s="31"/>
    </row>
    <row r="108" spans="1:48" ht="15.75" customHeight="1">
      <c r="A108" s="272">
        <v>4</v>
      </c>
      <c r="B108" s="106">
        <f>เช็ดเวลาเรียน!C108</f>
        <v>0</v>
      </c>
      <c r="C108" s="101"/>
      <c r="D108" s="102"/>
      <c r="E108" s="102"/>
      <c r="F108" s="103"/>
      <c r="G108" s="101"/>
      <c r="H108" s="102"/>
      <c r="I108" s="102"/>
      <c r="J108" s="103"/>
      <c r="K108" s="101"/>
      <c r="L108" s="102"/>
      <c r="M108" s="102"/>
      <c r="N108" s="103"/>
      <c r="O108" s="101"/>
      <c r="P108" s="102"/>
      <c r="Q108" s="102"/>
      <c r="R108" s="103"/>
      <c r="S108" s="101"/>
      <c r="T108" s="102"/>
      <c r="U108" s="102"/>
      <c r="V108" s="103"/>
      <c r="W108" s="272">
        <v>4</v>
      </c>
      <c r="X108" s="101"/>
      <c r="Y108" s="102"/>
      <c r="Z108" s="102"/>
      <c r="AA108" s="103"/>
      <c r="AB108" s="101"/>
      <c r="AC108" s="102"/>
      <c r="AD108" s="102"/>
      <c r="AE108" s="103"/>
      <c r="AF108" s="101"/>
      <c r="AG108" s="102"/>
      <c r="AH108" s="102"/>
      <c r="AI108" s="103"/>
      <c r="AJ108" s="101"/>
      <c r="AK108" s="102"/>
      <c r="AL108" s="102"/>
      <c r="AM108" s="103"/>
      <c r="AN108" s="101"/>
      <c r="AO108" s="102"/>
      <c r="AP108" s="102"/>
      <c r="AQ108" s="103"/>
      <c r="AR108" s="93"/>
      <c r="AS108" s="94"/>
      <c r="AT108" s="94"/>
      <c r="AU108" s="103"/>
      <c r="AV108" s="31"/>
    </row>
    <row r="109" spans="1:48" ht="15.75" customHeight="1">
      <c r="A109" s="272">
        <v>5</v>
      </c>
      <c r="B109" s="106">
        <f>เช็ดเวลาเรียน!C109</f>
        <v>0</v>
      </c>
      <c r="C109" s="101"/>
      <c r="D109" s="102"/>
      <c r="E109" s="102"/>
      <c r="F109" s="103"/>
      <c r="G109" s="101"/>
      <c r="H109" s="102"/>
      <c r="I109" s="102"/>
      <c r="J109" s="103"/>
      <c r="K109" s="101"/>
      <c r="L109" s="102"/>
      <c r="M109" s="102"/>
      <c r="N109" s="103"/>
      <c r="O109" s="101"/>
      <c r="P109" s="102"/>
      <c r="Q109" s="102"/>
      <c r="R109" s="103"/>
      <c r="S109" s="101"/>
      <c r="T109" s="102"/>
      <c r="U109" s="102"/>
      <c r="V109" s="103"/>
      <c r="W109" s="272">
        <v>5</v>
      </c>
      <c r="X109" s="101"/>
      <c r="Y109" s="102"/>
      <c r="Z109" s="102"/>
      <c r="AA109" s="103"/>
      <c r="AB109" s="101"/>
      <c r="AC109" s="102"/>
      <c r="AD109" s="102"/>
      <c r="AE109" s="103"/>
      <c r="AF109" s="101"/>
      <c r="AG109" s="102"/>
      <c r="AH109" s="102"/>
      <c r="AI109" s="103"/>
      <c r="AJ109" s="101"/>
      <c r="AK109" s="102"/>
      <c r="AL109" s="102"/>
      <c r="AM109" s="103"/>
      <c r="AN109" s="101"/>
      <c r="AO109" s="102"/>
      <c r="AP109" s="102"/>
      <c r="AQ109" s="103"/>
      <c r="AR109" s="93"/>
      <c r="AS109" s="94"/>
      <c r="AT109" s="94"/>
      <c r="AU109" s="103"/>
    </row>
    <row r="110" spans="1:48" ht="15.75" customHeight="1">
      <c r="A110" s="272">
        <v>6</v>
      </c>
      <c r="B110" s="106">
        <f>เช็ดเวลาเรียน!C110</f>
        <v>0</v>
      </c>
      <c r="C110" s="101"/>
      <c r="D110" s="102"/>
      <c r="E110" s="102"/>
      <c r="F110" s="103"/>
      <c r="G110" s="101"/>
      <c r="H110" s="102"/>
      <c r="I110" s="102"/>
      <c r="J110" s="103"/>
      <c r="K110" s="101"/>
      <c r="L110" s="102"/>
      <c r="M110" s="102"/>
      <c r="N110" s="103"/>
      <c r="O110" s="101"/>
      <c r="P110" s="102"/>
      <c r="Q110" s="102"/>
      <c r="R110" s="103"/>
      <c r="S110" s="101"/>
      <c r="T110" s="102"/>
      <c r="U110" s="102"/>
      <c r="V110" s="103"/>
      <c r="W110" s="272">
        <v>6</v>
      </c>
      <c r="X110" s="101"/>
      <c r="Y110" s="102"/>
      <c r="Z110" s="102"/>
      <c r="AA110" s="103"/>
      <c r="AB110" s="101"/>
      <c r="AC110" s="102"/>
      <c r="AD110" s="102"/>
      <c r="AE110" s="103"/>
      <c r="AF110" s="101"/>
      <c r="AG110" s="102"/>
      <c r="AH110" s="102"/>
      <c r="AI110" s="103"/>
      <c r="AJ110" s="101"/>
      <c r="AK110" s="102"/>
      <c r="AL110" s="102"/>
      <c r="AM110" s="103"/>
      <c r="AN110" s="101"/>
      <c r="AO110" s="102"/>
      <c r="AP110" s="102"/>
      <c r="AQ110" s="103"/>
      <c r="AR110" s="93"/>
      <c r="AS110" s="94"/>
      <c r="AT110" s="94"/>
      <c r="AU110" s="103"/>
    </row>
    <row r="111" spans="1:48" ht="15.75" customHeight="1">
      <c r="A111" s="272">
        <v>7</v>
      </c>
      <c r="B111" s="106">
        <f>เช็ดเวลาเรียน!C111</f>
        <v>0</v>
      </c>
      <c r="C111" s="101"/>
      <c r="D111" s="102"/>
      <c r="E111" s="102"/>
      <c r="F111" s="103"/>
      <c r="G111" s="101"/>
      <c r="H111" s="102"/>
      <c r="I111" s="102"/>
      <c r="J111" s="103"/>
      <c r="K111" s="101"/>
      <c r="L111" s="102"/>
      <c r="M111" s="102"/>
      <c r="N111" s="103"/>
      <c r="O111" s="101"/>
      <c r="P111" s="102"/>
      <c r="Q111" s="102"/>
      <c r="R111" s="103"/>
      <c r="S111" s="101"/>
      <c r="T111" s="102"/>
      <c r="U111" s="102"/>
      <c r="V111" s="103"/>
      <c r="W111" s="272">
        <v>7</v>
      </c>
      <c r="X111" s="101"/>
      <c r="Y111" s="102"/>
      <c r="Z111" s="102"/>
      <c r="AA111" s="103"/>
      <c r="AB111" s="101"/>
      <c r="AC111" s="102"/>
      <c r="AD111" s="102"/>
      <c r="AE111" s="103"/>
      <c r="AF111" s="101"/>
      <c r="AG111" s="102"/>
      <c r="AH111" s="102"/>
      <c r="AI111" s="103"/>
      <c r="AJ111" s="101"/>
      <c r="AK111" s="102"/>
      <c r="AL111" s="102"/>
      <c r="AM111" s="103"/>
      <c r="AN111" s="101"/>
      <c r="AO111" s="102"/>
      <c r="AP111" s="102"/>
      <c r="AQ111" s="103"/>
      <c r="AR111" s="93"/>
      <c r="AS111" s="94"/>
      <c r="AT111" s="94"/>
      <c r="AU111" s="103"/>
    </row>
    <row r="112" spans="1:48" ht="15.75" customHeight="1">
      <c r="A112" s="272">
        <v>8</v>
      </c>
      <c r="B112" s="106">
        <f>เช็ดเวลาเรียน!C112</f>
        <v>0</v>
      </c>
      <c r="C112" s="101"/>
      <c r="D112" s="102"/>
      <c r="E112" s="102"/>
      <c r="F112" s="103"/>
      <c r="G112" s="101"/>
      <c r="H112" s="102"/>
      <c r="I112" s="102"/>
      <c r="J112" s="103"/>
      <c r="K112" s="101"/>
      <c r="L112" s="102"/>
      <c r="M112" s="102"/>
      <c r="N112" s="103"/>
      <c r="O112" s="101"/>
      <c r="P112" s="102"/>
      <c r="Q112" s="102"/>
      <c r="R112" s="103"/>
      <c r="S112" s="101"/>
      <c r="T112" s="102"/>
      <c r="U112" s="102"/>
      <c r="V112" s="103"/>
      <c r="W112" s="272">
        <v>8</v>
      </c>
      <c r="X112" s="101"/>
      <c r="Y112" s="102"/>
      <c r="Z112" s="102"/>
      <c r="AA112" s="103"/>
      <c r="AB112" s="101"/>
      <c r="AC112" s="102"/>
      <c r="AD112" s="102"/>
      <c r="AE112" s="103"/>
      <c r="AF112" s="101"/>
      <c r="AG112" s="102"/>
      <c r="AH112" s="102"/>
      <c r="AI112" s="103"/>
      <c r="AJ112" s="101"/>
      <c r="AK112" s="102"/>
      <c r="AL112" s="102"/>
      <c r="AM112" s="103"/>
      <c r="AN112" s="101"/>
      <c r="AO112" s="102"/>
      <c r="AP112" s="102"/>
      <c r="AQ112" s="103"/>
      <c r="AR112" s="93"/>
      <c r="AS112" s="94"/>
      <c r="AT112" s="94"/>
      <c r="AU112" s="103"/>
    </row>
    <row r="113" spans="1:48" ht="15.75" customHeight="1">
      <c r="A113" s="272">
        <v>9</v>
      </c>
      <c r="B113" s="106">
        <f>เช็ดเวลาเรียน!C113</f>
        <v>0</v>
      </c>
      <c r="C113" s="101"/>
      <c r="D113" s="102"/>
      <c r="E113" s="102"/>
      <c r="F113" s="103"/>
      <c r="G113" s="101"/>
      <c r="H113" s="102"/>
      <c r="I113" s="102"/>
      <c r="J113" s="103"/>
      <c r="K113" s="101"/>
      <c r="L113" s="102"/>
      <c r="M113" s="102"/>
      <c r="N113" s="103"/>
      <c r="O113" s="101"/>
      <c r="P113" s="102"/>
      <c r="Q113" s="102"/>
      <c r="R113" s="103"/>
      <c r="S113" s="101"/>
      <c r="T113" s="102"/>
      <c r="U113" s="102"/>
      <c r="V113" s="103"/>
      <c r="W113" s="272">
        <v>9</v>
      </c>
      <c r="X113" s="101"/>
      <c r="Y113" s="102"/>
      <c r="Z113" s="102"/>
      <c r="AA113" s="103"/>
      <c r="AB113" s="101"/>
      <c r="AC113" s="102"/>
      <c r="AD113" s="102"/>
      <c r="AE113" s="103"/>
      <c r="AF113" s="101"/>
      <c r="AG113" s="102"/>
      <c r="AH113" s="102"/>
      <c r="AI113" s="103"/>
      <c r="AJ113" s="101"/>
      <c r="AK113" s="102"/>
      <c r="AL113" s="102"/>
      <c r="AM113" s="103"/>
      <c r="AN113" s="101"/>
      <c r="AO113" s="102"/>
      <c r="AP113" s="102"/>
      <c r="AQ113" s="103"/>
      <c r="AR113" s="93"/>
      <c r="AS113" s="94"/>
      <c r="AT113" s="94"/>
      <c r="AU113" s="103"/>
    </row>
    <row r="114" spans="1:48" ht="15.75" customHeight="1">
      <c r="A114" s="272">
        <v>10</v>
      </c>
      <c r="B114" s="106">
        <f>เช็ดเวลาเรียน!C114</f>
        <v>0</v>
      </c>
      <c r="C114" s="101"/>
      <c r="D114" s="102"/>
      <c r="E114" s="102"/>
      <c r="F114" s="103"/>
      <c r="G114" s="101"/>
      <c r="H114" s="102"/>
      <c r="I114" s="102"/>
      <c r="J114" s="103"/>
      <c r="K114" s="101"/>
      <c r="L114" s="102"/>
      <c r="M114" s="102"/>
      <c r="N114" s="103"/>
      <c r="O114" s="101"/>
      <c r="P114" s="102"/>
      <c r="Q114" s="102"/>
      <c r="R114" s="103"/>
      <c r="S114" s="101"/>
      <c r="T114" s="102"/>
      <c r="U114" s="102"/>
      <c r="V114" s="103"/>
      <c r="W114" s="272">
        <v>10</v>
      </c>
      <c r="X114" s="101"/>
      <c r="Y114" s="102"/>
      <c r="Z114" s="102"/>
      <c r="AA114" s="103"/>
      <c r="AB114" s="101"/>
      <c r="AC114" s="102"/>
      <c r="AD114" s="102"/>
      <c r="AE114" s="103"/>
      <c r="AF114" s="101"/>
      <c r="AG114" s="102"/>
      <c r="AH114" s="102"/>
      <c r="AI114" s="103"/>
      <c r="AJ114" s="101"/>
      <c r="AK114" s="102"/>
      <c r="AL114" s="102"/>
      <c r="AM114" s="103"/>
      <c r="AN114" s="101"/>
      <c r="AO114" s="102"/>
      <c r="AP114" s="102"/>
      <c r="AQ114" s="103"/>
      <c r="AR114" s="93"/>
      <c r="AS114" s="94"/>
      <c r="AT114" s="94"/>
      <c r="AU114" s="103"/>
    </row>
    <row r="115" spans="1:48" ht="15.75" customHeight="1">
      <c r="A115" s="272">
        <v>11</v>
      </c>
      <c r="B115" s="106">
        <f>เช็ดเวลาเรียน!C115</f>
        <v>0</v>
      </c>
      <c r="C115" s="101"/>
      <c r="D115" s="102"/>
      <c r="E115" s="102"/>
      <c r="F115" s="103"/>
      <c r="G115" s="101"/>
      <c r="H115" s="102"/>
      <c r="I115" s="102"/>
      <c r="J115" s="103"/>
      <c r="K115" s="101"/>
      <c r="L115" s="102"/>
      <c r="M115" s="102"/>
      <c r="N115" s="103"/>
      <c r="O115" s="101"/>
      <c r="P115" s="102"/>
      <c r="Q115" s="102"/>
      <c r="R115" s="103"/>
      <c r="S115" s="101"/>
      <c r="T115" s="102"/>
      <c r="U115" s="102"/>
      <c r="V115" s="103"/>
      <c r="W115" s="272">
        <v>11</v>
      </c>
      <c r="X115" s="101"/>
      <c r="Y115" s="102"/>
      <c r="Z115" s="102"/>
      <c r="AA115" s="103"/>
      <c r="AB115" s="101"/>
      <c r="AC115" s="102"/>
      <c r="AD115" s="102"/>
      <c r="AE115" s="103"/>
      <c r="AF115" s="101"/>
      <c r="AG115" s="102"/>
      <c r="AH115" s="102"/>
      <c r="AI115" s="103"/>
      <c r="AJ115" s="101"/>
      <c r="AK115" s="102"/>
      <c r="AL115" s="102"/>
      <c r="AM115" s="103"/>
      <c r="AN115" s="101"/>
      <c r="AO115" s="102"/>
      <c r="AP115" s="102"/>
      <c r="AQ115" s="103"/>
      <c r="AR115" s="93"/>
      <c r="AS115" s="94"/>
      <c r="AT115" s="94"/>
      <c r="AU115" s="103"/>
    </row>
    <row r="116" spans="1:48" ht="15.75" customHeight="1">
      <c r="A116" s="272">
        <v>12</v>
      </c>
      <c r="B116" s="106">
        <f>เช็ดเวลาเรียน!C116</f>
        <v>0</v>
      </c>
      <c r="C116" s="101"/>
      <c r="D116" s="102"/>
      <c r="E116" s="102"/>
      <c r="F116" s="103"/>
      <c r="G116" s="101"/>
      <c r="H116" s="102"/>
      <c r="I116" s="102"/>
      <c r="J116" s="103"/>
      <c r="K116" s="101"/>
      <c r="L116" s="102"/>
      <c r="M116" s="102"/>
      <c r="N116" s="103"/>
      <c r="O116" s="101"/>
      <c r="P116" s="102"/>
      <c r="Q116" s="102"/>
      <c r="R116" s="103"/>
      <c r="S116" s="101"/>
      <c r="T116" s="102"/>
      <c r="U116" s="102"/>
      <c r="V116" s="103"/>
      <c r="W116" s="272">
        <v>12</v>
      </c>
      <c r="X116" s="101"/>
      <c r="Y116" s="102"/>
      <c r="Z116" s="102"/>
      <c r="AA116" s="103"/>
      <c r="AB116" s="101"/>
      <c r="AC116" s="102"/>
      <c r="AD116" s="102"/>
      <c r="AE116" s="103"/>
      <c r="AF116" s="101"/>
      <c r="AG116" s="102"/>
      <c r="AH116" s="102"/>
      <c r="AI116" s="103"/>
      <c r="AJ116" s="101"/>
      <c r="AK116" s="102"/>
      <c r="AL116" s="102"/>
      <c r="AM116" s="103"/>
      <c r="AN116" s="101"/>
      <c r="AO116" s="102"/>
      <c r="AP116" s="102"/>
      <c r="AQ116" s="103"/>
      <c r="AR116" s="93"/>
      <c r="AS116" s="94"/>
      <c r="AT116" s="94"/>
      <c r="AU116" s="103"/>
    </row>
    <row r="117" spans="1:48" ht="15.75" customHeight="1">
      <c r="A117" s="272">
        <v>13</v>
      </c>
      <c r="B117" s="106">
        <f>เช็ดเวลาเรียน!C117</f>
        <v>0</v>
      </c>
      <c r="C117" s="101"/>
      <c r="D117" s="102"/>
      <c r="E117" s="102"/>
      <c r="F117" s="103"/>
      <c r="G117" s="101"/>
      <c r="H117" s="102"/>
      <c r="I117" s="102"/>
      <c r="J117" s="103"/>
      <c r="K117" s="101"/>
      <c r="L117" s="102"/>
      <c r="M117" s="102"/>
      <c r="N117" s="103"/>
      <c r="O117" s="101"/>
      <c r="P117" s="102"/>
      <c r="Q117" s="102"/>
      <c r="R117" s="103"/>
      <c r="S117" s="101"/>
      <c r="T117" s="102"/>
      <c r="U117" s="102"/>
      <c r="V117" s="103"/>
      <c r="W117" s="272">
        <v>13</v>
      </c>
      <c r="X117" s="101"/>
      <c r="Y117" s="102"/>
      <c r="Z117" s="102"/>
      <c r="AA117" s="103"/>
      <c r="AB117" s="101"/>
      <c r="AC117" s="102"/>
      <c r="AD117" s="102"/>
      <c r="AE117" s="103"/>
      <c r="AF117" s="101"/>
      <c r="AG117" s="102"/>
      <c r="AH117" s="102"/>
      <c r="AI117" s="103"/>
      <c r="AJ117" s="101"/>
      <c r="AK117" s="102"/>
      <c r="AL117" s="102"/>
      <c r="AM117" s="103"/>
      <c r="AN117" s="101"/>
      <c r="AO117" s="102"/>
      <c r="AP117" s="102"/>
      <c r="AQ117" s="103"/>
      <c r="AR117" s="93"/>
      <c r="AS117" s="94"/>
      <c r="AT117" s="94"/>
      <c r="AU117" s="103"/>
      <c r="AV117" s="31"/>
    </row>
    <row r="118" spans="1:48" ht="15.75" customHeight="1">
      <c r="A118" s="272">
        <v>14</v>
      </c>
      <c r="B118" s="106">
        <f>เช็ดเวลาเรียน!C118</f>
        <v>0</v>
      </c>
      <c r="C118" s="101"/>
      <c r="D118" s="102"/>
      <c r="E118" s="102"/>
      <c r="F118" s="103"/>
      <c r="G118" s="101"/>
      <c r="H118" s="102"/>
      <c r="I118" s="102"/>
      <c r="J118" s="103"/>
      <c r="K118" s="101"/>
      <c r="L118" s="102"/>
      <c r="M118" s="102"/>
      <c r="N118" s="103"/>
      <c r="O118" s="101"/>
      <c r="P118" s="102"/>
      <c r="Q118" s="102"/>
      <c r="R118" s="103"/>
      <c r="S118" s="101"/>
      <c r="T118" s="102"/>
      <c r="U118" s="102"/>
      <c r="V118" s="103"/>
      <c r="W118" s="272">
        <v>14</v>
      </c>
      <c r="X118" s="101"/>
      <c r="Y118" s="102"/>
      <c r="Z118" s="102"/>
      <c r="AA118" s="103"/>
      <c r="AB118" s="101"/>
      <c r="AC118" s="102"/>
      <c r="AD118" s="102"/>
      <c r="AE118" s="103"/>
      <c r="AF118" s="101"/>
      <c r="AG118" s="102"/>
      <c r="AH118" s="102"/>
      <c r="AI118" s="103"/>
      <c r="AJ118" s="101"/>
      <c r="AK118" s="102"/>
      <c r="AL118" s="102"/>
      <c r="AM118" s="103"/>
      <c r="AN118" s="101"/>
      <c r="AO118" s="102"/>
      <c r="AP118" s="102"/>
      <c r="AQ118" s="103"/>
      <c r="AR118" s="93"/>
      <c r="AS118" s="94"/>
      <c r="AT118" s="94"/>
      <c r="AU118" s="103"/>
      <c r="AV118" s="31"/>
    </row>
    <row r="119" spans="1:48" ht="15.75" customHeight="1">
      <c r="A119" s="272">
        <v>15</v>
      </c>
      <c r="B119" s="106">
        <f>เช็ดเวลาเรียน!C119</f>
        <v>0</v>
      </c>
      <c r="C119" s="101"/>
      <c r="D119" s="102"/>
      <c r="E119" s="102"/>
      <c r="F119" s="103"/>
      <c r="G119" s="101"/>
      <c r="H119" s="102"/>
      <c r="I119" s="102"/>
      <c r="J119" s="103"/>
      <c r="K119" s="101"/>
      <c r="L119" s="102"/>
      <c r="M119" s="102"/>
      <c r="N119" s="103"/>
      <c r="O119" s="101"/>
      <c r="P119" s="102"/>
      <c r="Q119" s="102"/>
      <c r="R119" s="103"/>
      <c r="S119" s="101"/>
      <c r="T119" s="102"/>
      <c r="U119" s="102"/>
      <c r="V119" s="103"/>
      <c r="W119" s="272">
        <v>15</v>
      </c>
      <c r="X119" s="101"/>
      <c r="Y119" s="102"/>
      <c r="Z119" s="102"/>
      <c r="AA119" s="103"/>
      <c r="AB119" s="101"/>
      <c r="AC119" s="102"/>
      <c r="AD119" s="102"/>
      <c r="AE119" s="103"/>
      <c r="AF119" s="101"/>
      <c r="AG119" s="102"/>
      <c r="AH119" s="102"/>
      <c r="AI119" s="103"/>
      <c r="AJ119" s="101"/>
      <c r="AK119" s="102"/>
      <c r="AL119" s="102"/>
      <c r="AM119" s="103"/>
      <c r="AN119" s="101"/>
      <c r="AO119" s="102"/>
      <c r="AP119" s="102"/>
      <c r="AQ119" s="103"/>
      <c r="AR119" s="93"/>
      <c r="AS119" s="94"/>
      <c r="AT119" s="94"/>
      <c r="AU119" s="103"/>
      <c r="AV119" s="31"/>
    </row>
    <row r="120" spans="1:48" ht="15.75" customHeight="1">
      <c r="A120" s="272">
        <v>16</v>
      </c>
      <c r="B120" s="106">
        <f>เช็ดเวลาเรียน!C120</f>
        <v>0</v>
      </c>
      <c r="C120" s="101"/>
      <c r="D120" s="102"/>
      <c r="E120" s="102"/>
      <c r="F120" s="103"/>
      <c r="G120" s="101"/>
      <c r="H120" s="102"/>
      <c r="I120" s="102"/>
      <c r="J120" s="103"/>
      <c r="K120" s="101"/>
      <c r="L120" s="102"/>
      <c r="M120" s="102"/>
      <c r="N120" s="103"/>
      <c r="O120" s="101"/>
      <c r="P120" s="102"/>
      <c r="Q120" s="102"/>
      <c r="R120" s="103"/>
      <c r="S120" s="101"/>
      <c r="T120" s="102"/>
      <c r="U120" s="102"/>
      <c r="V120" s="103"/>
      <c r="W120" s="272">
        <v>16</v>
      </c>
      <c r="X120" s="101"/>
      <c r="Y120" s="102"/>
      <c r="Z120" s="102"/>
      <c r="AA120" s="103"/>
      <c r="AB120" s="101"/>
      <c r="AC120" s="102"/>
      <c r="AD120" s="102"/>
      <c r="AE120" s="103"/>
      <c r="AF120" s="101"/>
      <c r="AG120" s="102"/>
      <c r="AH120" s="102"/>
      <c r="AI120" s="103"/>
      <c r="AJ120" s="101"/>
      <c r="AK120" s="102"/>
      <c r="AL120" s="102"/>
      <c r="AM120" s="103"/>
      <c r="AN120" s="101"/>
      <c r="AO120" s="102"/>
      <c r="AP120" s="102"/>
      <c r="AQ120" s="103"/>
      <c r="AR120" s="93"/>
      <c r="AS120" s="94"/>
      <c r="AT120" s="94"/>
      <c r="AU120" s="103"/>
      <c r="AV120" s="31"/>
    </row>
    <row r="121" spans="1:48" ht="15.75" customHeight="1">
      <c r="A121" s="272">
        <v>17</v>
      </c>
      <c r="B121" s="106">
        <f>เช็ดเวลาเรียน!C121</f>
        <v>0</v>
      </c>
      <c r="C121" s="101"/>
      <c r="D121" s="102"/>
      <c r="E121" s="102"/>
      <c r="F121" s="103"/>
      <c r="G121" s="101"/>
      <c r="H121" s="102"/>
      <c r="I121" s="102"/>
      <c r="J121" s="103"/>
      <c r="K121" s="101"/>
      <c r="L121" s="102"/>
      <c r="M121" s="102"/>
      <c r="N121" s="103"/>
      <c r="O121" s="101"/>
      <c r="P121" s="102"/>
      <c r="Q121" s="102"/>
      <c r="R121" s="103"/>
      <c r="S121" s="101"/>
      <c r="T121" s="102"/>
      <c r="U121" s="102"/>
      <c r="V121" s="103"/>
      <c r="W121" s="272">
        <v>17</v>
      </c>
      <c r="X121" s="101"/>
      <c r="Y121" s="102"/>
      <c r="Z121" s="102"/>
      <c r="AA121" s="103"/>
      <c r="AB121" s="101"/>
      <c r="AC121" s="102"/>
      <c r="AD121" s="102"/>
      <c r="AE121" s="103"/>
      <c r="AF121" s="101"/>
      <c r="AG121" s="102"/>
      <c r="AH121" s="102"/>
      <c r="AI121" s="103"/>
      <c r="AJ121" s="101"/>
      <c r="AK121" s="102"/>
      <c r="AL121" s="102"/>
      <c r="AM121" s="103"/>
      <c r="AN121" s="101"/>
      <c r="AO121" s="102"/>
      <c r="AP121" s="102"/>
      <c r="AQ121" s="103"/>
      <c r="AR121" s="93"/>
      <c r="AS121" s="94"/>
      <c r="AT121" s="94"/>
      <c r="AU121" s="103"/>
      <c r="AV121" s="31"/>
    </row>
    <row r="122" spans="1:48" ht="15.75" customHeight="1">
      <c r="A122" s="272">
        <v>18</v>
      </c>
      <c r="B122" s="106">
        <f>เช็ดเวลาเรียน!C122</f>
        <v>0</v>
      </c>
      <c r="C122" s="101"/>
      <c r="D122" s="102"/>
      <c r="E122" s="102"/>
      <c r="F122" s="103"/>
      <c r="G122" s="101"/>
      <c r="H122" s="102"/>
      <c r="I122" s="102"/>
      <c r="J122" s="103"/>
      <c r="K122" s="101"/>
      <c r="L122" s="102"/>
      <c r="M122" s="102"/>
      <c r="N122" s="103"/>
      <c r="O122" s="101"/>
      <c r="P122" s="102"/>
      <c r="Q122" s="102"/>
      <c r="R122" s="103"/>
      <c r="S122" s="101"/>
      <c r="T122" s="102"/>
      <c r="U122" s="102"/>
      <c r="V122" s="103"/>
      <c r="W122" s="272">
        <v>18</v>
      </c>
      <c r="X122" s="101"/>
      <c r="Y122" s="102"/>
      <c r="Z122" s="102"/>
      <c r="AA122" s="103"/>
      <c r="AB122" s="101"/>
      <c r="AC122" s="102"/>
      <c r="AD122" s="102"/>
      <c r="AE122" s="103"/>
      <c r="AF122" s="101"/>
      <c r="AG122" s="102"/>
      <c r="AH122" s="102"/>
      <c r="AI122" s="103"/>
      <c r="AJ122" s="101"/>
      <c r="AK122" s="102"/>
      <c r="AL122" s="102"/>
      <c r="AM122" s="103"/>
      <c r="AN122" s="101"/>
      <c r="AO122" s="102"/>
      <c r="AP122" s="102"/>
      <c r="AQ122" s="103"/>
      <c r="AR122" s="93"/>
      <c r="AS122" s="94"/>
      <c r="AT122" s="94"/>
      <c r="AU122" s="103"/>
      <c r="AV122" s="31"/>
    </row>
    <row r="123" spans="1:48" ht="15.75" customHeight="1">
      <c r="A123" s="272">
        <v>19</v>
      </c>
      <c r="B123" s="106">
        <f>เช็ดเวลาเรียน!C123</f>
        <v>0</v>
      </c>
      <c r="C123" s="101"/>
      <c r="D123" s="102"/>
      <c r="E123" s="102"/>
      <c r="F123" s="103"/>
      <c r="G123" s="101"/>
      <c r="H123" s="102"/>
      <c r="I123" s="102"/>
      <c r="J123" s="103"/>
      <c r="K123" s="101"/>
      <c r="L123" s="102"/>
      <c r="M123" s="102"/>
      <c r="N123" s="103"/>
      <c r="O123" s="101"/>
      <c r="P123" s="102"/>
      <c r="Q123" s="102"/>
      <c r="R123" s="103"/>
      <c r="S123" s="101"/>
      <c r="T123" s="102"/>
      <c r="U123" s="102"/>
      <c r="V123" s="103"/>
      <c r="W123" s="272">
        <v>19</v>
      </c>
      <c r="X123" s="101"/>
      <c r="Y123" s="102"/>
      <c r="Z123" s="102"/>
      <c r="AA123" s="103"/>
      <c r="AB123" s="101"/>
      <c r="AC123" s="102"/>
      <c r="AD123" s="102"/>
      <c r="AE123" s="103"/>
      <c r="AF123" s="101"/>
      <c r="AG123" s="102"/>
      <c r="AH123" s="102"/>
      <c r="AI123" s="103"/>
      <c r="AJ123" s="101"/>
      <c r="AK123" s="102"/>
      <c r="AL123" s="102"/>
      <c r="AM123" s="103"/>
      <c r="AN123" s="101"/>
      <c r="AO123" s="102"/>
      <c r="AP123" s="102"/>
      <c r="AQ123" s="103"/>
      <c r="AR123" s="93"/>
      <c r="AS123" s="94"/>
      <c r="AT123" s="94"/>
      <c r="AU123" s="103"/>
      <c r="AV123" s="32"/>
    </row>
    <row r="124" spans="1:48" ht="15.75" customHeight="1">
      <c r="A124" s="272">
        <v>20</v>
      </c>
      <c r="B124" s="106">
        <f>เช็ดเวลาเรียน!C124</f>
        <v>0</v>
      </c>
      <c r="C124" s="101"/>
      <c r="D124" s="102"/>
      <c r="E124" s="102"/>
      <c r="F124" s="103"/>
      <c r="G124" s="101"/>
      <c r="H124" s="102"/>
      <c r="I124" s="102"/>
      <c r="J124" s="103"/>
      <c r="K124" s="101"/>
      <c r="L124" s="102"/>
      <c r="M124" s="102"/>
      <c r="N124" s="103"/>
      <c r="O124" s="101"/>
      <c r="P124" s="102"/>
      <c r="Q124" s="102"/>
      <c r="R124" s="103"/>
      <c r="S124" s="101"/>
      <c r="T124" s="102"/>
      <c r="U124" s="102"/>
      <c r="V124" s="103"/>
      <c r="W124" s="272">
        <v>20</v>
      </c>
      <c r="X124" s="101"/>
      <c r="Y124" s="102"/>
      <c r="Z124" s="102"/>
      <c r="AA124" s="103"/>
      <c r="AB124" s="101"/>
      <c r="AC124" s="102"/>
      <c r="AD124" s="102"/>
      <c r="AE124" s="103"/>
      <c r="AF124" s="101"/>
      <c r="AG124" s="102"/>
      <c r="AH124" s="102"/>
      <c r="AI124" s="103"/>
      <c r="AJ124" s="101"/>
      <c r="AK124" s="102"/>
      <c r="AL124" s="102"/>
      <c r="AM124" s="103"/>
      <c r="AN124" s="101"/>
      <c r="AO124" s="102"/>
      <c r="AP124" s="102"/>
      <c r="AQ124" s="103"/>
      <c r="AR124" s="93"/>
      <c r="AS124" s="94"/>
      <c r="AT124" s="94"/>
      <c r="AU124" s="103"/>
      <c r="AV124" s="31"/>
    </row>
    <row r="125" spans="1:48" ht="15.75" customHeight="1">
      <c r="A125" s="272">
        <v>21</v>
      </c>
      <c r="B125" s="106">
        <f>เช็ดเวลาเรียน!C125</f>
        <v>0</v>
      </c>
      <c r="C125" s="101"/>
      <c r="D125" s="102"/>
      <c r="E125" s="102"/>
      <c r="F125" s="103"/>
      <c r="G125" s="101"/>
      <c r="H125" s="102"/>
      <c r="I125" s="102"/>
      <c r="J125" s="103"/>
      <c r="K125" s="101"/>
      <c r="L125" s="102"/>
      <c r="M125" s="102"/>
      <c r="N125" s="103"/>
      <c r="O125" s="101"/>
      <c r="P125" s="102"/>
      <c r="Q125" s="102"/>
      <c r="R125" s="103"/>
      <c r="S125" s="101"/>
      <c r="T125" s="102"/>
      <c r="U125" s="102"/>
      <c r="V125" s="103"/>
      <c r="W125" s="272">
        <v>21</v>
      </c>
      <c r="X125" s="101"/>
      <c r="Y125" s="102"/>
      <c r="Z125" s="102"/>
      <c r="AA125" s="103"/>
      <c r="AB125" s="101"/>
      <c r="AC125" s="102"/>
      <c r="AD125" s="102"/>
      <c r="AE125" s="103"/>
      <c r="AF125" s="101"/>
      <c r="AG125" s="102"/>
      <c r="AH125" s="102"/>
      <c r="AI125" s="103"/>
      <c r="AJ125" s="101"/>
      <c r="AK125" s="102"/>
      <c r="AL125" s="102"/>
      <c r="AM125" s="103"/>
      <c r="AN125" s="101"/>
      <c r="AO125" s="102"/>
      <c r="AP125" s="102"/>
      <c r="AQ125" s="103"/>
      <c r="AR125" s="93"/>
      <c r="AS125" s="94"/>
      <c r="AT125" s="94"/>
      <c r="AU125" s="103"/>
      <c r="AV125" s="31"/>
    </row>
    <row r="126" spans="1:48" ht="15.75" customHeight="1">
      <c r="A126" s="272">
        <v>22</v>
      </c>
      <c r="B126" s="106">
        <f>เช็ดเวลาเรียน!C126</f>
        <v>0</v>
      </c>
      <c r="C126" s="101"/>
      <c r="D126" s="102"/>
      <c r="E126" s="102"/>
      <c r="F126" s="103"/>
      <c r="G126" s="101"/>
      <c r="H126" s="102"/>
      <c r="I126" s="102"/>
      <c r="J126" s="103"/>
      <c r="K126" s="101"/>
      <c r="L126" s="102"/>
      <c r="M126" s="102"/>
      <c r="N126" s="103"/>
      <c r="O126" s="101"/>
      <c r="P126" s="102"/>
      <c r="Q126" s="102"/>
      <c r="R126" s="103"/>
      <c r="S126" s="101"/>
      <c r="T126" s="102"/>
      <c r="U126" s="102"/>
      <c r="V126" s="103"/>
      <c r="W126" s="272">
        <v>22</v>
      </c>
      <c r="X126" s="101"/>
      <c r="Y126" s="102"/>
      <c r="Z126" s="102"/>
      <c r="AA126" s="103"/>
      <c r="AB126" s="101"/>
      <c r="AC126" s="102"/>
      <c r="AD126" s="102"/>
      <c r="AE126" s="103"/>
      <c r="AF126" s="101"/>
      <c r="AG126" s="102"/>
      <c r="AH126" s="102"/>
      <c r="AI126" s="103"/>
      <c r="AJ126" s="101"/>
      <c r="AK126" s="102"/>
      <c r="AL126" s="102"/>
      <c r="AM126" s="103"/>
      <c r="AN126" s="101"/>
      <c r="AO126" s="102"/>
      <c r="AP126" s="102"/>
      <c r="AQ126" s="103"/>
      <c r="AR126" s="93"/>
      <c r="AS126" s="94"/>
      <c r="AT126" s="94"/>
      <c r="AU126" s="103"/>
      <c r="AV126" s="31"/>
    </row>
    <row r="127" spans="1:48" ht="15.75" customHeight="1">
      <c r="A127" s="272">
        <v>23</v>
      </c>
      <c r="B127" s="106">
        <f>เช็ดเวลาเรียน!C127</f>
        <v>0</v>
      </c>
      <c r="C127" s="101"/>
      <c r="D127" s="102"/>
      <c r="E127" s="102"/>
      <c r="F127" s="103"/>
      <c r="G127" s="101"/>
      <c r="H127" s="102"/>
      <c r="I127" s="102"/>
      <c r="J127" s="103"/>
      <c r="K127" s="101"/>
      <c r="L127" s="102"/>
      <c r="M127" s="102"/>
      <c r="N127" s="103"/>
      <c r="O127" s="101"/>
      <c r="P127" s="102"/>
      <c r="Q127" s="102"/>
      <c r="R127" s="103"/>
      <c r="S127" s="101"/>
      <c r="T127" s="102"/>
      <c r="U127" s="102"/>
      <c r="V127" s="103"/>
      <c r="W127" s="272">
        <v>23</v>
      </c>
      <c r="X127" s="101"/>
      <c r="Y127" s="102"/>
      <c r="Z127" s="102"/>
      <c r="AA127" s="103"/>
      <c r="AB127" s="101"/>
      <c r="AC127" s="102"/>
      <c r="AD127" s="102"/>
      <c r="AE127" s="103"/>
      <c r="AF127" s="101"/>
      <c r="AG127" s="102"/>
      <c r="AH127" s="102"/>
      <c r="AI127" s="103"/>
      <c r="AJ127" s="101"/>
      <c r="AK127" s="102"/>
      <c r="AL127" s="102"/>
      <c r="AM127" s="103"/>
      <c r="AN127" s="101"/>
      <c r="AO127" s="102"/>
      <c r="AP127" s="102"/>
      <c r="AQ127" s="103"/>
      <c r="AR127" s="93"/>
      <c r="AS127" s="94"/>
      <c r="AT127" s="94"/>
      <c r="AU127" s="103"/>
      <c r="AV127" s="31"/>
    </row>
    <row r="128" spans="1:48" ht="15.75" customHeight="1">
      <c r="A128" s="272">
        <v>24</v>
      </c>
      <c r="B128" s="106">
        <f>เช็ดเวลาเรียน!C128</f>
        <v>0</v>
      </c>
      <c r="C128" s="101"/>
      <c r="D128" s="102"/>
      <c r="E128" s="102"/>
      <c r="F128" s="103"/>
      <c r="G128" s="101"/>
      <c r="H128" s="102"/>
      <c r="I128" s="102"/>
      <c r="J128" s="103"/>
      <c r="K128" s="101"/>
      <c r="L128" s="102"/>
      <c r="M128" s="102"/>
      <c r="N128" s="103"/>
      <c r="O128" s="101"/>
      <c r="P128" s="102"/>
      <c r="Q128" s="102"/>
      <c r="R128" s="103"/>
      <c r="S128" s="101"/>
      <c r="T128" s="102"/>
      <c r="U128" s="102"/>
      <c r="V128" s="103"/>
      <c r="W128" s="272">
        <v>24</v>
      </c>
      <c r="X128" s="101"/>
      <c r="Y128" s="102"/>
      <c r="Z128" s="102"/>
      <c r="AA128" s="103"/>
      <c r="AB128" s="101"/>
      <c r="AC128" s="102"/>
      <c r="AD128" s="102"/>
      <c r="AE128" s="103"/>
      <c r="AF128" s="101"/>
      <c r="AG128" s="102"/>
      <c r="AH128" s="102"/>
      <c r="AI128" s="103"/>
      <c r="AJ128" s="101"/>
      <c r="AK128" s="102"/>
      <c r="AL128" s="102"/>
      <c r="AM128" s="103"/>
      <c r="AN128" s="101"/>
      <c r="AO128" s="102"/>
      <c r="AP128" s="102"/>
      <c r="AQ128" s="103"/>
      <c r="AR128" s="93"/>
      <c r="AS128" s="94"/>
      <c r="AT128" s="94"/>
      <c r="AU128" s="103"/>
      <c r="AV128" s="31"/>
    </row>
    <row r="129" spans="1:48" ht="15.75" customHeight="1">
      <c r="A129" s="272">
        <v>25</v>
      </c>
      <c r="B129" s="106">
        <f>เช็ดเวลาเรียน!C129</f>
        <v>0</v>
      </c>
      <c r="C129" s="101"/>
      <c r="D129" s="102"/>
      <c r="E129" s="102"/>
      <c r="F129" s="103"/>
      <c r="G129" s="101"/>
      <c r="H129" s="102"/>
      <c r="I129" s="102"/>
      <c r="J129" s="103"/>
      <c r="K129" s="101"/>
      <c r="L129" s="102"/>
      <c r="M129" s="102"/>
      <c r="N129" s="103"/>
      <c r="O129" s="101"/>
      <c r="P129" s="102"/>
      <c r="Q129" s="102"/>
      <c r="R129" s="103"/>
      <c r="S129" s="101"/>
      <c r="T129" s="102"/>
      <c r="U129" s="102"/>
      <c r="V129" s="103"/>
      <c r="W129" s="272">
        <v>25</v>
      </c>
      <c r="X129" s="101"/>
      <c r="Y129" s="102"/>
      <c r="Z129" s="102"/>
      <c r="AA129" s="103"/>
      <c r="AB129" s="101"/>
      <c r="AC129" s="102"/>
      <c r="AD129" s="102"/>
      <c r="AE129" s="103"/>
      <c r="AF129" s="101"/>
      <c r="AG129" s="102"/>
      <c r="AH129" s="102"/>
      <c r="AI129" s="103"/>
      <c r="AJ129" s="101"/>
      <c r="AK129" s="102"/>
      <c r="AL129" s="102"/>
      <c r="AM129" s="103"/>
      <c r="AN129" s="101"/>
      <c r="AO129" s="102"/>
      <c r="AP129" s="102"/>
      <c r="AQ129" s="103"/>
      <c r="AR129" s="93"/>
      <c r="AS129" s="94"/>
      <c r="AT129" s="94"/>
      <c r="AU129" s="103"/>
      <c r="AV129" s="31"/>
    </row>
    <row r="130" spans="1:48" ht="15.75" customHeight="1">
      <c r="A130" s="272">
        <v>26</v>
      </c>
      <c r="B130" s="106">
        <f>เช็ดเวลาเรียน!C130</f>
        <v>0</v>
      </c>
      <c r="C130" s="101"/>
      <c r="D130" s="102"/>
      <c r="E130" s="102"/>
      <c r="F130" s="103"/>
      <c r="G130" s="101"/>
      <c r="H130" s="102"/>
      <c r="I130" s="102"/>
      <c r="J130" s="103"/>
      <c r="K130" s="101"/>
      <c r="L130" s="102"/>
      <c r="M130" s="102"/>
      <c r="N130" s="103"/>
      <c r="O130" s="101"/>
      <c r="P130" s="102"/>
      <c r="Q130" s="102"/>
      <c r="R130" s="103"/>
      <c r="S130" s="101"/>
      <c r="T130" s="102"/>
      <c r="U130" s="102"/>
      <c r="V130" s="103"/>
      <c r="W130" s="272">
        <v>26</v>
      </c>
      <c r="X130" s="101"/>
      <c r="Y130" s="102"/>
      <c r="Z130" s="102"/>
      <c r="AA130" s="103"/>
      <c r="AB130" s="101"/>
      <c r="AC130" s="102"/>
      <c r="AD130" s="102"/>
      <c r="AE130" s="103"/>
      <c r="AF130" s="101"/>
      <c r="AG130" s="102"/>
      <c r="AH130" s="102"/>
      <c r="AI130" s="103"/>
      <c r="AJ130" s="101"/>
      <c r="AK130" s="102"/>
      <c r="AL130" s="102"/>
      <c r="AM130" s="103"/>
      <c r="AN130" s="101"/>
      <c r="AO130" s="102"/>
      <c r="AP130" s="102"/>
      <c r="AQ130" s="103"/>
      <c r="AR130" s="93"/>
      <c r="AS130" s="94"/>
      <c r="AT130" s="94"/>
      <c r="AU130" s="103"/>
      <c r="AV130" s="31"/>
    </row>
    <row r="131" spans="1:48" ht="15.75" customHeight="1">
      <c r="A131" s="272">
        <v>27</v>
      </c>
      <c r="B131" s="106">
        <f>เช็ดเวลาเรียน!C131</f>
        <v>0</v>
      </c>
      <c r="C131" s="101"/>
      <c r="D131" s="102"/>
      <c r="E131" s="102"/>
      <c r="F131" s="103"/>
      <c r="G131" s="101"/>
      <c r="H131" s="102"/>
      <c r="I131" s="102"/>
      <c r="J131" s="103"/>
      <c r="K131" s="101"/>
      <c r="L131" s="102"/>
      <c r="M131" s="102"/>
      <c r="N131" s="103"/>
      <c r="O131" s="101"/>
      <c r="P131" s="102"/>
      <c r="Q131" s="102"/>
      <c r="R131" s="103"/>
      <c r="S131" s="101"/>
      <c r="T131" s="102"/>
      <c r="U131" s="102"/>
      <c r="V131" s="103"/>
      <c r="W131" s="272">
        <v>27</v>
      </c>
      <c r="X131" s="101"/>
      <c r="Y131" s="102"/>
      <c r="Z131" s="102"/>
      <c r="AA131" s="103"/>
      <c r="AB131" s="101"/>
      <c r="AC131" s="102"/>
      <c r="AD131" s="102"/>
      <c r="AE131" s="103"/>
      <c r="AF131" s="101"/>
      <c r="AG131" s="102"/>
      <c r="AH131" s="102"/>
      <c r="AI131" s="103"/>
      <c r="AJ131" s="101"/>
      <c r="AK131" s="102"/>
      <c r="AL131" s="102"/>
      <c r="AM131" s="103"/>
      <c r="AN131" s="101"/>
      <c r="AO131" s="102"/>
      <c r="AP131" s="102"/>
      <c r="AQ131" s="103"/>
      <c r="AR131" s="93"/>
      <c r="AS131" s="94"/>
      <c r="AT131" s="94"/>
      <c r="AU131" s="103"/>
      <c r="AV131" s="31"/>
    </row>
    <row r="132" spans="1:48" ht="15.75" customHeight="1">
      <c r="A132" s="272">
        <v>28</v>
      </c>
      <c r="B132" s="106">
        <f>เช็ดเวลาเรียน!C132</f>
        <v>0</v>
      </c>
      <c r="C132" s="101"/>
      <c r="D132" s="102"/>
      <c r="E132" s="102"/>
      <c r="F132" s="103"/>
      <c r="G132" s="101"/>
      <c r="H132" s="102"/>
      <c r="I132" s="102"/>
      <c r="J132" s="103"/>
      <c r="K132" s="101"/>
      <c r="L132" s="102"/>
      <c r="M132" s="102"/>
      <c r="N132" s="103"/>
      <c r="O132" s="101"/>
      <c r="P132" s="102"/>
      <c r="Q132" s="102"/>
      <c r="R132" s="103"/>
      <c r="S132" s="101"/>
      <c r="T132" s="102"/>
      <c r="U132" s="102"/>
      <c r="V132" s="103"/>
      <c r="W132" s="272">
        <v>28</v>
      </c>
      <c r="X132" s="101"/>
      <c r="Y132" s="102"/>
      <c r="Z132" s="102"/>
      <c r="AA132" s="103"/>
      <c r="AB132" s="101"/>
      <c r="AC132" s="102"/>
      <c r="AD132" s="102"/>
      <c r="AE132" s="103"/>
      <c r="AF132" s="101"/>
      <c r="AG132" s="102"/>
      <c r="AH132" s="102"/>
      <c r="AI132" s="103"/>
      <c r="AJ132" s="101"/>
      <c r="AK132" s="102"/>
      <c r="AL132" s="102"/>
      <c r="AM132" s="103"/>
      <c r="AN132" s="101"/>
      <c r="AO132" s="102"/>
      <c r="AP132" s="102"/>
      <c r="AQ132" s="103"/>
      <c r="AR132" s="93"/>
      <c r="AS132" s="94"/>
      <c r="AT132" s="94"/>
      <c r="AU132" s="103"/>
      <c r="AV132" s="31"/>
    </row>
    <row r="133" spans="1:48" ht="15.75" customHeight="1">
      <c r="A133" s="272">
        <v>29</v>
      </c>
      <c r="B133" s="106">
        <f>เช็ดเวลาเรียน!C133</f>
        <v>0</v>
      </c>
      <c r="C133" s="101"/>
      <c r="D133" s="102"/>
      <c r="E133" s="102"/>
      <c r="F133" s="103"/>
      <c r="G133" s="101"/>
      <c r="H133" s="102"/>
      <c r="I133" s="102"/>
      <c r="J133" s="103"/>
      <c r="K133" s="101"/>
      <c r="L133" s="102"/>
      <c r="M133" s="102"/>
      <c r="N133" s="103"/>
      <c r="O133" s="101"/>
      <c r="P133" s="102"/>
      <c r="Q133" s="102"/>
      <c r="R133" s="103"/>
      <c r="S133" s="101"/>
      <c r="T133" s="102"/>
      <c r="U133" s="102"/>
      <c r="V133" s="103"/>
      <c r="W133" s="272">
        <v>29</v>
      </c>
      <c r="X133" s="101"/>
      <c r="Y133" s="102"/>
      <c r="Z133" s="102"/>
      <c r="AA133" s="103"/>
      <c r="AB133" s="101"/>
      <c r="AC133" s="102"/>
      <c r="AD133" s="102"/>
      <c r="AE133" s="103"/>
      <c r="AF133" s="101"/>
      <c r="AG133" s="102"/>
      <c r="AH133" s="102"/>
      <c r="AI133" s="103"/>
      <c r="AJ133" s="101"/>
      <c r="AK133" s="102"/>
      <c r="AL133" s="102"/>
      <c r="AM133" s="103"/>
      <c r="AN133" s="101"/>
      <c r="AO133" s="102"/>
      <c r="AP133" s="102"/>
      <c r="AQ133" s="103"/>
      <c r="AR133" s="93"/>
      <c r="AS133" s="94"/>
      <c r="AT133" s="94"/>
      <c r="AU133" s="103"/>
      <c r="AV133" s="31"/>
    </row>
    <row r="134" spans="1:48" ht="15.75" customHeight="1">
      <c r="A134" s="272">
        <v>30</v>
      </c>
      <c r="B134" s="106">
        <f>เช็ดเวลาเรียน!C134</f>
        <v>0</v>
      </c>
      <c r="C134" s="101"/>
      <c r="D134" s="102"/>
      <c r="E134" s="102"/>
      <c r="F134" s="103"/>
      <c r="G134" s="101"/>
      <c r="H134" s="102"/>
      <c r="I134" s="102"/>
      <c r="J134" s="103"/>
      <c r="K134" s="101"/>
      <c r="L134" s="102"/>
      <c r="M134" s="102"/>
      <c r="N134" s="103"/>
      <c r="O134" s="101"/>
      <c r="P134" s="102"/>
      <c r="Q134" s="102"/>
      <c r="R134" s="103"/>
      <c r="S134" s="101"/>
      <c r="T134" s="102"/>
      <c r="U134" s="102"/>
      <c r="V134" s="103"/>
      <c r="W134" s="272">
        <v>30</v>
      </c>
      <c r="X134" s="101"/>
      <c r="Y134" s="102"/>
      <c r="Z134" s="102"/>
      <c r="AA134" s="103"/>
      <c r="AB134" s="101"/>
      <c r="AC134" s="102"/>
      <c r="AD134" s="102"/>
      <c r="AE134" s="103"/>
      <c r="AF134" s="101"/>
      <c r="AG134" s="102"/>
      <c r="AH134" s="102"/>
      <c r="AI134" s="103"/>
      <c r="AJ134" s="101"/>
      <c r="AK134" s="102"/>
      <c r="AL134" s="102"/>
      <c r="AM134" s="103"/>
      <c r="AN134" s="101"/>
      <c r="AO134" s="102"/>
      <c r="AP134" s="102"/>
      <c r="AQ134" s="103"/>
      <c r="AR134" s="93"/>
      <c r="AS134" s="94"/>
      <c r="AT134" s="94"/>
      <c r="AU134" s="103"/>
      <c r="AV134" s="31"/>
    </row>
    <row r="135" spans="1:48" ht="15.75" customHeight="1">
      <c r="A135" s="272">
        <v>31</v>
      </c>
      <c r="B135" s="106">
        <f>เช็ดเวลาเรียน!C135</f>
        <v>0</v>
      </c>
      <c r="C135" s="101"/>
      <c r="D135" s="102"/>
      <c r="E135" s="102"/>
      <c r="F135" s="103"/>
      <c r="G135" s="101"/>
      <c r="H135" s="102"/>
      <c r="I135" s="102"/>
      <c r="J135" s="103"/>
      <c r="K135" s="101"/>
      <c r="L135" s="102"/>
      <c r="M135" s="102"/>
      <c r="N135" s="103"/>
      <c r="O135" s="101"/>
      <c r="P135" s="102"/>
      <c r="Q135" s="102"/>
      <c r="R135" s="103"/>
      <c r="S135" s="101"/>
      <c r="T135" s="102"/>
      <c r="U135" s="102"/>
      <c r="V135" s="103"/>
      <c r="W135" s="272">
        <v>31</v>
      </c>
      <c r="X135" s="101"/>
      <c r="Y135" s="102"/>
      <c r="Z135" s="102"/>
      <c r="AA135" s="103"/>
      <c r="AB135" s="101"/>
      <c r="AC135" s="102"/>
      <c r="AD135" s="102"/>
      <c r="AE135" s="103"/>
      <c r="AF135" s="101"/>
      <c r="AG135" s="102"/>
      <c r="AH135" s="102"/>
      <c r="AI135" s="103"/>
      <c r="AJ135" s="101"/>
      <c r="AK135" s="102"/>
      <c r="AL135" s="102"/>
      <c r="AM135" s="103"/>
      <c r="AN135" s="101"/>
      <c r="AO135" s="102"/>
      <c r="AP135" s="102"/>
      <c r="AQ135" s="103"/>
      <c r="AR135" s="93"/>
      <c r="AS135" s="94"/>
      <c r="AT135" s="94"/>
      <c r="AU135" s="103"/>
      <c r="AV135" s="31"/>
    </row>
    <row r="136" spans="1:48" ht="15.75" customHeight="1">
      <c r="A136" s="272">
        <v>32</v>
      </c>
      <c r="B136" s="106">
        <f>เช็ดเวลาเรียน!C136</f>
        <v>0</v>
      </c>
      <c r="C136" s="101"/>
      <c r="D136" s="102"/>
      <c r="E136" s="102"/>
      <c r="F136" s="103"/>
      <c r="G136" s="101"/>
      <c r="H136" s="102"/>
      <c r="I136" s="102"/>
      <c r="J136" s="103"/>
      <c r="K136" s="101"/>
      <c r="L136" s="102"/>
      <c r="M136" s="102"/>
      <c r="N136" s="103"/>
      <c r="O136" s="101"/>
      <c r="P136" s="102"/>
      <c r="Q136" s="102"/>
      <c r="R136" s="103"/>
      <c r="S136" s="101"/>
      <c r="T136" s="102"/>
      <c r="U136" s="102"/>
      <c r="V136" s="103"/>
      <c r="W136" s="272">
        <v>32</v>
      </c>
      <c r="X136" s="101"/>
      <c r="Y136" s="102"/>
      <c r="Z136" s="102"/>
      <c r="AA136" s="103"/>
      <c r="AB136" s="101"/>
      <c r="AC136" s="102"/>
      <c r="AD136" s="102"/>
      <c r="AE136" s="103"/>
      <c r="AF136" s="101"/>
      <c r="AG136" s="102"/>
      <c r="AH136" s="102"/>
      <c r="AI136" s="103"/>
      <c r="AJ136" s="101"/>
      <c r="AK136" s="102"/>
      <c r="AL136" s="102"/>
      <c r="AM136" s="103"/>
      <c r="AN136" s="101"/>
      <c r="AO136" s="102"/>
      <c r="AP136" s="102"/>
      <c r="AQ136" s="103"/>
      <c r="AR136" s="93"/>
      <c r="AS136" s="94"/>
      <c r="AT136" s="94"/>
      <c r="AU136" s="103"/>
      <c r="AV136" s="31"/>
    </row>
    <row r="137" spans="1:48" ht="15.75" customHeight="1">
      <c r="A137" s="272">
        <v>33</v>
      </c>
      <c r="B137" s="106">
        <f>เช็ดเวลาเรียน!C137</f>
        <v>0</v>
      </c>
      <c r="C137" s="101"/>
      <c r="D137" s="102"/>
      <c r="E137" s="102"/>
      <c r="F137" s="103"/>
      <c r="G137" s="101"/>
      <c r="H137" s="102"/>
      <c r="I137" s="102"/>
      <c r="J137" s="103"/>
      <c r="K137" s="101"/>
      <c r="L137" s="102"/>
      <c r="M137" s="102"/>
      <c r="N137" s="103"/>
      <c r="O137" s="101"/>
      <c r="P137" s="102"/>
      <c r="Q137" s="102"/>
      <c r="R137" s="103"/>
      <c r="S137" s="101"/>
      <c r="T137" s="102"/>
      <c r="U137" s="102"/>
      <c r="V137" s="103"/>
      <c r="W137" s="272">
        <v>33</v>
      </c>
      <c r="X137" s="101"/>
      <c r="Y137" s="102"/>
      <c r="Z137" s="102"/>
      <c r="AA137" s="103"/>
      <c r="AB137" s="101"/>
      <c r="AC137" s="102"/>
      <c r="AD137" s="102"/>
      <c r="AE137" s="103"/>
      <c r="AF137" s="101"/>
      <c r="AG137" s="102"/>
      <c r="AH137" s="102"/>
      <c r="AI137" s="103"/>
      <c r="AJ137" s="101"/>
      <c r="AK137" s="102"/>
      <c r="AL137" s="102"/>
      <c r="AM137" s="103"/>
      <c r="AN137" s="101"/>
      <c r="AO137" s="102"/>
      <c r="AP137" s="102"/>
      <c r="AQ137" s="103"/>
      <c r="AR137" s="93"/>
      <c r="AS137" s="94"/>
      <c r="AT137" s="94"/>
      <c r="AU137" s="103"/>
      <c r="AV137" s="31"/>
    </row>
    <row r="138" spans="1:48" ht="15.75" customHeight="1">
      <c r="A138" s="272">
        <v>34</v>
      </c>
      <c r="B138" s="106">
        <f>เช็ดเวลาเรียน!C138</f>
        <v>0</v>
      </c>
      <c r="C138" s="101"/>
      <c r="D138" s="102"/>
      <c r="E138" s="102"/>
      <c r="F138" s="103"/>
      <c r="G138" s="101"/>
      <c r="H138" s="102"/>
      <c r="I138" s="102"/>
      <c r="J138" s="103"/>
      <c r="K138" s="101"/>
      <c r="L138" s="102"/>
      <c r="M138" s="102"/>
      <c r="N138" s="103"/>
      <c r="O138" s="101"/>
      <c r="P138" s="102"/>
      <c r="Q138" s="102"/>
      <c r="R138" s="103"/>
      <c r="S138" s="101"/>
      <c r="T138" s="102"/>
      <c r="U138" s="102"/>
      <c r="V138" s="103"/>
      <c r="W138" s="272">
        <v>34</v>
      </c>
      <c r="X138" s="101"/>
      <c r="Y138" s="102"/>
      <c r="Z138" s="102"/>
      <c r="AA138" s="103"/>
      <c r="AB138" s="101"/>
      <c r="AC138" s="102"/>
      <c r="AD138" s="102"/>
      <c r="AE138" s="103"/>
      <c r="AF138" s="101"/>
      <c r="AG138" s="102"/>
      <c r="AH138" s="102"/>
      <c r="AI138" s="103"/>
      <c r="AJ138" s="101"/>
      <c r="AK138" s="102"/>
      <c r="AL138" s="102"/>
      <c r="AM138" s="103"/>
      <c r="AN138" s="101"/>
      <c r="AO138" s="102"/>
      <c r="AP138" s="102"/>
      <c r="AQ138" s="103"/>
      <c r="AR138" s="93"/>
      <c r="AS138" s="94"/>
      <c r="AT138" s="94"/>
      <c r="AU138" s="103"/>
      <c r="AV138" s="31"/>
    </row>
    <row r="139" spans="1:48" ht="15.75" customHeight="1">
      <c r="A139" s="272">
        <v>35</v>
      </c>
      <c r="B139" s="106">
        <f>เช็ดเวลาเรียน!C139</f>
        <v>0</v>
      </c>
      <c r="C139" s="101"/>
      <c r="D139" s="102"/>
      <c r="E139" s="102"/>
      <c r="F139" s="103"/>
      <c r="G139" s="101"/>
      <c r="H139" s="102"/>
      <c r="I139" s="102"/>
      <c r="J139" s="103"/>
      <c r="K139" s="101"/>
      <c r="L139" s="102"/>
      <c r="M139" s="102"/>
      <c r="N139" s="103"/>
      <c r="O139" s="101"/>
      <c r="P139" s="102"/>
      <c r="Q139" s="102"/>
      <c r="R139" s="103"/>
      <c r="S139" s="101"/>
      <c r="T139" s="102"/>
      <c r="U139" s="102"/>
      <c r="V139" s="103"/>
      <c r="W139" s="272">
        <v>35</v>
      </c>
      <c r="X139" s="101"/>
      <c r="Y139" s="102"/>
      <c r="Z139" s="102"/>
      <c r="AA139" s="103"/>
      <c r="AB139" s="101"/>
      <c r="AC139" s="102"/>
      <c r="AD139" s="102"/>
      <c r="AE139" s="103"/>
      <c r="AF139" s="101"/>
      <c r="AG139" s="102"/>
      <c r="AH139" s="102"/>
      <c r="AI139" s="103"/>
      <c r="AJ139" s="101"/>
      <c r="AK139" s="102"/>
      <c r="AL139" s="102"/>
      <c r="AM139" s="103"/>
      <c r="AN139" s="101"/>
      <c r="AO139" s="102"/>
      <c r="AP139" s="102"/>
      <c r="AQ139" s="103"/>
      <c r="AR139" s="93"/>
      <c r="AS139" s="94"/>
      <c r="AT139" s="94"/>
      <c r="AU139" s="103"/>
      <c r="AV139" s="31"/>
    </row>
    <row r="140" spans="1:48" ht="15.75" customHeight="1">
      <c r="A140" s="272">
        <v>36</v>
      </c>
      <c r="B140" s="106">
        <f>เช็ดเวลาเรียน!C140</f>
        <v>0</v>
      </c>
      <c r="C140" s="101"/>
      <c r="D140" s="102"/>
      <c r="E140" s="102"/>
      <c r="F140" s="103"/>
      <c r="G140" s="101"/>
      <c r="H140" s="102"/>
      <c r="I140" s="102"/>
      <c r="J140" s="103"/>
      <c r="K140" s="101"/>
      <c r="L140" s="102"/>
      <c r="M140" s="102"/>
      <c r="N140" s="103"/>
      <c r="O140" s="101"/>
      <c r="P140" s="102"/>
      <c r="Q140" s="102"/>
      <c r="R140" s="103"/>
      <c r="S140" s="101"/>
      <c r="T140" s="102"/>
      <c r="U140" s="102"/>
      <c r="V140" s="103"/>
      <c r="W140" s="272">
        <v>36</v>
      </c>
      <c r="X140" s="101"/>
      <c r="Y140" s="102"/>
      <c r="Z140" s="102"/>
      <c r="AA140" s="103"/>
      <c r="AB140" s="101"/>
      <c r="AC140" s="102"/>
      <c r="AD140" s="102"/>
      <c r="AE140" s="103"/>
      <c r="AF140" s="101"/>
      <c r="AG140" s="102"/>
      <c r="AH140" s="102"/>
      <c r="AI140" s="103"/>
      <c r="AJ140" s="101"/>
      <c r="AK140" s="102"/>
      <c r="AL140" s="102"/>
      <c r="AM140" s="103"/>
      <c r="AN140" s="101"/>
      <c r="AO140" s="102"/>
      <c r="AP140" s="102"/>
      <c r="AQ140" s="103"/>
      <c r="AR140" s="93"/>
      <c r="AS140" s="94"/>
      <c r="AT140" s="94"/>
      <c r="AU140" s="103"/>
      <c r="AV140" s="31"/>
    </row>
    <row r="141" spans="1:48" ht="15.75" customHeight="1">
      <c r="A141" s="272">
        <v>37</v>
      </c>
      <c r="B141" s="106">
        <f>เช็ดเวลาเรียน!C141</f>
        <v>0</v>
      </c>
      <c r="C141" s="101"/>
      <c r="D141" s="102"/>
      <c r="E141" s="102"/>
      <c r="F141" s="103"/>
      <c r="G141" s="101"/>
      <c r="H141" s="102"/>
      <c r="I141" s="102"/>
      <c r="J141" s="103"/>
      <c r="K141" s="101"/>
      <c r="L141" s="102"/>
      <c r="M141" s="102"/>
      <c r="N141" s="103"/>
      <c r="O141" s="101"/>
      <c r="P141" s="102"/>
      <c r="Q141" s="102"/>
      <c r="R141" s="103"/>
      <c r="S141" s="101"/>
      <c r="T141" s="102"/>
      <c r="U141" s="102"/>
      <c r="V141" s="103"/>
      <c r="W141" s="272">
        <v>37</v>
      </c>
      <c r="X141" s="101"/>
      <c r="Y141" s="102"/>
      <c r="Z141" s="102"/>
      <c r="AA141" s="103"/>
      <c r="AB141" s="101"/>
      <c r="AC141" s="102"/>
      <c r="AD141" s="102"/>
      <c r="AE141" s="103"/>
      <c r="AF141" s="101"/>
      <c r="AG141" s="102"/>
      <c r="AH141" s="102"/>
      <c r="AI141" s="103"/>
      <c r="AJ141" s="101"/>
      <c r="AK141" s="102"/>
      <c r="AL141" s="102"/>
      <c r="AM141" s="103"/>
      <c r="AN141" s="101"/>
      <c r="AO141" s="102"/>
      <c r="AP141" s="102"/>
      <c r="AQ141" s="103"/>
      <c r="AR141" s="93"/>
      <c r="AS141" s="94"/>
      <c r="AT141" s="94"/>
      <c r="AU141" s="103"/>
      <c r="AV141" s="31"/>
    </row>
    <row r="142" spans="1:48" ht="15.75" customHeight="1">
      <c r="A142" s="272">
        <v>38</v>
      </c>
      <c r="B142" s="106">
        <f>เช็ดเวลาเรียน!C142</f>
        <v>0</v>
      </c>
      <c r="C142" s="101"/>
      <c r="D142" s="102"/>
      <c r="E142" s="102"/>
      <c r="F142" s="103"/>
      <c r="G142" s="101"/>
      <c r="H142" s="102"/>
      <c r="I142" s="102"/>
      <c r="J142" s="103"/>
      <c r="K142" s="101"/>
      <c r="L142" s="102"/>
      <c r="M142" s="102"/>
      <c r="N142" s="103"/>
      <c r="O142" s="101"/>
      <c r="P142" s="102"/>
      <c r="Q142" s="102"/>
      <c r="R142" s="103"/>
      <c r="S142" s="101"/>
      <c r="T142" s="102"/>
      <c r="U142" s="102"/>
      <c r="V142" s="103"/>
      <c r="W142" s="272">
        <v>38</v>
      </c>
      <c r="X142" s="101"/>
      <c r="Y142" s="102"/>
      <c r="Z142" s="102"/>
      <c r="AA142" s="103"/>
      <c r="AB142" s="101"/>
      <c r="AC142" s="102"/>
      <c r="AD142" s="102"/>
      <c r="AE142" s="103"/>
      <c r="AF142" s="101"/>
      <c r="AG142" s="102"/>
      <c r="AH142" s="102"/>
      <c r="AI142" s="103"/>
      <c r="AJ142" s="101"/>
      <c r="AK142" s="102"/>
      <c r="AL142" s="102"/>
      <c r="AM142" s="103"/>
      <c r="AN142" s="101"/>
      <c r="AO142" s="102"/>
      <c r="AP142" s="102"/>
      <c r="AQ142" s="103"/>
      <c r="AR142" s="93"/>
      <c r="AS142" s="94"/>
      <c r="AT142" s="94"/>
      <c r="AU142" s="103"/>
      <c r="AV142" s="31"/>
    </row>
    <row r="143" spans="1:48" ht="15.75" customHeight="1">
      <c r="A143" s="272">
        <v>39</v>
      </c>
      <c r="B143" s="106">
        <f>เช็ดเวลาเรียน!C143</f>
        <v>0</v>
      </c>
      <c r="C143" s="101"/>
      <c r="D143" s="102"/>
      <c r="E143" s="102"/>
      <c r="F143" s="103"/>
      <c r="G143" s="101"/>
      <c r="H143" s="102"/>
      <c r="I143" s="102"/>
      <c r="J143" s="103"/>
      <c r="K143" s="101"/>
      <c r="L143" s="102"/>
      <c r="M143" s="102"/>
      <c r="N143" s="103"/>
      <c r="O143" s="101"/>
      <c r="P143" s="102"/>
      <c r="Q143" s="102"/>
      <c r="R143" s="103"/>
      <c r="S143" s="101"/>
      <c r="T143" s="102"/>
      <c r="U143" s="102"/>
      <c r="V143" s="103"/>
      <c r="W143" s="272">
        <v>39</v>
      </c>
      <c r="X143" s="101"/>
      <c r="Y143" s="102"/>
      <c r="Z143" s="102"/>
      <c r="AA143" s="103"/>
      <c r="AB143" s="101"/>
      <c r="AC143" s="102"/>
      <c r="AD143" s="102"/>
      <c r="AE143" s="103"/>
      <c r="AF143" s="101"/>
      <c r="AG143" s="102"/>
      <c r="AH143" s="102"/>
      <c r="AI143" s="103"/>
      <c r="AJ143" s="101"/>
      <c r="AK143" s="102"/>
      <c r="AL143" s="102"/>
      <c r="AM143" s="103"/>
      <c r="AN143" s="101"/>
      <c r="AO143" s="102"/>
      <c r="AP143" s="102"/>
      <c r="AQ143" s="103"/>
      <c r="AR143" s="93"/>
      <c r="AS143" s="94"/>
      <c r="AT143" s="94"/>
      <c r="AU143" s="103"/>
      <c r="AV143" s="31"/>
    </row>
    <row r="144" spans="1:48" ht="15.75" customHeight="1">
      <c r="A144" s="272">
        <v>40</v>
      </c>
      <c r="B144" s="106">
        <f>เช็ดเวลาเรียน!C144</f>
        <v>0</v>
      </c>
      <c r="C144" s="101"/>
      <c r="D144" s="102"/>
      <c r="E144" s="102"/>
      <c r="F144" s="103"/>
      <c r="G144" s="101"/>
      <c r="H144" s="102"/>
      <c r="I144" s="102"/>
      <c r="J144" s="103"/>
      <c r="K144" s="101"/>
      <c r="L144" s="102"/>
      <c r="M144" s="102"/>
      <c r="N144" s="103"/>
      <c r="O144" s="101"/>
      <c r="P144" s="102"/>
      <c r="Q144" s="102"/>
      <c r="R144" s="103"/>
      <c r="S144" s="101"/>
      <c r="T144" s="102"/>
      <c r="U144" s="102"/>
      <c r="V144" s="103"/>
      <c r="W144" s="272">
        <v>40</v>
      </c>
      <c r="X144" s="101"/>
      <c r="Y144" s="102"/>
      <c r="Z144" s="102"/>
      <c r="AA144" s="103"/>
      <c r="AB144" s="101"/>
      <c r="AC144" s="102"/>
      <c r="AD144" s="102"/>
      <c r="AE144" s="103"/>
      <c r="AF144" s="101"/>
      <c r="AG144" s="102"/>
      <c r="AH144" s="102"/>
      <c r="AI144" s="103"/>
      <c r="AJ144" s="101"/>
      <c r="AK144" s="102"/>
      <c r="AL144" s="102"/>
      <c r="AM144" s="103"/>
      <c r="AN144" s="101"/>
      <c r="AO144" s="102"/>
      <c r="AP144" s="102"/>
      <c r="AQ144" s="103"/>
      <c r="AR144" s="93"/>
      <c r="AS144" s="94"/>
      <c r="AT144" s="94"/>
      <c r="AU144" s="103"/>
      <c r="AV144" s="31"/>
    </row>
    <row r="145" spans="1:48" ht="15.75" customHeight="1">
      <c r="A145" s="272">
        <v>41</v>
      </c>
      <c r="B145" s="106">
        <f>เช็ดเวลาเรียน!C145</f>
        <v>0</v>
      </c>
      <c r="C145" s="101"/>
      <c r="D145" s="102"/>
      <c r="E145" s="102"/>
      <c r="F145" s="103"/>
      <c r="G145" s="101"/>
      <c r="H145" s="102"/>
      <c r="I145" s="102"/>
      <c r="J145" s="103"/>
      <c r="K145" s="101"/>
      <c r="L145" s="102"/>
      <c r="M145" s="102"/>
      <c r="N145" s="103"/>
      <c r="O145" s="101"/>
      <c r="P145" s="102"/>
      <c r="Q145" s="102"/>
      <c r="R145" s="103"/>
      <c r="S145" s="101"/>
      <c r="T145" s="102"/>
      <c r="U145" s="102"/>
      <c r="V145" s="103"/>
      <c r="W145" s="272">
        <v>41</v>
      </c>
      <c r="X145" s="101"/>
      <c r="Y145" s="102"/>
      <c r="Z145" s="102"/>
      <c r="AA145" s="103"/>
      <c r="AB145" s="101"/>
      <c r="AC145" s="102"/>
      <c r="AD145" s="102"/>
      <c r="AE145" s="103"/>
      <c r="AF145" s="101"/>
      <c r="AG145" s="102"/>
      <c r="AH145" s="102"/>
      <c r="AI145" s="103"/>
      <c r="AJ145" s="101"/>
      <c r="AK145" s="102"/>
      <c r="AL145" s="102"/>
      <c r="AM145" s="103"/>
      <c r="AN145" s="101"/>
      <c r="AO145" s="102"/>
      <c r="AP145" s="102"/>
      <c r="AQ145" s="103"/>
      <c r="AR145" s="93"/>
      <c r="AS145" s="94"/>
      <c r="AT145" s="94"/>
      <c r="AU145" s="103"/>
    </row>
    <row r="146" spans="1:48" ht="15.75" customHeight="1">
      <c r="A146" s="272">
        <v>42</v>
      </c>
      <c r="B146" s="106">
        <f>เช็ดเวลาเรียน!C146</f>
        <v>0</v>
      </c>
      <c r="C146" s="101"/>
      <c r="D146" s="102"/>
      <c r="E146" s="102"/>
      <c r="F146" s="103"/>
      <c r="G146" s="101"/>
      <c r="H146" s="102"/>
      <c r="I146" s="102"/>
      <c r="J146" s="103"/>
      <c r="K146" s="101"/>
      <c r="L146" s="102"/>
      <c r="M146" s="102"/>
      <c r="N146" s="103"/>
      <c r="O146" s="101"/>
      <c r="P146" s="102"/>
      <c r="Q146" s="102"/>
      <c r="R146" s="103"/>
      <c r="S146" s="101"/>
      <c r="T146" s="102"/>
      <c r="U146" s="102"/>
      <c r="V146" s="103"/>
      <c r="W146" s="272">
        <v>42</v>
      </c>
      <c r="X146" s="101"/>
      <c r="Y146" s="102"/>
      <c r="Z146" s="102"/>
      <c r="AA146" s="103"/>
      <c r="AB146" s="101"/>
      <c r="AC146" s="102"/>
      <c r="AD146" s="102"/>
      <c r="AE146" s="103"/>
      <c r="AF146" s="101"/>
      <c r="AG146" s="102"/>
      <c r="AH146" s="102"/>
      <c r="AI146" s="103"/>
      <c r="AJ146" s="101"/>
      <c r="AK146" s="102"/>
      <c r="AL146" s="102"/>
      <c r="AM146" s="103"/>
      <c r="AN146" s="101"/>
      <c r="AO146" s="102"/>
      <c r="AP146" s="102"/>
      <c r="AQ146" s="103"/>
      <c r="AR146" s="93"/>
      <c r="AS146" s="94"/>
      <c r="AT146" s="94"/>
      <c r="AU146" s="103"/>
    </row>
    <row r="147" spans="1:48" ht="15.75" customHeight="1">
      <c r="A147" s="272">
        <v>43</v>
      </c>
      <c r="B147" s="106">
        <f>เช็ดเวลาเรียน!C147</f>
        <v>0</v>
      </c>
      <c r="C147" s="101"/>
      <c r="D147" s="102"/>
      <c r="E147" s="102"/>
      <c r="F147" s="103"/>
      <c r="G147" s="101"/>
      <c r="H147" s="102"/>
      <c r="I147" s="102"/>
      <c r="J147" s="103"/>
      <c r="K147" s="101"/>
      <c r="L147" s="102"/>
      <c r="M147" s="102"/>
      <c r="N147" s="103"/>
      <c r="O147" s="101"/>
      <c r="P147" s="102"/>
      <c r="Q147" s="102"/>
      <c r="R147" s="103"/>
      <c r="S147" s="101"/>
      <c r="T147" s="102"/>
      <c r="U147" s="102"/>
      <c r="V147" s="103"/>
      <c r="W147" s="272">
        <v>43</v>
      </c>
      <c r="X147" s="101"/>
      <c r="Y147" s="102"/>
      <c r="Z147" s="102"/>
      <c r="AA147" s="103"/>
      <c r="AB147" s="101"/>
      <c r="AC147" s="102"/>
      <c r="AD147" s="102"/>
      <c r="AE147" s="103"/>
      <c r="AF147" s="101"/>
      <c r="AG147" s="102"/>
      <c r="AH147" s="102"/>
      <c r="AI147" s="103"/>
      <c r="AJ147" s="101"/>
      <c r="AK147" s="102"/>
      <c r="AL147" s="102"/>
      <c r="AM147" s="103"/>
      <c r="AN147" s="101"/>
      <c r="AO147" s="102"/>
      <c r="AP147" s="102"/>
      <c r="AQ147" s="103"/>
      <c r="AR147" s="93"/>
      <c r="AS147" s="94"/>
      <c r="AT147" s="94"/>
      <c r="AU147" s="103"/>
    </row>
    <row r="148" spans="1:48" ht="15.75" customHeight="1">
      <c r="A148" s="272">
        <v>44</v>
      </c>
      <c r="B148" s="106">
        <f>เช็ดเวลาเรียน!C148</f>
        <v>0</v>
      </c>
      <c r="C148" s="101"/>
      <c r="D148" s="102"/>
      <c r="E148" s="102"/>
      <c r="F148" s="103"/>
      <c r="G148" s="101"/>
      <c r="H148" s="102"/>
      <c r="I148" s="102"/>
      <c r="J148" s="103"/>
      <c r="K148" s="101"/>
      <c r="L148" s="102"/>
      <c r="M148" s="102"/>
      <c r="N148" s="103"/>
      <c r="O148" s="101"/>
      <c r="P148" s="102"/>
      <c r="Q148" s="102"/>
      <c r="R148" s="103"/>
      <c r="S148" s="101"/>
      <c r="T148" s="102"/>
      <c r="U148" s="102"/>
      <c r="V148" s="103"/>
      <c r="W148" s="272">
        <v>44</v>
      </c>
      <c r="X148" s="101"/>
      <c r="Y148" s="102"/>
      <c r="Z148" s="102"/>
      <c r="AA148" s="103"/>
      <c r="AB148" s="101"/>
      <c r="AC148" s="102"/>
      <c r="AD148" s="102"/>
      <c r="AE148" s="103"/>
      <c r="AF148" s="101"/>
      <c r="AG148" s="102"/>
      <c r="AH148" s="102"/>
      <c r="AI148" s="103"/>
      <c r="AJ148" s="101"/>
      <c r="AK148" s="102"/>
      <c r="AL148" s="102"/>
      <c r="AM148" s="103"/>
      <c r="AN148" s="101"/>
      <c r="AO148" s="102"/>
      <c r="AP148" s="102"/>
      <c r="AQ148" s="103"/>
      <c r="AR148" s="93"/>
      <c r="AS148" s="94"/>
      <c r="AT148" s="94"/>
      <c r="AU148" s="103"/>
    </row>
    <row r="149" spans="1:48" ht="15.75" customHeight="1">
      <c r="A149" s="272">
        <v>45</v>
      </c>
      <c r="B149" s="106">
        <f>เช็ดเวลาเรียน!C149</f>
        <v>0</v>
      </c>
      <c r="C149" s="101"/>
      <c r="D149" s="102"/>
      <c r="E149" s="102"/>
      <c r="F149" s="103"/>
      <c r="G149" s="101"/>
      <c r="H149" s="102"/>
      <c r="I149" s="102"/>
      <c r="J149" s="103"/>
      <c r="K149" s="101"/>
      <c r="L149" s="102"/>
      <c r="M149" s="102"/>
      <c r="N149" s="103"/>
      <c r="O149" s="101"/>
      <c r="P149" s="102"/>
      <c r="Q149" s="102"/>
      <c r="R149" s="103"/>
      <c r="S149" s="101"/>
      <c r="T149" s="102"/>
      <c r="U149" s="102"/>
      <c r="V149" s="103"/>
      <c r="W149" s="272">
        <v>45</v>
      </c>
      <c r="X149" s="101"/>
      <c r="Y149" s="102"/>
      <c r="Z149" s="102"/>
      <c r="AA149" s="103"/>
      <c r="AB149" s="101"/>
      <c r="AC149" s="102"/>
      <c r="AD149" s="102"/>
      <c r="AE149" s="103"/>
      <c r="AF149" s="101"/>
      <c r="AG149" s="102"/>
      <c r="AH149" s="102"/>
      <c r="AI149" s="103"/>
      <c r="AJ149" s="101"/>
      <c r="AK149" s="102"/>
      <c r="AL149" s="102"/>
      <c r="AM149" s="103"/>
      <c r="AN149" s="101"/>
      <c r="AO149" s="102"/>
      <c r="AP149" s="102"/>
      <c r="AQ149" s="103"/>
      <c r="AR149" s="93"/>
      <c r="AS149" s="94"/>
      <c r="AT149" s="94"/>
      <c r="AU149" s="103"/>
    </row>
    <row r="150" spans="1:48" ht="15.75" customHeight="1" thickBot="1">
      <c r="A150" s="273">
        <v>46</v>
      </c>
      <c r="B150" s="108">
        <f>เช็ดเวลาเรียน!C150</f>
        <v>0</v>
      </c>
      <c r="C150" s="109"/>
      <c r="D150" s="110"/>
      <c r="E150" s="110"/>
      <c r="F150" s="98"/>
      <c r="G150" s="109"/>
      <c r="H150" s="110"/>
      <c r="I150" s="110"/>
      <c r="J150" s="98"/>
      <c r="K150" s="109"/>
      <c r="L150" s="110"/>
      <c r="M150" s="110"/>
      <c r="N150" s="98"/>
      <c r="O150" s="109"/>
      <c r="P150" s="110"/>
      <c r="Q150" s="110"/>
      <c r="R150" s="98"/>
      <c r="S150" s="109"/>
      <c r="T150" s="110"/>
      <c r="U150" s="110"/>
      <c r="V150" s="98"/>
      <c r="W150" s="273">
        <v>46</v>
      </c>
      <c r="X150" s="109"/>
      <c r="Y150" s="110"/>
      <c r="Z150" s="110"/>
      <c r="AA150" s="98"/>
      <c r="AB150" s="109"/>
      <c r="AC150" s="110"/>
      <c r="AD150" s="110"/>
      <c r="AE150" s="98"/>
      <c r="AF150" s="109"/>
      <c r="AG150" s="110"/>
      <c r="AH150" s="110"/>
      <c r="AI150" s="98"/>
      <c r="AJ150" s="109"/>
      <c r="AK150" s="110"/>
      <c r="AL150" s="110"/>
      <c r="AM150" s="98"/>
      <c r="AN150" s="109"/>
      <c r="AO150" s="110"/>
      <c r="AP150" s="110"/>
      <c r="AQ150" s="98"/>
      <c r="AR150" s="96"/>
      <c r="AS150" s="97"/>
      <c r="AT150" s="97"/>
      <c r="AU150" s="98"/>
    </row>
    <row r="151" spans="1:48" ht="15.75" customHeight="1" thickBot="1">
      <c r="A151" s="69">
        <v>4</v>
      </c>
      <c r="B151" s="403" t="s">
        <v>166</v>
      </c>
      <c r="C151" s="403"/>
      <c r="D151" s="403"/>
      <c r="E151" s="403"/>
      <c r="F151" s="403"/>
      <c r="G151" s="403"/>
      <c r="H151" s="403"/>
      <c r="I151" s="403"/>
      <c r="J151" s="403"/>
      <c r="K151" s="403"/>
      <c r="L151" s="403"/>
      <c r="M151" s="403"/>
      <c r="N151" s="403"/>
      <c r="O151" s="403"/>
      <c r="P151" s="403"/>
      <c r="Q151" s="403"/>
      <c r="R151" s="403"/>
      <c r="S151" s="403"/>
      <c r="T151" s="403"/>
      <c r="U151" s="403"/>
      <c r="V151" s="403"/>
      <c r="W151" s="403" t="s">
        <v>167</v>
      </c>
      <c r="X151" s="403"/>
      <c r="Y151" s="403"/>
      <c r="Z151" s="403"/>
      <c r="AA151" s="403"/>
      <c r="AB151" s="403"/>
      <c r="AC151" s="403"/>
      <c r="AD151" s="403"/>
      <c r="AE151" s="403"/>
      <c r="AF151" s="403"/>
      <c r="AG151" s="403"/>
      <c r="AH151" s="403"/>
      <c r="AI151" s="403"/>
      <c r="AJ151" s="403"/>
      <c r="AK151" s="403"/>
      <c r="AL151" s="403"/>
      <c r="AM151" s="403"/>
      <c r="AN151" s="403"/>
      <c r="AO151" s="403"/>
      <c r="AP151" s="403"/>
      <c r="AQ151" s="403"/>
      <c r="AR151" s="403"/>
      <c r="AS151" s="403"/>
      <c r="AT151" s="403"/>
      <c r="AU151" s="403"/>
      <c r="AV151" s="362">
        <v>4</v>
      </c>
    </row>
    <row r="152" spans="1:48" ht="15.75" customHeight="1">
      <c r="A152" s="398" t="s">
        <v>0</v>
      </c>
      <c r="B152" s="400" t="s">
        <v>2</v>
      </c>
      <c r="C152" s="395" t="s">
        <v>7</v>
      </c>
      <c r="D152" s="396"/>
      <c r="E152" s="396"/>
      <c r="F152" s="397"/>
      <c r="G152" s="395" t="s">
        <v>8</v>
      </c>
      <c r="H152" s="396"/>
      <c r="I152" s="396"/>
      <c r="J152" s="397"/>
      <c r="K152" s="395" t="s">
        <v>9</v>
      </c>
      <c r="L152" s="396"/>
      <c r="M152" s="396"/>
      <c r="N152" s="397"/>
      <c r="O152" s="395" t="s">
        <v>10</v>
      </c>
      <c r="P152" s="396"/>
      <c r="Q152" s="396"/>
      <c r="R152" s="397"/>
      <c r="S152" s="395" t="s">
        <v>75</v>
      </c>
      <c r="T152" s="396"/>
      <c r="U152" s="396"/>
      <c r="V152" s="397"/>
      <c r="W152" s="398" t="s">
        <v>0</v>
      </c>
      <c r="X152" s="395" t="s">
        <v>76</v>
      </c>
      <c r="Y152" s="396"/>
      <c r="Z152" s="396"/>
      <c r="AA152" s="397"/>
      <c r="AB152" s="395" t="s">
        <v>77</v>
      </c>
      <c r="AC152" s="396"/>
      <c r="AD152" s="396"/>
      <c r="AE152" s="397"/>
      <c r="AF152" s="395" t="s">
        <v>78</v>
      </c>
      <c r="AG152" s="396"/>
      <c r="AH152" s="396"/>
      <c r="AI152" s="397"/>
      <c r="AJ152" s="395" t="s">
        <v>151</v>
      </c>
      <c r="AK152" s="396"/>
      <c r="AL152" s="396"/>
      <c r="AM152" s="397"/>
      <c r="AN152" s="395" t="s">
        <v>79</v>
      </c>
      <c r="AO152" s="396"/>
      <c r="AP152" s="396"/>
      <c r="AQ152" s="397"/>
      <c r="AR152" s="395" t="s">
        <v>152</v>
      </c>
      <c r="AS152" s="396"/>
      <c r="AT152" s="396"/>
      <c r="AU152" s="397"/>
      <c r="AV152" s="362"/>
    </row>
    <row r="153" spans="1:48" ht="15.75" customHeight="1">
      <c r="A153" s="399"/>
      <c r="B153" s="401"/>
      <c r="C153" s="93" t="s">
        <v>3</v>
      </c>
      <c r="D153" s="94" t="s">
        <v>4</v>
      </c>
      <c r="E153" s="94" t="s">
        <v>5</v>
      </c>
      <c r="F153" s="95" t="s">
        <v>6</v>
      </c>
      <c r="G153" s="93" t="s">
        <v>3</v>
      </c>
      <c r="H153" s="94" t="s">
        <v>4</v>
      </c>
      <c r="I153" s="94" t="s">
        <v>5</v>
      </c>
      <c r="J153" s="95" t="s">
        <v>6</v>
      </c>
      <c r="K153" s="93" t="s">
        <v>3</v>
      </c>
      <c r="L153" s="94" t="s">
        <v>4</v>
      </c>
      <c r="M153" s="94" t="s">
        <v>5</v>
      </c>
      <c r="N153" s="95" t="s">
        <v>6</v>
      </c>
      <c r="O153" s="93" t="s">
        <v>3</v>
      </c>
      <c r="P153" s="94" t="s">
        <v>4</v>
      </c>
      <c r="Q153" s="94" t="s">
        <v>5</v>
      </c>
      <c r="R153" s="95" t="s">
        <v>6</v>
      </c>
      <c r="S153" s="93" t="s">
        <v>3</v>
      </c>
      <c r="T153" s="94" t="s">
        <v>4</v>
      </c>
      <c r="U153" s="94" t="s">
        <v>5</v>
      </c>
      <c r="V153" s="95" t="s">
        <v>6</v>
      </c>
      <c r="W153" s="399"/>
      <c r="X153" s="93" t="s">
        <v>3</v>
      </c>
      <c r="Y153" s="94" t="s">
        <v>4</v>
      </c>
      <c r="Z153" s="94" t="s">
        <v>5</v>
      </c>
      <c r="AA153" s="95" t="s">
        <v>6</v>
      </c>
      <c r="AB153" s="93" t="s">
        <v>3</v>
      </c>
      <c r="AC153" s="94" t="s">
        <v>4</v>
      </c>
      <c r="AD153" s="94" t="s">
        <v>5</v>
      </c>
      <c r="AE153" s="95" t="s">
        <v>6</v>
      </c>
      <c r="AF153" s="93" t="s">
        <v>3</v>
      </c>
      <c r="AG153" s="94" t="s">
        <v>4</v>
      </c>
      <c r="AH153" s="94" t="s">
        <v>5</v>
      </c>
      <c r="AI153" s="95" t="s">
        <v>6</v>
      </c>
      <c r="AJ153" s="93" t="s">
        <v>3</v>
      </c>
      <c r="AK153" s="94" t="s">
        <v>4</v>
      </c>
      <c r="AL153" s="94" t="s">
        <v>5</v>
      </c>
      <c r="AM153" s="95" t="s">
        <v>6</v>
      </c>
      <c r="AN153" s="93" t="s">
        <v>3</v>
      </c>
      <c r="AO153" s="94" t="s">
        <v>4</v>
      </c>
      <c r="AP153" s="94" t="s">
        <v>5</v>
      </c>
      <c r="AQ153" s="95" t="s">
        <v>6</v>
      </c>
      <c r="AR153" s="93" t="s">
        <v>3</v>
      </c>
      <c r="AS153" s="94" t="s">
        <v>4</v>
      </c>
      <c r="AT153" s="94" t="s">
        <v>5</v>
      </c>
      <c r="AU153" s="95" t="s">
        <v>6</v>
      </c>
      <c r="AV153" s="362"/>
    </row>
    <row r="154" spans="1:48" ht="15.75" customHeight="1" thickBot="1">
      <c r="A154" s="399"/>
      <c r="B154" s="402"/>
      <c r="C154" s="97">
        <f>โครงสร้าง!$L$7</f>
        <v>0</v>
      </c>
      <c r="D154" s="97">
        <f>โครงสร้าง!$M$7</f>
        <v>0</v>
      </c>
      <c r="E154" s="98">
        <f>B154+C154+D154</f>
        <v>0</v>
      </c>
      <c r="F154" s="96">
        <f>โครงสร้าง!$K$8</f>
        <v>0</v>
      </c>
      <c r="G154" s="97">
        <f>โครงสร้าง!$L$8</f>
        <v>0</v>
      </c>
      <c r="H154" s="97">
        <f>โครงสร้าง!$M$8</f>
        <v>0</v>
      </c>
      <c r="I154" s="98">
        <f>F154+G154+H154</f>
        <v>0</v>
      </c>
      <c r="J154" s="96">
        <f>โครงสร้าง!$K$9</f>
        <v>0</v>
      </c>
      <c r="K154" s="97">
        <f>โครงสร้าง!$L$9</f>
        <v>0</v>
      </c>
      <c r="L154" s="97">
        <f>โครงสร้าง!$M$9</f>
        <v>0</v>
      </c>
      <c r="M154" s="98">
        <f>J154+K154+L154</f>
        <v>0</v>
      </c>
      <c r="N154" s="96">
        <f>โครงสร้าง!$K$10</f>
        <v>0</v>
      </c>
      <c r="O154" s="97">
        <f>โครงสร้าง!$L$10</f>
        <v>0</v>
      </c>
      <c r="P154" s="97">
        <f>โครงสร้าง!$M$10</f>
        <v>0</v>
      </c>
      <c r="Q154" s="98">
        <f>N154+O154+P154</f>
        <v>0</v>
      </c>
      <c r="R154" s="96">
        <f>โครงสร้าง!$K$11</f>
        <v>0</v>
      </c>
      <c r="S154" s="97">
        <f>โครงสร้าง!$L$11</f>
        <v>0</v>
      </c>
      <c r="T154" s="97">
        <f>โครงสร้าง!$M$11</f>
        <v>0</v>
      </c>
      <c r="U154" s="98">
        <f>R154+S154+T154</f>
        <v>0</v>
      </c>
      <c r="V154" s="98">
        <f>S154+T154+U154</f>
        <v>0</v>
      </c>
      <c r="W154" s="399"/>
      <c r="X154" s="96">
        <f>โครงสร้าง!$K$12</f>
        <v>0</v>
      </c>
      <c r="Y154" s="97">
        <f>โครงสร้าง!$L$12</f>
        <v>0</v>
      </c>
      <c r="Z154" s="97">
        <f>โครงสร้าง!$M$12</f>
        <v>0</v>
      </c>
      <c r="AA154" s="98">
        <f>X154+Y154+Z154</f>
        <v>0</v>
      </c>
      <c r="AB154" s="96">
        <f>โครงสร้าง!$K$13</f>
        <v>0</v>
      </c>
      <c r="AC154" s="97">
        <f>โครงสร้าง!$L$13</f>
        <v>0</v>
      </c>
      <c r="AD154" s="97">
        <f>โครงสร้าง!$M$13</f>
        <v>0</v>
      </c>
      <c r="AE154" s="98">
        <f>AB154+AC154+AD154</f>
        <v>0</v>
      </c>
      <c r="AF154" s="96">
        <f>โครงสร้าง!$K$14</f>
        <v>0</v>
      </c>
      <c r="AG154" s="97">
        <f>โครงสร้าง!$L$14</f>
        <v>0</v>
      </c>
      <c r="AH154" s="97">
        <f>โครงสร้าง!$M$14</f>
        <v>0</v>
      </c>
      <c r="AI154" s="98">
        <f>AF154+AG154+AH154</f>
        <v>0</v>
      </c>
      <c r="AJ154" s="96">
        <f>โครงสร้าง!$K$15</f>
        <v>0</v>
      </c>
      <c r="AK154" s="97">
        <f>โครงสร้าง!$L$15</f>
        <v>0</v>
      </c>
      <c r="AL154" s="97">
        <f>โครงสร้าง!$M$15</f>
        <v>0</v>
      </c>
      <c r="AM154" s="98">
        <f>AJ154+AK154+AL154</f>
        <v>0</v>
      </c>
      <c r="AN154" s="96">
        <f>โครงสร้าง!$K$16</f>
        <v>0</v>
      </c>
      <c r="AO154" s="97">
        <f>โครงสร้าง!$L$16</f>
        <v>0</v>
      </c>
      <c r="AP154" s="97">
        <f>โครงสร้าง!$M$16</f>
        <v>0</v>
      </c>
      <c r="AQ154" s="98">
        <f>AN154+AO154+AP154</f>
        <v>0</v>
      </c>
      <c r="AR154" s="96">
        <f>C154+G154+K154+O154+S154+X154+AB154+AF154+AJ154+AN154</f>
        <v>0</v>
      </c>
      <c r="AS154" s="97">
        <f>D154+H154+L154+P154+T154+Y154+AC154+AG154+AK154+AO154</f>
        <v>0</v>
      </c>
      <c r="AT154" s="97">
        <f>E154+I154+M154+Q154+U154+Z154+AD154+AH154+AL154+AP154</f>
        <v>0</v>
      </c>
      <c r="AU154" s="98">
        <f>AR154+AS154+AT154</f>
        <v>0</v>
      </c>
      <c r="AV154" s="362"/>
    </row>
    <row r="155" spans="1:48" ht="15.75" customHeight="1">
      <c r="A155" s="272">
        <v>1</v>
      </c>
      <c r="B155" s="100">
        <f>เช็ดเวลาเรียน!C155</f>
        <v>0</v>
      </c>
      <c r="C155" s="101"/>
      <c r="D155" s="102"/>
      <c r="E155" s="102"/>
      <c r="F155" s="103"/>
      <c r="G155" s="101"/>
      <c r="H155" s="102"/>
      <c r="I155" s="102"/>
      <c r="J155" s="103"/>
      <c r="K155" s="101"/>
      <c r="L155" s="102"/>
      <c r="M155" s="102"/>
      <c r="N155" s="103"/>
      <c r="O155" s="101"/>
      <c r="P155" s="102"/>
      <c r="Q155" s="102"/>
      <c r="R155" s="103"/>
      <c r="S155" s="101"/>
      <c r="T155" s="102"/>
      <c r="U155" s="102"/>
      <c r="V155" s="103"/>
      <c r="W155" s="272">
        <v>1</v>
      </c>
      <c r="X155" s="101"/>
      <c r="Y155" s="102"/>
      <c r="Z155" s="102"/>
      <c r="AA155" s="103"/>
      <c r="AB155" s="101"/>
      <c r="AC155" s="102"/>
      <c r="AD155" s="102"/>
      <c r="AE155" s="103"/>
      <c r="AF155" s="101"/>
      <c r="AG155" s="102"/>
      <c r="AH155" s="102"/>
      <c r="AI155" s="103"/>
      <c r="AJ155" s="101"/>
      <c r="AK155" s="102"/>
      <c r="AL155" s="102"/>
      <c r="AM155" s="103"/>
      <c r="AN155" s="101"/>
      <c r="AO155" s="102"/>
      <c r="AP155" s="102"/>
      <c r="AQ155" s="103"/>
      <c r="AR155" s="104"/>
      <c r="AS155" s="105"/>
      <c r="AT155" s="105"/>
      <c r="AU155" s="103"/>
      <c r="AV155" s="31"/>
    </row>
    <row r="156" spans="1:48" ht="15.75" customHeight="1">
      <c r="A156" s="272">
        <v>2</v>
      </c>
      <c r="B156" s="106">
        <f>เช็ดเวลาเรียน!C156</f>
        <v>0</v>
      </c>
      <c r="C156" s="101"/>
      <c r="D156" s="102"/>
      <c r="E156" s="102"/>
      <c r="F156" s="103"/>
      <c r="G156" s="101"/>
      <c r="H156" s="102"/>
      <c r="I156" s="102"/>
      <c r="J156" s="103"/>
      <c r="K156" s="101"/>
      <c r="L156" s="102"/>
      <c r="M156" s="102"/>
      <c r="N156" s="103"/>
      <c r="O156" s="101"/>
      <c r="P156" s="102"/>
      <c r="Q156" s="102"/>
      <c r="R156" s="103"/>
      <c r="S156" s="101"/>
      <c r="T156" s="102"/>
      <c r="U156" s="102"/>
      <c r="V156" s="103"/>
      <c r="W156" s="272">
        <v>2</v>
      </c>
      <c r="X156" s="101"/>
      <c r="Y156" s="102"/>
      <c r="Z156" s="102"/>
      <c r="AA156" s="103"/>
      <c r="AB156" s="101"/>
      <c r="AC156" s="102"/>
      <c r="AD156" s="102"/>
      <c r="AE156" s="103"/>
      <c r="AF156" s="101"/>
      <c r="AG156" s="102"/>
      <c r="AH156" s="102"/>
      <c r="AI156" s="103"/>
      <c r="AJ156" s="101"/>
      <c r="AK156" s="102"/>
      <c r="AL156" s="102"/>
      <c r="AM156" s="103"/>
      <c r="AN156" s="101"/>
      <c r="AO156" s="102"/>
      <c r="AP156" s="102"/>
      <c r="AQ156" s="103"/>
      <c r="AR156" s="93"/>
      <c r="AS156" s="94"/>
      <c r="AT156" s="94"/>
      <c r="AU156" s="103"/>
      <c r="AV156" s="31"/>
    </row>
    <row r="157" spans="1:48" ht="15.75" customHeight="1">
      <c r="A157" s="272">
        <v>3</v>
      </c>
      <c r="B157" s="106">
        <f>เช็ดเวลาเรียน!C157</f>
        <v>0</v>
      </c>
      <c r="C157" s="101"/>
      <c r="D157" s="102"/>
      <c r="E157" s="102"/>
      <c r="F157" s="103"/>
      <c r="G157" s="101"/>
      <c r="H157" s="102"/>
      <c r="I157" s="102"/>
      <c r="J157" s="103"/>
      <c r="K157" s="101"/>
      <c r="L157" s="102"/>
      <c r="M157" s="102"/>
      <c r="N157" s="103"/>
      <c r="O157" s="101"/>
      <c r="P157" s="102"/>
      <c r="Q157" s="102"/>
      <c r="R157" s="103"/>
      <c r="S157" s="101"/>
      <c r="T157" s="102"/>
      <c r="U157" s="102"/>
      <c r="V157" s="103"/>
      <c r="W157" s="272">
        <v>3</v>
      </c>
      <c r="X157" s="101"/>
      <c r="Y157" s="102"/>
      <c r="Z157" s="102"/>
      <c r="AA157" s="103"/>
      <c r="AB157" s="101"/>
      <c r="AC157" s="102"/>
      <c r="AD157" s="102"/>
      <c r="AE157" s="103"/>
      <c r="AF157" s="101"/>
      <c r="AG157" s="102"/>
      <c r="AH157" s="102"/>
      <c r="AI157" s="103"/>
      <c r="AJ157" s="101"/>
      <c r="AK157" s="102"/>
      <c r="AL157" s="102"/>
      <c r="AM157" s="103"/>
      <c r="AN157" s="101"/>
      <c r="AO157" s="102"/>
      <c r="AP157" s="102"/>
      <c r="AQ157" s="103"/>
      <c r="AR157" s="93"/>
      <c r="AS157" s="94"/>
      <c r="AT157" s="94"/>
      <c r="AU157" s="103"/>
      <c r="AV157" s="31"/>
    </row>
    <row r="158" spans="1:48" ht="15.75" customHeight="1">
      <c r="A158" s="272">
        <v>4</v>
      </c>
      <c r="B158" s="106">
        <f>เช็ดเวลาเรียน!C158</f>
        <v>0</v>
      </c>
      <c r="C158" s="101"/>
      <c r="D158" s="102"/>
      <c r="E158" s="102"/>
      <c r="F158" s="103"/>
      <c r="G158" s="101"/>
      <c r="H158" s="102"/>
      <c r="I158" s="102"/>
      <c r="J158" s="103"/>
      <c r="K158" s="101"/>
      <c r="L158" s="102"/>
      <c r="M158" s="102"/>
      <c r="N158" s="103"/>
      <c r="O158" s="101"/>
      <c r="P158" s="102"/>
      <c r="Q158" s="102"/>
      <c r="R158" s="103"/>
      <c r="S158" s="101"/>
      <c r="T158" s="102"/>
      <c r="U158" s="102"/>
      <c r="V158" s="103"/>
      <c r="W158" s="272">
        <v>4</v>
      </c>
      <c r="X158" s="101"/>
      <c r="Y158" s="102"/>
      <c r="Z158" s="102"/>
      <c r="AA158" s="103"/>
      <c r="AB158" s="101"/>
      <c r="AC158" s="102"/>
      <c r="AD158" s="102"/>
      <c r="AE158" s="103"/>
      <c r="AF158" s="101"/>
      <c r="AG158" s="102"/>
      <c r="AH158" s="102"/>
      <c r="AI158" s="103"/>
      <c r="AJ158" s="101"/>
      <c r="AK158" s="102"/>
      <c r="AL158" s="102"/>
      <c r="AM158" s="103"/>
      <c r="AN158" s="101"/>
      <c r="AO158" s="102"/>
      <c r="AP158" s="102"/>
      <c r="AQ158" s="103"/>
      <c r="AR158" s="93"/>
      <c r="AS158" s="94"/>
      <c r="AT158" s="94"/>
      <c r="AU158" s="103"/>
      <c r="AV158" s="31"/>
    </row>
    <row r="159" spans="1:48" ht="15.75" customHeight="1">
      <c r="A159" s="272">
        <v>5</v>
      </c>
      <c r="B159" s="106">
        <f>เช็ดเวลาเรียน!C159</f>
        <v>0</v>
      </c>
      <c r="C159" s="101"/>
      <c r="D159" s="102"/>
      <c r="E159" s="102"/>
      <c r="F159" s="103"/>
      <c r="G159" s="101"/>
      <c r="H159" s="102"/>
      <c r="I159" s="102"/>
      <c r="J159" s="103"/>
      <c r="K159" s="101"/>
      <c r="L159" s="102"/>
      <c r="M159" s="102"/>
      <c r="N159" s="103"/>
      <c r="O159" s="101"/>
      <c r="P159" s="102"/>
      <c r="Q159" s="102"/>
      <c r="R159" s="103"/>
      <c r="S159" s="101"/>
      <c r="T159" s="102"/>
      <c r="U159" s="102"/>
      <c r="V159" s="103"/>
      <c r="W159" s="272">
        <v>5</v>
      </c>
      <c r="X159" s="101"/>
      <c r="Y159" s="102"/>
      <c r="Z159" s="102"/>
      <c r="AA159" s="103"/>
      <c r="AB159" s="101"/>
      <c r="AC159" s="102"/>
      <c r="AD159" s="102"/>
      <c r="AE159" s="103"/>
      <c r="AF159" s="101"/>
      <c r="AG159" s="102"/>
      <c r="AH159" s="102"/>
      <c r="AI159" s="103"/>
      <c r="AJ159" s="101"/>
      <c r="AK159" s="102"/>
      <c r="AL159" s="102"/>
      <c r="AM159" s="103"/>
      <c r="AN159" s="101"/>
      <c r="AO159" s="102"/>
      <c r="AP159" s="102"/>
      <c r="AQ159" s="103"/>
      <c r="AR159" s="93"/>
      <c r="AS159" s="94"/>
      <c r="AT159" s="94"/>
      <c r="AU159" s="103"/>
      <c r="AV159" s="32"/>
    </row>
    <row r="160" spans="1:48" ht="15.75" customHeight="1">
      <c r="A160" s="272">
        <v>6</v>
      </c>
      <c r="B160" s="106">
        <f>เช็ดเวลาเรียน!C160</f>
        <v>0</v>
      </c>
      <c r="C160" s="101"/>
      <c r="D160" s="102"/>
      <c r="E160" s="102"/>
      <c r="F160" s="103"/>
      <c r="G160" s="101"/>
      <c r="H160" s="102"/>
      <c r="I160" s="102"/>
      <c r="J160" s="103"/>
      <c r="K160" s="101"/>
      <c r="L160" s="102"/>
      <c r="M160" s="102"/>
      <c r="N160" s="103"/>
      <c r="O160" s="101"/>
      <c r="P160" s="102"/>
      <c r="Q160" s="102"/>
      <c r="R160" s="103"/>
      <c r="S160" s="101"/>
      <c r="T160" s="102"/>
      <c r="U160" s="102"/>
      <c r="V160" s="103"/>
      <c r="W160" s="272">
        <v>6</v>
      </c>
      <c r="X160" s="101"/>
      <c r="Y160" s="102"/>
      <c r="Z160" s="102"/>
      <c r="AA160" s="103"/>
      <c r="AB160" s="101"/>
      <c r="AC160" s="102"/>
      <c r="AD160" s="102"/>
      <c r="AE160" s="103"/>
      <c r="AF160" s="101"/>
      <c r="AG160" s="102"/>
      <c r="AH160" s="102"/>
      <c r="AI160" s="103"/>
      <c r="AJ160" s="101"/>
      <c r="AK160" s="102"/>
      <c r="AL160" s="102"/>
      <c r="AM160" s="103"/>
      <c r="AN160" s="101"/>
      <c r="AO160" s="102"/>
      <c r="AP160" s="102"/>
      <c r="AQ160" s="103"/>
      <c r="AR160" s="93"/>
      <c r="AS160" s="94"/>
      <c r="AT160" s="94"/>
      <c r="AU160" s="103"/>
      <c r="AV160" s="31"/>
    </row>
    <row r="161" spans="1:48" ht="15.75" customHeight="1">
      <c r="A161" s="272">
        <v>7</v>
      </c>
      <c r="B161" s="106">
        <f>เช็ดเวลาเรียน!C161</f>
        <v>0</v>
      </c>
      <c r="C161" s="101"/>
      <c r="D161" s="102"/>
      <c r="E161" s="102"/>
      <c r="F161" s="103"/>
      <c r="G161" s="101"/>
      <c r="H161" s="102"/>
      <c r="I161" s="102"/>
      <c r="J161" s="103"/>
      <c r="K161" s="101"/>
      <c r="L161" s="102"/>
      <c r="M161" s="102"/>
      <c r="N161" s="103"/>
      <c r="O161" s="101"/>
      <c r="P161" s="102"/>
      <c r="Q161" s="102"/>
      <c r="R161" s="103"/>
      <c r="S161" s="101"/>
      <c r="T161" s="102"/>
      <c r="U161" s="102"/>
      <c r="V161" s="103"/>
      <c r="W161" s="272">
        <v>7</v>
      </c>
      <c r="X161" s="101"/>
      <c r="Y161" s="102"/>
      <c r="Z161" s="102"/>
      <c r="AA161" s="103"/>
      <c r="AB161" s="101"/>
      <c r="AC161" s="102"/>
      <c r="AD161" s="102"/>
      <c r="AE161" s="103"/>
      <c r="AF161" s="101"/>
      <c r="AG161" s="102"/>
      <c r="AH161" s="102"/>
      <c r="AI161" s="103"/>
      <c r="AJ161" s="101"/>
      <c r="AK161" s="102"/>
      <c r="AL161" s="102"/>
      <c r="AM161" s="103"/>
      <c r="AN161" s="101"/>
      <c r="AO161" s="102"/>
      <c r="AP161" s="102"/>
      <c r="AQ161" s="103"/>
      <c r="AR161" s="93"/>
      <c r="AS161" s="94"/>
      <c r="AT161" s="94"/>
      <c r="AU161" s="103"/>
      <c r="AV161" s="31"/>
    </row>
    <row r="162" spans="1:48" ht="15.75" customHeight="1">
      <c r="A162" s="272">
        <v>8</v>
      </c>
      <c r="B162" s="106">
        <f>เช็ดเวลาเรียน!C162</f>
        <v>0</v>
      </c>
      <c r="C162" s="101"/>
      <c r="D162" s="102"/>
      <c r="E162" s="102"/>
      <c r="F162" s="103"/>
      <c r="G162" s="101"/>
      <c r="H162" s="102"/>
      <c r="I162" s="102"/>
      <c r="J162" s="103"/>
      <c r="K162" s="101"/>
      <c r="L162" s="102"/>
      <c r="M162" s="102"/>
      <c r="N162" s="103"/>
      <c r="O162" s="101"/>
      <c r="P162" s="102"/>
      <c r="Q162" s="102"/>
      <c r="R162" s="103"/>
      <c r="S162" s="101"/>
      <c r="T162" s="102"/>
      <c r="U162" s="102"/>
      <c r="V162" s="103"/>
      <c r="W162" s="272">
        <v>8</v>
      </c>
      <c r="X162" s="101"/>
      <c r="Y162" s="102"/>
      <c r="Z162" s="102"/>
      <c r="AA162" s="103"/>
      <c r="AB162" s="101"/>
      <c r="AC162" s="102"/>
      <c r="AD162" s="102"/>
      <c r="AE162" s="103"/>
      <c r="AF162" s="101"/>
      <c r="AG162" s="102"/>
      <c r="AH162" s="102"/>
      <c r="AI162" s="103"/>
      <c r="AJ162" s="101"/>
      <c r="AK162" s="102"/>
      <c r="AL162" s="102"/>
      <c r="AM162" s="103"/>
      <c r="AN162" s="101"/>
      <c r="AO162" s="102"/>
      <c r="AP162" s="102"/>
      <c r="AQ162" s="103"/>
      <c r="AR162" s="93"/>
      <c r="AS162" s="94"/>
      <c r="AT162" s="94"/>
      <c r="AU162" s="103"/>
      <c r="AV162" s="31"/>
    </row>
    <row r="163" spans="1:48" ht="15.75" customHeight="1">
      <c r="A163" s="272">
        <v>9</v>
      </c>
      <c r="B163" s="106">
        <f>เช็ดเวลาเรียน!C163</f>
        <v>0</v>
      </c>
      <c r="C163" s="101"/>
      <c r="D163" s="102"/>
      <c r="E163" s="102"/>
      <c r="F163" s="103"/>
      <c r="G163" s="101"/>
      <c r="H163" s="102"/>
      <c r="I163" s="102"/>
      <c r="J163" s="103"/>
      <c r="K163" s="101"/>
      <c r="L163" s="102"/>
      <c r="M163" s="102"/>
      <c r="N163" s="103"/>
      <c r="O163" s="101"/>
      <c r="P163" s="102"/>
      <c r="Q163" s="102"/>
      <c r="R163" s="103"/>
      <c r="S163" s="101"/>
      <c r="T163" s="102"/>
      <c r="U163" s="102"/>
      <c r="V163" s="103"/>
      <c r="W163" s="272">
        <v>9</v>
      </c>
      <c r="X163" s="101"/>
      <c r="Y163" s="102"/>
      <c r="Z163" s="102"/>
      <c r="AA163" s="103"/>
      <c r="AB163" s="101"/>
      <c r="AC163" s="102"/>
      <c r="AD163" s="102"/>
      <c r="AE163" s="103"/>
      <c r="AF163" s="101"/>
      <c r="AG163" s="102"/>
      <c r="AH163" s="102"/>
      <c r="AI163" s="103"/>
      <c r="AJ163" s="101"/>
      <c r="AK163" s="102"/>
      <c r="AL163" s="102"/>
      <c r="AM163" s="103"/>
      <c r="AN163" s="101"/>
      <c r="AO163" s="102"/>
      <c r="AP163" s="102"/>
      <c r="AQ163" s="103"/>
      <c r="AR163" s="93"/>
      <c r="AS163" s="94"/>
      <c r="AT163" s="94"/>
      <c r="AU163" s="103"/>
      <c r="AV163" s="31"/>
    </row>
    <row r="164" spans="1:48" ht="15.75" customHeight="1">
      <c r="A164" s="272">
        <v>10</v>
      </c>
      <c r="B164" s="106">
        <f>เช็ดเวลาเรียน!C164</f>
        <v>0</v>
      </c>
      <c r="C164" s="101"/>
      <c r="D164" s="102"/>
      <c r="E164" s="102"/>
      <c r="F164" s="103"/>
      <c r="G164" s="101"/>
      <c r="H164" s="102"/>
      <c r="I164" s="102"/>
      <c r="J164" s="103"/>
      <c r="K164" s="101"/>
      <c r="L164" s="102"/>
      <c r="M164" s="102"/>
      <c r="N164" s="103"/>
      <c r="O164" s="101"/>
      <c r="P164" s="102"/>
      <c r="Q164" s="102"/>
      <c r="R164" s="103"/>
      <c r="S164" s="101"/>
      <c r="T164" s="102"/>
      <c r="U164" s="102"/>
      <c r="V164" s="103"/>
      <c r="W164" s="272">
        <v>10</v>
      </c>
      <c r="X164" s="101"/>
      <c r="Y164" s="102"/>
      <c r="Z164" s="102"/>
      <c r="AA164" s="103"/>
      <c r="AB164" s="101"/>
      <c r="AC164" s="102"/>
      <c r="AD164" s="102"/>
      <c r="AE164" s="103"/>
      <c r="AF164" s="101"/>
      <c r="AG164" s="102"/>
      <c r="AH164" s="102"/>
      <c r="AI164" s="103"/>
      <c r="AJ164" s="101"/>
      <c r="AK164" s="102"/>
      <c r="AL164" s="102"/>
      <c r="AM164" s="103"/>
      <c r="AN164" s="101"/>
      <c r="AO164" s="102"/>
      <c r="AP164" s="102"/>
      <c r="AQ164" s="103"/>
      <c r="AR164" s="93"/>
      <c r="AS164" s="94"/>
      <c r="AT164" s="94"/>
      <c r="AU164" s="103"/>
      <c r="AV164" s="31"/>
    </row>
    <row r="165" spans="1:48" ht="15.75" customHeight="1">
      <c r="A165" s="272">
        <v>11</v>
      </c>
      <c r="B165" s="106">
        <f>เช็ดเวลาเรียน!C165</f>
        <v>0</v>
      </c>
      <c r="C165" s="101"/>
      <c r="D165" s="102"/>
      <c r="E165" s="102"/>
      <c r="F165" s="103"/>
      <c r="G165" s="101"/>
      <c r="H165" s="102"/>
      <c r="I165" s="102"/>
      <c r="J165" s="103"/>
      <c r="K165" s="101"/>
      <c r="L165" s="102"/>
      <c r="M165" s="102"/>
      <c r="N165" s="103"/>
      <c r="O165" s="101"/>
      <c r="P165" s="102"/>
      <c r="Q165" s="102"/>
      <c r="R165" s="103"/>
      <c r="S165" s="101"/>
      <c r="T165" s="102"/>
      <c r="U165" s="102"/>
      <c r="V165" s="103"/>
      <c r="W165" s="272">
        <v>11</v>
      </c>
      <c r="X165" s="101"/>
      <c r="Y165" s="102"/>
      <c r="Z165" s="102"/>
      <c r="AA165" s="103"/>
      <c r="AB165" s="101"/>
      <c r="AC165" s="102"/>
      <c r="AD165" s="102"/>
      <c r="AE165" s="103"/>
      <c r="AF165" s="101"/>
      <c r="AG165" s="102"/>
      <c r="AH165" s="102"/>
      <c r="AI165" s="103"/>
      <c r="AJ165" s="101"/>
      <c r="AK165" s="102"/>
      <c r="AL165" s="102"/>
      <c r="AM165" s="103"/>
      <c r="AN165" s="101"/>
      <c r="AO165" s="102"/>
      <c r="AP165" s="102"/>
      <c r="AQ165" s="103"/>
      <c r="AR165" s="93"/>
      <c r="AS165" s="94"/>
      <c r="AT165" s="94"/>
      <c r="AU165" s="103"/>
      <c r="AV165" s="31"/>
    </row>
    <row r="166" spans="1:48" ht="15.75" customHeight="1">
      <c r="A166" s="272">
        <v>12</v>
      </c>
      <c r="B166" s="106">
        <f>เช็ดเวลาเรียน!C166</f>
        <v>0</v>
      </c>
      <c r="C166" s="101"/>
      <c r="D166" s="102"/>
      <c r="E166" s="102"/>
      <c r="F166" s="103"/>
      <c r="G166" s="101"/>
      <c r="H166" s="102"/>
      <c r="I166" s="102"/>
      <c r="J166" s="103"/>
      <c r="K166" s="101"/>
      <c r="L166" s="102"/>
      <c r="M166" s="102"/>
      <c r="N166" s="103"/>
      <c r="O166" s="101"/>
      <c r="P166" s="102"/>
      <c r="Q166" s="102"/>
      <c r="R166" s="103"/>
      <c r="S166" s="101"/>
      <c r="T166" s="102"/>
      <c r="U166" s="102"/>
      <c r="V166" s="103"/>
      <c r="W166" s="272">
        <v>12</v>
      </c>
      <c r="X166" s="101"/>
      <c r="Y166" s="102"/>
      <c r="Z166" s="102"/>
      <c r="AA166" s="103"/>
      <c r="AB166" s="101"/>
      <c r="AC166" s="102"/>
      <c r="AD166" s="102"/>
      <c r="AE166" s="103"/>
      <c r="AF166" s="101"/>
      <c r="AG166" s="102"/>
      <c r="AH166" s="102"/>
      <c r="AI166" s="103"/>
      <c r="AJ166" s="101"/>
      <c r="AK166" s="102"/>
      <c r="AL166" s="102"/>
      <c r="AM166" s="103"/>
      <c r="AN166" s="101"/>
      <c r="AO166" s="102"/>
      <c r="AP166" s="102"/>
      <c r="AQ166" s="103"/>
      <c r="AR166" s="93"/>
      <c r="AS166" s="94"/>
      <c r="AT166" s="94"/>
      <c r="AU166" s="103"/>
      <c r="AV166" s="31"/>
    </row>
    <row r="167" spans="1:48" ht="15.75" customHeight="1">
      <c r="A167" s="272">
        <v>13</v>
      </c>
      <c r="B167" s="106">
        <f>เช็ดเวลาเรียน!C167</f>
        <v>0</v>
      </c>
      <c r="C167" s="101"/>
      <c r="D167" s="102"/>
      <c r="E167" s="102"/>
      <c r="F167" s="103"/>
      <c r="G167" s="101"/>
      <c r="H167" s="102"/>
      <c r="I167" s="102"/>
      <c r="J167" s="103"/>
      <c r="K167" s="101"/>
      <c r="L167" s="102"/>
      <c r="M167" s="102"/>
      <c r="N167" s="103"/>
      <c r="O167" s="101"/>
      <c r="P167" s="102"/>
      <c r="Q167" s="102"/>
      <c r="R167" s="103"/>
      <c r="S167" s="101"/>
      <c r="T167" s="102"/>
      <c r="U167" s="102"/>
      <c r="V167" s="103"/>
      <c r="W167" s="272">
        <v>13</v>
      </c>
      <c r="X167" s="101"/>
      <c r="Y167" s="102"/>
      <c r="Z167" s="102"/>
      <c r="AA167" s="103"/>
      <c r="AB167" s="101"/>
      <c r="AC167" s="102"/>
      <c r="AD167" s="102"/>
      <c r="AE167" s="103"/>
      <c r="AF167" s="101"/>
      <c r="AG167" s="102"/>
      <c r="AH167" s="102"/>
      <c r="AI167" s="103"/>
      <c r="AJ167" s="101"/>
      <c r="AK167" s="102"/>
      <c r="AL167" s="102"/>
      <c r="AM167" s="103"/>
      <c r="AN167" s="101"/>
      <c r="AO167" s="102"/>
      <c r="AP167" s="102"/>
      <c r="AQ167" s="103"/>
      <c r="AR167" s="93"/>
      <c r="AS167" s="94"/>
      <c r="AT167" s="94"/>
      <c r="AU167" s="103"/>
      <c r="AV167" s="31"/>
    </row>
    <row r="168" spans="1:48" ht="15.75" customHeight="1">
      <c r="A168" s="272">
        <v>14</v>
      </c>
      <c r="B168" s="106">
        <f>เช็ดเวลาเรียน!C168</f>
        <v>0</v>
      </c>
      <c r="C168" s="101"/>
      <c r="D168" s="102"/>
      <c r="E168" s="102"/>
      <c r="F168" s="103"/>
      <c r="G168" s="101"/>
      <c r="H168" s="102"/>
      <c r="I168" s="102"/>
      <c r="J168" s="103"/>
      <c r="K168" s="101"/>
      <c r="L168" s="102"/>
      <c r="M168" s="102"/>
      <c r="N168" s="103"/>
      <c r="O168" s="101"/>
      <c r="P168" s="102"/>
      <c r="Q168" s="102"/>
      <c r="R168" s="103"/>
      <c r="S168" s="101"/>
      <c r="T168" s="102"/>
      <c r="U168" s="102"/>
      <c r="V168" s="103"/>
      <c r="W168" s="272">
        <v>14</v>
      </c>
      <c r="X168" s="101"/>
      <c r="Y168" s="102"/>
      <c r="Z168" s="102"/>
      <c r="AA168" s="103"/>
      <c r="AB168" s="101"/>
      <c r="AC168" s="102"/>
      <c r="AD168" s="102"/>
      <c r="AE168" s="103"/>
      <c r="AF168" s="101"/>
      <c r="AG168" s="102"/>
      <c r="AH168" s="102"/>
      <c r="AI168" s="103"/>
      <c r="AJ168" s="101"/>
      <c r="AK168" s="102"/>
      <c r="AL168" s="102"/>
      <c r="AM168" s="103"/>
      <c r="AN168" s="101"/>
      <c r="AO168" s="102"/>
      <c r="AP168" s="102"/>
      <c r="AQ168" s="103"/>
      <c r="AR168" s="93"/>
      <c r="AS168" s="94"/>
      <c r="AT168" s="94"/>
      <c r="AU168" s="103"/>
      <c r="AV168" s="31"/>
    </row>
    <row r="169" spans="1:48" ht="15.75" customHeight="1">
      <c r="A169" s="272">
        <v>15</v>
      </c>
      <c r="B169" s="106">
        <f>เช็ดเวลาเรียน!C169</f>
        <v>0</v>
      </c>
      <c r="C169" s="101"/>
      <c r="D169" s="102"/>
      <c r="E169" s="102"/>
      <c r="F169" s="103"/>
      <c r="G169" s="101"/>
      <c r="H169" s="102"/>
      <c r="I169" s="102"/>
      <c r="J169" s="103"/>
      <c r="K169" s="101"/>
      <c r="L169" s="102"/>
      <c r="M169" s="102"/>
      <c r="N169" s="103"/>
      <c r="O169" s="101"/>
      <c r="P169" s="102"/>
      <c r="Q169" s="102"/>
      <c r="R169" s="103"/>
      <c r="S169" s="101"/>
      <c r="T169" s="102"/>
      <c r="U169" s="102"/>
      <c r="V169" s="103"/>
      <c r="W169" s="272">
        <v>15</v>
      </c>
      <c r="X169" s="101"/>
      <c r="Y169" s="102"/>
      <c r="Z169" s="102"/>
      <c r="AA169" s="103"/>
      <c r="AB169" s="101"/>
      <c r="AC169" s="102"/>
      <c r="AD169" s="102"/>
      <c r="AE169" s="103"/>
      <c r="AF169" s="101"/>
      <c r="AG169" s="102"/>
      <c r="AH169" s="102"/>
      <c r="AI169" s="103"/>
      <c r="AJ169" s="101"/>
      <c r="AK169" s="102"/>
      <c r="AL169" s="102"/>
      <c r="AM169" s="103"/>
      <c r="AN169" s="101"/>
      <c r="AO169" s="102"/>
      <c r="AP169" s="102"/>
      <c r="AQ169" s="103"/>
      <c r="AR169" s="93"/>
      <c r="AS169" s="94"/>
      <c r="AT169" s="94"/>
      <c r="AU169" s="103"/>
      <c r="AV169" s="31"/>
    </row>
    <row r="170" spans="1:48" ht="15.75" customHeight="1">
      <c r="A170" s="272">
        <v>16</v>
      </c>
      <c r="B170" s="106">
        <f>เช็ดเวลาเรียน!C170</f>
        <v>0</v>
      </c>
      <c r="C170" s="101"/>
      <c r="D170" s="102"/>
      <c r="E170" s="102"/>
      <c r="F170" s="103"/>
      <c r="G170" s="101"/>
      <c r="H170" s="102"/>
      <c r="I170" s="102"/>
      <c r="J170" s="103"/>
      <c r="K170" s="101"/>
      <c r="L170" s="102"/>
      <c r="M170" s="102"/>
      <c r="N170" s="103"/>
      <c r="O170" s="101"/>
      <c r="P170" s="102"/>
      <c r="Q170" s="102"/>
      <c r="R170" s="103"/>
      <c r="S170" s="101"/>
      <c r="T170" s="102"/>
      <c r="U170" s="102"/>
      <c r="V170" s="103"/>
      <c r="W170" s="272">
        <v>16</v>
      </c>
      <c r="X170" s="101"/>
      <c r="Y170" s="102"/>
      <c r="Z170" s="102"/>
      <c r="AA170" s="103"/>
      <c r="AB170" s="101"/>
      <c r="AC170" s="102"/>
      <c r="AD170" s="102"/>
      <c r="AE170" s="103"/>
      <c r="AF170" s="101"/>
      <c r="AG170" s="102"/>
      <c r="AH170" s="102"/>
      <c r="AI170" s="103"/>
      <c r="AJ170" s="101"/>
      <c r="AK170" s="102"/>
      <c r="AL170" s="102"/>
      <c r="AM170" s="103"/>
      <c r="AN170" s="101"/>
      <c r="AO170" s="102"/>
      <c r="AP170" s="102"/>
      <c r="AQ170" s="103"/>
      <c r="AR170" s="93"/>
      <c r="AS170" s="94"/>
      <c r="AT170" s="94"/>
      <c r="AU170" s="103"/>
      <c r="AV170" s="31"/>
    </row>
    <row r="171" spans="1:48" ht="15.75" customHeight="1">
      <c r="A171" s="272">
        <v>17</v>
      </c>
      <c r="B171" s="106">
        <f>เช็ดเวลาเรียน!C171</f>
        <v>0</v>
      </c>
      <c r="C171" s="101"/>
      <c r="D171" s="102"/>
      <c r="E171" s="102"/>
      <c r="F171" s="103"/>
      <c r="G171" s="101"/>
      <c r="H171" s="102"/>
      <c r="I171" s="102"/>
      <c r="J171" s="103"/>
      <c r="K171" s="101"/>
      <c r="L171" s="102"/>
      <c r="M171" s="102"/>
      <c r="N171" s="103"/>
      <c r="O171" s="101"/>
      <c r="P171" s="102"/>
      <c r="Q171" s="102"/>
      <c r="R171" s="103"/>
      <c r="S171" s="101"/>
      <c r="T171" s="102"/>
      <c r="U171" s="102"/>
      <c r="V171" s="103"/>
      <c r="W171" s="272">
        <v>17</v>
      </c>
      <c r="X171" s="101"/>
      <c r="Y171" s="102"/>
      <c r="Z171" s="102"/>
      <c r="AA171" s="103"/>
      <c r="AB171" s="101"/>
      <c r="AC171" s="102"/>
      <c r="AD171" s="102"/>
      <c r="AE171" s="103"/>
      <c r="AF171" s="101"/>
      <c r="AG171" s="102"/>
      <c r="AH171" s="102"/>
      <c r="AI171" s="103"/>
      <c r="AJ171" s="101"/>
      <c r="AK171" s="102"/>
      <c r="AL171" s="102"/>
      <c r="AM171" s="103"/>
      <c r="AN171" s="101"/>
      <c r="AO171" s="102"/>
      <c r="AP171" s="102"/>
      <c r="AQ171" s="103"/>
      <c r="AR171" s="93"/>
      <c r="AS171" s="94"/>
      <c r="AT171" s="94"/>
      <c r="AU171" s="103"/>
      <c r="AV171" s="31"/>
    </row>
    <row r="172" spans="1:48" ht="15.75" customHeight="1">
      <c r="A172" s="272">
        <v>18</v>
      </c>
      <c r="B172" s="106">
        <f>เช็ดเวลาเรียน!C172</f>
        <v>0</v>
      </c>
      <c r="C172" s="101"/>
      <c r="D172" s="102"/>
      <c r="E172" s="102"/>
      <c r="F172" s="103"/>
      <c r="G172" s="101"/>
      <c r="H172" s="102"/>
      <c r="I172" s="102"/>
      <c r="J172" s="103"/>
      <c r="K172" s="101"/>
      <c r="L172" s="102"/>
      <c r="M172" s="102"/>
      <c r="N172" s="103"/>
      <c r="O172" s="101"/>
      <c r="P172" s="102"/>
      <c r="Q172" s="102"/>
      <c r="R172" s="103"/>
      <c r="S172" s="101"/>
      <c r="T172" s="102"/>
      <c r="U172" s="102"/>
      <c r="V172" s="103"/>
      <c r="W172" s="272">
        <v>18</v>
      </c>
      <c r="X172" s="101"/>
      <c r="Y172" s="102"/>
      <c r="Z172" s="102"/>
      <c r="AA172" s="103"/>
      <c r="AB172" s="101"/>
      <c r="AC172" s="102"/>
      <c r="AD172" s="102"/>
      <c r="AE172" s="103"/>
      <c r="AF172" s="101"/>
      <c r="AG172" s="102"/>
      <c r="AH172" s="102"/>
      <c r="AI172" s="103"/>
      <c r="AJ172" s="101"/>
      <c r="AK172" s="102"/>
      <c r="AL172" s="102"/>
      <c r="AM172" s="103"/>
      <c r="AN172" s="101"/>
      <c r="AO172" s="102"/>
      <c r="AP172" s="102"/>
      <c r="AQ172" s="103"/>
      <c r="AR172" s="93"/>
      <c r="AS172" s="94"/>
      <c r="AT172" s="94"/>
      <c r="AU172" s="103"/>
      <c r="AV172" s="31"/>
    </row>
    <row r="173" spans="1:48" ht="15.75" customHeight="1">
      <c r="A173" s="272">
        <v>19</v>
      </c>
      <c r="B173" s="106">
        <f>เช็ดเวลาเรียน!C173</f>
        <v>0</v>
      </c>
      <c r="C173" s="101"/>
      <c r="D173" s="102"/>
      <c r="E173" s="102"/>
      <c r="F173" s="103"/>
      <c r="G173" s="101"/>
      <c r="H173" s="102"/>
      <c r="I173" s="102"/>
      <c r="J173" s="103"/>
      <c r="K173" s="101"/>
      <c r="L173" s="102"/>
      <c r="M173" s="102"/>
      <c r="N173" s="103"/>
      <c r="O173" s="101"/>
      <c r="P173" s="102"/>
      <c r="Q173" s="102"/>
      <c r="R173" s="103"/>
      <c r="S173" s="101"/>
      <c r="T173" s="102"/>
      <c r="U173" s="102"/>
      <c r="V173" s="103"/>
      <c r="W173" s="272">
        <v>19</v>
      </c>
      <c r="X173" s="101"/>
      <c r="Y173" s="102"/>
      <c r="Z173" s="102"/>
      <c r="AA173" s="103"/>
      <c r="AB173" s="101"/>
      <c r="AC173" s="102"/>
      <c r="AD173" s="102"/>
      <c r="AE173" s="103"/>
      <c r="AF173" s="101"/>
      <c r="AG173" s="102"/>
      <c r="AH173" s="102"/>
      <c r="AI173" s="103"/>
      <c r="AJ173" s="101"/>
      <c r="AK173" s="102"/>
      <c r="AL173" s="102"/>
      <c r="AM173" s="103"/>
      <c r="AN173" s="101"/>
      <c r="AO173" s="102"/>
      <c r="AP173" s="102"/>
      <c r="AQ173" s="103"/>
      <c r="AR173" s="93"/>
      <c r="AS173" s="94"/>
      <c r="AT173" s="94"/>
      <c r="AU173" s="103"/>
      <c r="AV173" s="31"/>
    </row>
    <row r="174" spans="1:48" ht="15.75" customHeight="1">
      <c r="A174" s="272">
        <v>20</v>
      </c>
      <c r="B174" s="106">
        <f>เช็ดเวลาเรียน!C174</f>
        <v>0</v>
      </c>
      <c r="C174" s="101"/>
      <c r="D174" s="102"/>
      <c r="E174" s="102"/>
      <c r="F174" s="103"/>
      <c r="G174" s="101"/>
      <c r="H174" s="102"/>
      <c r="I174" s="102"/>
      <c r="J174" s="103"/>
      <c r="K174" s="101"/>
      <c r="L174" s="102"/>
      <c r="M174" s="102"/>
      <c r="N174" s="103"/>
      <c r="O174" s="101"/>
      <c r="P174" s="102"/>
      <c r="Q174" s="102"/>
      <c r="R174" s="103"/>
      <c r="S174" s="101"/>
      <c r="T174" s="102"/>
      <c r="U174" s="102"/>
      <c r="V174" s="103"/>
      <c r="W174" s="272">
        <v>20</v>
      </c>
      <c r="X174" s="101"/>
      <c r="Y174" s="102"/>
      <c r="Z174" s="102"/>
      <c r="AA174" s="103"/>
      <c r="AB174" s="101"/>
      <c r="AC174" s="102"/>
      <c r="AD174" s="102"/>
      <c r="AE174" s="103"/>
      <c r="AF174" s="101"/>
      <c r="AG174" s="102"/>
      <c r="AH174" s="102"/>
      <c r="AI174" s="103"/>
      <c r="AJ174" s="101"/>
      <c r="AK174" s="102"/>
      <c r="AL174" s="102"/>
      <c r="AM174" s="103"/>
      <c r="AN174" s="101"/>
      <c r="AO174" s="102"/>
      <c r="AP174" s="102"/>
      <c r="AQ174" s="103"/>
      <c r="AR174" s="93"/>
      <c r="AS174" s="94"/>
      <c r="AT174" s="94"/>
      <c r="AU174" s="103"/>
      <c r="AV174" s="31"/>
    </row>
    <row r="175" spans="1:48" ht="15.75" customHeight="1">
      <c r="A175" s="272">
        <v>21</v>
      </c>
      <c r="B175" s="106">
        <f>เช็ดเวลาเรียน!C175</f>
        <v>0</v>
      </c>
      <c r="C175" s="101"/>
      <c r="D175" s="102"/>
      <c r="E175" s="102"/>
      <c r="F175" s="103"/>
      <c r="G175" s="101"/>
      <c r="H175" s="102"/>
      <c r="I175" s="102"/>
      <c r="J175" s="103"/>
      <c r="K175" s="101"/>
      <c r="L175" s="102"/>
      <c r="M175" s="102"/>
      <c r="N175" s="103"/>
      <c r="O175" s="101"/>
      <c r="P175" s="102"/>
      <c r="Q175" s="102"/>
      <c r="R175" s="103"/>
      <c r="S175" s="101"/>
      <c r="T175" s="102"/>
      <c r="U175" s="102"/>
      <c r="V175" s="103"/>
      <c r="W175" s="272">
        <v>21</v>
      </c>
      <c r="X175" s="101"/>
      <c r="Y175" s="102"/>
      <c r="Z175" s="102"/>
      <c r="AA175" s="103"/>
      <c r="AB175" s="101"/>
      <c r="AC175" s="102"/>
      <c r="AD175" s="102"/>
      <c r="AE175" s="103"/>
      <c r="AF175" s="101"/>
      <c r="AG175" s="102"/>
      <c r="AH175" s="102"/>
      <c r="AI175" s="103"/>
      <c r="AJ175" s="101"/>
      <c r="AK175" s="102"/>
      <c r="AL175" s="102"/>
      <c r="AM175" s="103"/>
      <c r="AN175" s="101"/>
      <c r="AO175" s="102"/>
      <c r="AP175" s="102"/>
      <c r="AQ175" s="103"/>
      <c r="AR175" s="93"/>
      <c r="AS175" s="94"/>
      <c r="AT175" s="94"/>
      <c r="AU175" s="103"/>
      <c r="AV175" s="31"/>
    </row>
    <row r="176" spans="1:48" ht="15.75" customHeight="1">
      <c r="A176" s="272">
        <v>22</v>
      </c>
      <c r="B176" s="106">
        <f>เช็ดเวลาเรียน!C176</f>
        <v>0</v>
      </c>
      <c r="C176" s="101"/>
      <c r="D176" s="102"/>
      <c r="E176" s="102"/>
      <c r="F176" s="103"/>
      <c r="G176" s="101"/>
      <c r="H176" s="102"/>
      <c r="I176" s="102"/>
      <c r="J176" s="103"/>
      <c r="K176" s="101"/>
      <c r="L176" s="102"/>
      <c r="M176" s="102"/>
      <c r="N176" s="103"/>
      <c r="O176" s="101"/>
      <c r="P176" s="102"/>
      <c r="Q176" s="102"/>
      <c r="R176" s="103"/>
      <c r="S176" s="101"/>
      <c r="T176" s="102"/>
      <c r="U176" s="102"/>
      <c r="V176" s="103"/>
      <c r="W176" s="272">
        <v>22</v>
      </c>
      <c r="X176" s="101"/>
      <c r="Y176" s="102"/>
      <c r="Z176" s="102"/>
      <c r="AA176" s="103"/>
      <c r="AB176" s="101"/>
      <c r="AC176" s="102"/>
      <c r="AD176" s="102"/>
      <c r="AE176" s="103"/>
      <c r="AF176" s="101"/>
      <c r="AG176" s="102"/>
      <c r="AH176" s="102"/>
      <c r="AI176" s="103"/>
      <c r="AJ176" s="101"/>
      <c r="AK176" s="102"/>
      <c r="AL176" s="102"/>
      <c r="AM176" s="103"/>
      <c r="AN176" s="101"/>
      <c r="AO176" s="102"/>
      <c r="AP176" s="102"/>
      <c r="AQ176" s="103"/>
      <c r="AR176" s="93"/>
      <c r="AS176" s="94"/>
      <c r="AT176" s="94"/>
      <c r="AU176" s="103"/>
      <c r="AV176" s="31"/>
    </row>
    <row r="177" spans="1:48" ht="15.75" customHeight="1">
      <c r="A177" s="272">
        <v>23</v>
      </c>
      <c r="B177" s="106">
        <f>เช็ดเวลาเรียน!C177</f>
        <v>0</v>
      </c>
      <c r="C177" s="101"/>
      <c r="D177" s="102"/>
      <c r="E177" s="102"/>
      <c r="F177" s="103"/>
      <c r="G177" s="101"/>
      <c r="H177" s="102"/>
      <c r="I177" s="102"/>
      <c r="J177" s="103"/>
      <c r="K177" s="101"/>
      <c r="L177" s="102"/>
      <c r="M177" s="102"/>
      <c r="N177" s="103"/>
      <c r="O177" s="101"/>
      <c r="P177" s="102"/>
      <c r="Q177" s="102"/>
      <c r="R177" s="103"/>
      <c r="S177" s="101"/>
      <c r="T177" s="102"/>
      <c r="U177" s="102"/>
      <c r="V177" s="103"/>
      <c r="W177" s="272">
        <v>23</v>
      </c>
      <c r="X177" s="101"/>
      <c r="Y177" s="102"/>
      <c r="Z177" s="102"/>
      <c r="AA177" s="103"/>
      <c r="AB177" s="101"/>
      <c r="AC177" s="102"/>
      <c r="AD177" s="102"/>
      <c r="AE177" s="103"/>
      <c r="AF177" s="101"/>
      <c r="AG177" s="102"/>
      <c r="AH177" s="102"/>
      <c r="AI177" s="103"/>
      <c r="AJ177" s="101"/>
      <c r="AK177" s="102"/>
      <c r="AL177" s="102"/>
      <c r="AM177" s="103"/>
      <c r="AN177" s="101"/>
      <c r="AO177" s="102"/>
      <c r="AP177" s="102"/>
      <c r="AQ177" s="103"/>
      <c r="AR177" s="93"/>
      <c r="AS177" s="94"/>
      <c r="AT177" s="94"/>
      <c r="AU177" s="103"/>
      <c r="AV177" s="31"/>
    </row>
    <row r="178" spans="1:48" ht="15.75" customHeight="1">
      <c r="A178" s="272">
        <v>24</v>
      </c>
      <c r="B178" s="106">
        <f>เช็ดเวลาเรียน!C178</f>
        <v>0</v>
      </c>
      <c r="C178" s="101"/>
      <c r="D178" s="102"/>
      <c r="E178" s="102"/>
      <c r="F178" s="103"/>
      <c r="G178" s="101"/>
      <c r="H178" s="102"/>
      <c r="I178" s="102"/>
      <c r="J178" s="103"/>
      <c r="K178" s="101"/>
      <c r="L178" s="102"/>
      <c r="M178" s="102"/>
      <c r="N178" s="103"/>
      <c r="O178" s="101"/>
      <c r="P178" s="102"/>
      <c r="Q178" s="102"/>
      <c r="R178" s="103"/>
      <c r="S178" s="101"/>
      <c r="T178" s="102"/>
      <c r="U178" s="102"/>
      <c r="V178" s="103"/>
      <c r="W178" s="272">
        <v>24</v>
      </c>
      <c r="X178" s="101"/>
      <c r="Y178" s="102"/>
      <c r="Z178" s="102"/>
      <c r="AA178" s="103"/>
      <c r="AB178" s="101"/>
      <c r="AC178" s="102"/>
      <c r="AD178" s="102"/>
      <c r="AE178" s="103"/>
      <c r="AF178" s="101"/>
      <c r="AG178" s="102"/>
      <c r="AH178" s="102"/>
      <c r="AI178" s="103"/>
      <c r="AJ178" s="101"/>
      <c r="AK178" s="102"/>
      <c r="AL178" s="102"/>
      <c r="AM178" s="103"/>
      <c r="AN178" s="101"/>
      <c r="AO178" s="102"/>
      <c r="AP178" s="102"/>
      <c r="AQ178" s="103"/>
      <c r="AR178" s="93"/>
      <c r="AS178" s="94"/>
      <c r="AT178" s="94"/>
      <c r="AU178" s="103"/>
      <c r="AV178" s="31"/>
    </row>
    <row r="179" spans="1:48" ht="15.75" customHeight="1">
      <c r="A179" s="272">
        <v>25</v>
      </c>
      <c r="B179" s="106">
        <f>เช็ดเวลาเรียน!C179</f>
        <v>0</v>
      </c>
      <c r="C179" s="101"/>
      <c r="D179" s="102"/>
      <c r="E179" s="102"/>
      <c r="F179" s="103"/>
      <c r="G179" s="101"/>
      <c r="H179" s="102"/>
      <c r="I179" s="102"/>
      <c r="J179" s="103"/>
      <c r="K179" s="101"/>
      <c r="L179" s="102"/>
      <c r="M179" s="102"/>
      <c r="N179" s="103"/>
      <c r="O179" s="101"/>
      <c r="P179" s="102"/>
      <c r="Q179" s="102"/>
      <c r="R179" s="103"/>
      <c r="S179" s="101"/>
      <c r="T179" s="102"/>
      <c r="U179" s="102"/>
      <c r="V179" s="103"/>
      <c r="W179" s="272">
        <v>25</v>
      </c>
      <c r="X179" s="101"/>
      <c r="Y179" s="102"/>
      <c r="Z179" s="102"/>
      <c r="AA179" s="103"/>
      <c r="AB179" s="101"/>
      <c r="AC179" s="102"/>
      <c r="AD179" s="102"/>
      <c r="AE179" s="103"/>
      <c r="AF179" s="101"/>
      <c r="AG179" s="102"/>
      <c r="AH179" s="102"/>
      <c r="AI179" s="103"/>
      <c r="AJ179" s="101"/>
      <c r="AK179" s="102"/>
      <c r="AL179" s="102"/>
      <c r="AM179" s="103"/>
      <c r="AN179" s="101"/>
      <c r="AO179" s="102"/>
      <c r="AP179" s="102"/>
      <c r="AQ179" s="103"/>
      <c r="AR179" s="93"/>
      <c r="AS179" s="94"/>
      <c r="AT179" s="94"/>
      <c r="AU179" s="103"/>
      <c r="AV179" s="31"/>
    </row>
    <row r="180" spans="1:48" ht="15.75" customHeight="1">
      <c r="A180" s="272">
        <v>26</v>
      </c>
      <c r="B180" s="106">
        <f>เช็ดเวลาเรียน!C180</f>
        <v>0</v>
      </c>
      <c r="C180" s="101"/>
      <c r="D180" s="102"/>
      <c r="E180" s="102"/>
      <c r="F180" s="103"/>
      <c r="G180" s="101"/>
      <c r="H180" s="102"/>
      <c r="I180" s="102"/>
      <c r="J180" s="103"/>
      <c r="K180" s="101"/>
      <c r="L180" s="102"/>
      <c r="M180" s="102"/>
      <c r="N180" s="103"/>
      <c r="O180" s="101"/>
      <c r="P180" s="102"/>
      <c r="Q180" s="102"/>
      <c r="R180" s="103"/>
      <c r="S180" s="101"/>
      <c r="T180" s="102"/>
      <c r="U180" s="102"/>
      <c r="V180" s="103"/>
      <c r="W180" s="272">
        <v>26</v>
      </c>
      <c r="X180" s="101"/>
      <c r="Y180" s="102"/>
      <c r="Z180" s="102"/>
      <c r="AA180" s="103"/>
      <c r="AB180" s="101"/>
      <c r="AC180" s="102"/>
      <c r="AD180" s="102"/>
      <c r="AE180" s="103"/>
      <c r="AF180" s="101"/>
      <c r="AG180" s="102"/>
      <c r="AH180" s="102"/>
      <c r="AI180" s="103"/>
      <c r="AJ180" s="101"/>
      <c r="AK180" s="102"/>
      <c r="AL180" s="102"/>
      <c r="AM180" s="103"/>
      <c r="AN180" s="101"/>
      <c r="AO180" s="102"/>
      <c r="AP180" s="102"/>
      <c r="AQ180" s="103"/>
      <c r="AR180" s="93"/>
      <c r="AS180" s="94"/>
      <c r="AT180" s="94"/>
      <c r="AU180" s="103"/>
      <c r="AV180" s="31"/>
    </row>
    <row r="181" spans="1:48" ht="15.75" customHeight="1">
      <c r="A181" s="272">
        <v>27</v>
      </c>
      <c r="B181" s="106">
        <f>เช็ดเวลาเรียน!C181</f>
        <v>0</v>
      </c>
      <c r="C181" s="101"/>
      <c r="D181" s="102"/>
      <c r="E181" s="102"/>
      <c r="F181" s="103"/>
      <c r="G181" s="101"/>
      <c r="H181" s="102"/>
      <c r="I181" s="102"/>
      <c r="J181" s="103"/>
      <c r="K181" s="101"/>
      <c r="L181" s="102"/>
      <c r="M181" s="102"/>
      <c r="N181" s="103"/>
      <c r="O181" s="101"/>
      <c r="P181" s="102"/>
      <c r="Q181" s="102"/>
      <c r="R181" s="103"/>
      <c r="S181" s="101"/>
      <c r="T181" s="102"/>
      <c r="U181" s="102"/>
      <c r="V181" s="103"/>
      <c r="W181" s="272">
        <v>27</v>
      </c>
      <c r="X181" s="101"/>
      <c r="Y181" s="102"/>
      <c r="Z181" s="102"/>
      <c r="AA181" s="103"/>
      <c r="AB181" s="101"/>
      <c r="AC181" s="102"/>
      <c r="AD181" s="102"/>
      <c r="AE181" s="103"/>
      <c r="AF181" s="101"/>
      <c r="AG181" s="102"/>
      <c r="AH181" s="102"/>
      <c r="AI181" s="103"/>
      <c r="AJ181" s="101"/>
      <c r="AK181" s="102"/>
      <c r="AL181" s="102"/>
      <c r="AM181" s="103"/>
      <c r="AN181" s="101"/>
      <c r="AO181" s="102"/>
      <c r="AP181" s="102"/>
      <c r="AQ181" s="103"/>
      <c r="AR181" s="93"/>
      <c r="AS181" s="94"/>
      <c r="AT181" s="94"/>
      <c r="AU181" s="103"/>
    </row>
    <row r="182" spans="1:48" ht="15.75" customHeight="1">
      <c r="A182" s="272">
        <v>28</v>
      </c>
      <c r="B182" s="106">
        <f>เช็ดเวลาเรียน!C182</f>
        <v>0</v>
      </c>
      <c r="C182" s="101"/>
      <c r="D182" s="102"/>
      <c r="E182" s="102"/>
      <c r="F182" s="103"/>
      <c r="G182" s="101"/>
      <c r="H182" s="102"/>
      <c r="I182" s="102"/>
      <c r="J182" s="103"/>
      <c r="K182" s="101"/>
      <c r="L182" s="102"/>
      <c r="M182" s="102"/>
      <c r="N182" s="103"/>
      <c r="O182" s="101"/>
      <c r="P182" s="102"/>
      <c r="Q182" s="102"/>
      <c r="R182" s="103"/>
      <c r="S182" s="101"/>
      <c r="T182" s="102"/>
      <c r="U182" s="102"/>
      <c r="V182" s="103"/>
      <c r="W182" s="272">
        <v>28</v>
      </c>
      <c r="X182" s="101"/>
      <c r="Y182" s="102"/>
      <c r="Z182" s="102"/>
      <c r="AA182" s="103"/>
      <c r="AB182" s="101"/>
      <c r="AC182" s="102"/>
      <c r="AD182" s="102"/>
      <c r="AE182" s="103"/>
      <c r="AF182" s="101"/>
      <c r="AG182" s="102"/>
      <c r="AH182" s="102"/>
      <c r="AI182" s="103"/>
      <c r="AJ182" s="101"/>
      <c r="AK182" s="102"/>
      <c r="AL182" s="102"/>
      <c r="AM182" s="103"/>
      <c r="AN182" s="101"/>
      <c r="AO182" s="102"/>
      <c r="AP182" s="102"/>
      <c r="AQ182" s="103"/>
      <c r="AR182" s="93"/>
      <c r="AS182" s="94"/>
      <c r="AT182" s="94"/>
      <c r="AU182" s="103"/>
    </row>
    <row r="183" spans="1:48" ht="15.75" customHeight="1">
      <c r="A183" s="272">
        <v>29</v>
      </c>
      <c r="B183" s="106">
        <f>เช็ดเวลาเรียน!C183</f>
        <v>0</v>
      </c>
      <c r="C183" s="101"/>
      <c r="D183" s="102"/>
      <c r="E183" s="102"/>
      <c r="F183" s="103"/>
      <c r="G183" s="101"/>
      <c r="H183" s="102"/>
      <c r="I183" s="102"/>
      <c r="J183" s="103"/>
      <c r="K183" s="101"/>
      <c r="L183" s="102"/>
      <c r="M183" s="102"/>
      <c r="N183" s="103"/>
      <c r="O183" s="101"/>
      <c r="P183" s="102"/>
      <c r="Q183" s="102"/>
      <c r="R183" s="103"/>
      <c r="S183" s="101"/>
      <c r="T183" s="102"/>
      <c r="U183" s="102"/>
      <c r="V183" s="103"/>
      <c r="W183" s="272">
        <v>29</v>
      </c>
      <c r="X183" s="101"/>
      <c r="Y183" s="102"/>
      <c r="Z183" s="102"/>
      <c r="AA183" s="103"/>
      <c r="AB183" s="101"/>
      <c r="AC183" s="102"/>
      <c r="AD183" s="102"/>
      <c r="AE183" s="103"/>
      <c r="AF183" s="101"/>
      <c r="AG183" s="102"/>
      <c r="AH183" s="102"/>
      <c r="AI183" s="103"/>
      <c r="AJ183" s="101"/>
      <c r="AK183" s="102"/>
      <c r="AL183" s="102"/>
      <c r="AM183" s="103"/>
      <c r="AN183" s="101"/>
      <c r="AO183" s="102"/>
      <c r="AP183" s="102"/>
      <c r="AQ183" s="103"/>
      <c r="AR183" s="93"/>
      <c r="AS183" s="94"/>
      <c r="AT183" s="94"/>
      <c r="AU183" s="103"/>
    </row>
    <row r="184" spans="1:48" ht="15.75" customHeight="1">
      <c r="A184" s="272">
        <v>30</v>
      </c>
      <c r="B184" s="106">
        <f>เช็ดเวลาเรียน!C184</f>
        <v>0</v>
      </c>
      <c r="C184" s="101"/>
      <c r="D184" s="102"/>
      <c r="E184" s="102"/>
      <c r="F184" s="103"/>
      <c r="G184" s="101"/>
      <c r="H184" s="102"/>
      <c r="I184" s="102"/>
      <c r="J184" s="103"/>
      <c r="K184" s="101"/>
      <c r="L184" s="102"/>
      <c r="M184" s="102"/>
      <c r="N184" s="103"/>
      <c r="O184" s="101"/>
      <c r="P184" s="102"/>
      <c r="Q184" s="102"/>
      <c r="R184" s="103"/>
      <c r="S184" s="101"/>
      <c r="T184" s="102"/>
      <c r="U184" s="102"/>
      <c r="V184" s="103"/>
      <c r="W184" s="272">
        <v>30</v>
      </c>
      <c r="X184" s="101"/>
      <c r="Y184" s="102"/>
      <c r="Z184" s="102"/>
      <c r="AA184" s="103"/>
      <c r="AB184" s="101"/>
      <c r="AC184" s="102"/>
      <c r="AD184" s="102"/>
      <c r="AE184" s="103"/>
      <c r="AF184" s="101"/>
      <c r="AG184" s="102"/>
      <c r="AH184" s="102"/>
      <c r="AI184" s="103"/>
      <c r="AJ184" s="101"/>
      <c r="AK184" s="102"/>
      <c r="AL184" s="102"/>
      <c r="AM184" s="103"/>
      <c r="AN184" s="101"/>
      <c r="AO184" s="102"/>
      <c r="AP184" s="102"/>
      <c r="AQ184" s="103"/>
      <c r="AR184" s="93"/>
      <c r="AS184" s="94"/>
      <c r="AT184" s="94"/>
      <c r="AU184" s="103"/>
    </row>
    <row r="185" spans="1:48" ht="15.75" customHeight="1">
      <c r="A185" s="272">
        <v>31</v>
      </c>
      <c r="B185" s="106">
        <f>เช็ดเวลาเรียน!C185</f>
        <v>0</v>
      </c>
      <c r="C185" s="101"/>
      <c r="D185" s="102"/>
      <c r="E185" s="102"/>
      <c r="F185" s="103"/>
      <c r="G185" s="101"/>
      <c r="H185" s="102"/>
      <c r="I185" s="102"/>
      <c r="J185" s="103"/>
      <c r="K185" s="101"/>
      <c r="L185" s="102"/>
      <c r="M185" s="102"/>
      <c r="N185" s="103"/>
      <c r="O185" s="101"/>
      <c r="P185" s="102"/>
      <c r="Q185" s="102"/>
      <c r="R185" s="103"/>
      <c r="S185" s="101"/>
      <c r="T185" s="102"/>
      <c r="U185" s="102"/>
      <c r="V185" s="103"/>
      <c r="W185" s="272">
        <v>31</v>
      </c>
      <c r="X185" s="101"/>
      <c r="Y185" s="102"/>
      <c r="Z185" s="102"/>
      <c r="AA185" s="103"/>
      <c r="AB185" s="101"/>
      <c r="AC185" s="102"/>
      <c r="AD185" s="102"/>
      <c r="AE185" s="103"/>
      <c r="AF185" s="101"/>
      <c r="AG185" s="102"/>
      <c r="AH185" s="102"/>
      <c r="AI185" s="103"/>
      <c r="AJ185" s="101"/>
      <c r="AK185" s="102"/>
      <c r="AL185" s="102"/>
      <c r="AM185" s="103"/>
      <c r="AN185" s="101"/>
      <c r="AO185" s="102"/>
      <c r="AP185" s="102"/>
      <c r="AQ185" s="103"/>
      <c r="AR185" s="93"/>
      <c r="AS185" s="94"/>
      <c r="AT185" s="94"/>
      <c r="AU185" s="103"/>
    </row>
    <row r="186" spans="1:48" ht="15.75" customHeight="1">
      <c r="A186" s="272">
        <v>32</v>
      </c>
      <c r="B186" s="106">
        <f>เช็ดเวลาเรียน!C186</f>
        <v>0</v>
      </c>
      <c r="C186" s="101"/>
      <c r="D186" s="102"/>
      <c r="E186" s="102"/>
      <c r="F186" s="103"/>
      <c r="G186" s="101"/>
      <c r="H186" s="102"/>
      <c r="I186" s="102"/>
      <c r="J186" s="103"/>
      <c r="K186" s="101"/>
      <c r="L186" s="102"/>
      <c r="M186" s="102"/>
      <c r="N186" s="103"/>
      <c r="O186" s="101"/>
      <c r="P186" s="102"/>
      <c r="Q186" s="102"/>
      <c r="R186" s="103"/>
      <c r="S186" s="101"/>
      <c r="T186" s="102"/>
      <c r="U186" s="102"/>
      <c r="V186" s="103"/>
      <c r="W186" s="272">
        <v>32</v>
      </c>
      <c r="X186" s="101"/>
      <c r="Y186" s="102"/>
      <c r="Z186" s="102"/>
      <c r="AA186" s="103"/>
      <c r="AB186" s="101"/>
      <c r="AC186" s="102"/>
      <c r="AD186" s="102"/>
      <c r="AE186" s="103"/>
      <c r="AF186" s="101"/>
      <c r="AG186" s="102"/>
      <c r="AH186" s="102"/>
      <c r="AI186" s="103"/>
      <c r="AJ186" s="101"/>
      <c r="AK186" s="102"/>
      <c r="AL186" s="102"/>
      <c r="AM186" s="103"/>
      <c r="AN186" s="101"/>
      <c r="AO186" s="102"/>
      <c r="AP186" s="102"/>
      <c r="AQ186" s="103"/>
      <c r="AR186" s="93"/>
      <c r="AS186" s="94"/>
      <c r="AT186" s="94"/>
      <c r="AU186" s="103"/>
    </row>
    <row r="187" spans="1:48" ht="15.75" customHeight="1">
      <c r="A187" s="272">
        <v>33</v>
      </c>
      <c r="B187" s="106">
        <f>เช็ดเวลาเรียน!C187</f>
        <v>0</v>
      </c>
      <c r="C187" s="101"/>
      <c r="D187" s="102"/>
      <c r="E187" s="102"/>
      <c r="F187" s="103"/>
      <c r="G187" s="101"/>
      <c r="H187" s="102"/>
      <c r="I187" s="102"/>
      <c r="J187" s="103"/>
      <c r="K187" s="101"/>
      <c r="L187" s="102"/>
      <c r="M187" s="102"/>
      <c r="N187" s="103"/>
      <c r="O187" s="101"/>
      <c r="P187" s="102"/>
      <c r="Q187" s="102"/>
      <c r="R187" s="103"/>
      <c r="S187" s="101"/>
      <c r="T187" s="102"/>
      <c r="U187" s="102"/>
      <c r="V187" s="103"/>
      <c r="W187" s="272">
        <v>33</v>
      </c>
      <c r="X187" s="101"/>
      <c r="Y187" s="102"/>
      <c r="Z187" s="102"/>
      <c r="AA187" s="103"/>
      <c r="AB187" s="101"/>
      <c r="AC187" s="102"/>
      <c r="AD187" s="102"/>
      <c r="AE187" s="103"/>
      <c r="AF187" s="101"/>
      <c r="AG187" s="102"/>
      <c r="AH187" s="102"/>
      <c r="AI187" s="103"/>
      <c r="AJ187" s="101"/>
      <c r="AK187" s="102"/>
      <c r="AL187" s="102"/>
      <c r="AM187" s="103"/>
      <c r="AN187" s="101"/>
      <c r="AO187" s="102"/>
      <c r="AP187" s="102"/>
      <c r="AQ187" s="103"/>
      <c r="AR187" s="93"/>
      <c r="AS187" s="94"/>
      <c r="AT187" s="94"/>
      <c r="AU187" s="103"/>
    </row>
    <row r="188" spans="1:48" ht="15.75" customHeight="1">
      <c r="A188" s="272">
        <v>34</v>
      </c>
      <c r="B188" s="106">
        <f>เช็ดเวลาเรียน!C188</f>
        <v>0</v>
      </c>
      <c r="C188" s="101"/>
      <c r="D188" s="102"/>
      <c r="E188" s="102"/>
      <c r="F188" s="103"/>
      <c r="G188" s="101"/>
      <c r="H188" s="102"/>
      <c r="I188" s="102"/>
      <c r="J188" s="103"/>
      <c r="K188" s="101"/>
      <c r="L188" s="102"/>
      <c r="M188" s="102"/>
      <c r="N188" s="103"/>
      <c r="O188" s="101"/>
      <c r="P188" s="102"/>
      <c r="Q188" s="102"/>
      <c r="R188" s="103"/>
      <c r="S188" s="101"/>
      <c r="T188" s="102"/>
      <c r="U188" s="102"/>
      <c r="V188" s="103"/>
      <c r="W188" s="272">
        <v>34</v>
      </c>
      <c r="X188" s="101"/>
      <c r="Y188" s="102"/>
      <c r="Z188" s="102"/>
      <c r="AA188" s="103"/>
      <c r="AB188" s="101"/>
      <c r="AC188" s="102"/>
      <c r="AD188" s="102"/>
      <c r="AE188" s="103"/>
      <c r="AF188" s="101"/>
      <c r="AG188" s="102"/>
      <c r="AH188" s="102"/>
      <c r="AI188" s="103"/>
      <c r="AJ188" s="101"/>
      <c r="AK188" s="102"/>
      <c r="AL188" s="102"/>
      <c r="AM188" s="103"/>
      <c r="AN188" s="101"/>
      <c r="AO188" s="102"/>
      <c r="AP188" s="102"/>
      <c r="AQ188" s="103"/>
      <c r="AR188" s="93"/>
      <c r="AS188" s="94"/>
      <c r="AT188" s="94"/>
      <c r="AU188" s="103"/>
    </row>
    <row r="189" spans="1:48" ht="15.75" customHeight="1">
      <c r="A189" s="272">
        <v>35</v>
      </c>
      <c r="B189" s="106">
        <f>เช็ดเวลาเรียน!C189</f>
        <v>0</v>
      </c>
      <c r="C189" s="101"/>
      <c r="D189" s="102"/>
      <c r="E189" s="102"/>
      <c r="F189" s="103"/>
      <c r="G189" s="101"/>
      <c r="H189" s="102"/>
      <c r="I189" s="102"/>
      <c r="J189" s="103"/>
      <c r="K189" s="101"/>
      <c r="L189" s="102"/>
      <c r="M189" s="102"/>
      <c r="N189" s="103"/>
      <c r="O189" s="101"/>
      <c r="P189" s="102"/>
      <c r="Q189" s="102"/>
      <c r="R189" s="103"/>
      <c r="S189" s="101"/>
      <c r="T189" s="102"/>
      <c r="U189" s="102"/>
      <c r="V189" s="103"/>
      <c r="W189" s="272">
        <v>35</v>
      </c>
      <c r="X189" s="101"/>
      <c r="Y189" s="102"/>
      <c r="Z189" s="102"/>
      <c r="AA189" s="103"/>
      <c r="AB189" s="101"/>
      <c r="AC189" s="102"/>
      <c r="AD189" s="102"/>
      <c r="AE189" s="103"/>
      <c r="AF189" s="101"/>
      <c r="AG189" s="102"/>
      <c r="AH189" s="102"/>
      <c r="AI189" s="103"/>
      <c r="AJ189" s="101"/>
      <c r="AK189" s="102"/>
      <c r="AL189" s="102"/>
      <c r="AM189" s="103"/>
      <c r="AN189" s="101"/>
      <c r="AO189" s="102"/>
      <c r="AP189" s="102"/>
      <c r="AQ189" s="103"/>
      <c r="AR189" s="93"/>
      <c r="AS189" s="94"/>
      <c r="AT189" s="94"/>
      <c r="AU189" s="103"/>
      <c r="AV189" s="31"/>
    </row>
    <row r="190" spans="1:48" ht="15.75" customHeight="1">
      <c r="A190" s="272">
        <v>36</v>
      </c>
      <c r="B190" s="106">
        <f>เช็ดเวลาเรียน!C190</f>
        <v>0</v>
      </c>
      <c r="C190" s="101"/>
      <c r="D190" s="102"/>
      <c r="E190" s="102"/>
      <c r="F190" s="103"/>
      <c r="G190" s="101"/>
      <c r="H190" s="102"/>
      <c r="I190" s="102"/>
      <c r="J190" s="103"/>
      <c r="K190" s="101"/>
      <c r="L190" s="102"/>
      <c r="M190" s="102"/>
      <c r="N190" s="103"/>
      <c r="O190" s="101"/>
      <c r="P190" s="102"/>
      <c r="Q190" s="102"/>
      <c r="R190" s="103"/>
      <c r="S190" s="101"/>
      <c r="T190" s="102"/>
      <c r="U190" s="102"/>
      <c r="V190" s="103"/>
      <c r="W190" s="272">
        <v>36</v>
      </c>
      <c r="X190" s="101"/>
      <c r="Y190" s="102"/>
      <c r="Z190" s="102"/>
      <c r="AA190" s="103"/>
      <c r="AB190" s="101"/>
      <c r="AC190" s="102"/>
      <c r="AD190" s="102"/>
      <c r="AE190" s="103"/>
      <c r="AF190" s="101"/>
      <c r="AG190" s="102"/>
      <c r="AH190" s="102"/>
      <c r="AI190" s="103"/>
      <c r="AJ190" s="101"/>
      <c r="AK190" s="102"/>
      <c r="AL190" s="102"/>
      <c r="AM190" s="103"/>
      <c r="AN190" s="101"/>
      <c r="AO190" s="102"/>
      <c r="AP190" s="102"/>
      <c r="AQ190" s="103"/>
      <c r="AR190" s="93"/>
      <c r="AS190" s="94"/>
      <c r="AT190" s="94"/>
      <c r="AU190" s="103"/>
      <c r="AV190" s="31"/>
    </row>
    <row r="191" spans="1:48" ht="15.75" customHeight="1">
      <c r="A191" s="272">
        <v>37</v>
      </c>
      <c r="B191" s="106">
        <f>เช็ดเวลาเรียน!C191</f>
        <v>0</v>
      </c>
      <c r="C191" s="101"/>
      <c r="D191" s="102"/>
      <c r="E191" s="102"/>
      <c r="F191" s="103"/>
      <c r="G191" s="101"/>
      <c r="H191" s="102"/>
      <c r="I191" s="102"/>
      <c r="J191" s="103"/>
      <c r="K191" s="101"/>
      <c r="L191" s="102"/>
      <c r="M191" s="102"/>
      <c r="N191" s="103"/>
      <c r="O191" s="101"/>
      <c r="P191" s="102"/>
      <c r="Q191" s="102"/>
      <c r="R191" s="103"/>
      <c r="S191" s="101"/>
      <c r="T191" s="102"/>
      <c r="U191" s="102"/>
      <c r="V191" s="103"/>
      <c r="W191" s="272">
        <v>37</v>
      </c>
      <c r="X191" s="101"/>
      <c r="Y191" s="102"/>
      <c r="Z191" s="102"/>
      <c r="AA191" s="103"/>
      <c r="AB191" s="101"/>
      <c r="AC191" s="102"/>
      <c r="AD191" s="102"/>
      <c r="AE191" s="103"/>
      <c r="AF191" s="101"/>
      <c r="AG191" s="102"/>
      <c r="AH191" s="102"/>
      <c r="AI191" s="103"/>
      <c r="AJ191" s="101"/>
      <c r="AK191" s="102"/>
      <c r="AL191" s="102"/>
      <c r="AM191" s="103"/>
      <c r="AN191" s="101"/>
      <c r="AO191" s="102"/>
      <c r="AP191" s="102"/>
      <c r="AQ191" s="103"/>
      <c r="AR191" s="93"/>
      <c r="AS191" s="94"/>
      <c r="AT191" s="94"/>
      <c r="AU191" s="103"/>
      <c r="AV191" s="31"/>
    </row>
    <row r="192" spans="1:48" ht="15.75" customHeight="1">
      <c r="A192" s="272">
        <v>38</v>
      </c>
      <c r="B192" s="106">
        <f>เช็ดเวลาเรียน!C192</f>
        <v>0</v>
      </c>
      <c r="C192" s="101"/>
      <c r="D192" s="102"/>
      <c r="E192" s="102"/>
      <c r="F192" s="103"/>
      <c r="G192" s="101"/>
      <c r="H192" s="102"/>
      <c r="I192" s="102"/>
      <c r="J192" s="103"/>
      <c r="K192" s="101"/>
      <c r="L192" s="102"/>
      <c r="M192" s="102"/>
      <c r="N192" s="103"/>
      <c r="O192" s="101"/>
      <c r="P192" s="102"/>
      <c r="Q192" s="102"/>
      <c r="R192" s="103"/>
      <c r="S192" s="101"/>
      <c r="T192" s="102"/>
      <c r="U192" s="102"/>
      <c r="V192" s="103"/>
      <c r="W192" s="272">
        <v>38</v>
      </c>
      <c r="X192" s="101"/>
      <c r="Y192" s="102"/>
      <c r="Z192" s="102"/>
      <c r="AA192" s="103"/>
      <c r="AB192" s="101"/>
      <c r="AC192" s="102"/>
      <c r="AD192" s="102"/>
      <c r="AE192" s="103"/>
      <c r="AF192" s="101"/>
      <c r="AG192" s="102"/>
      <c r="AH192" s="102"/>
      <c r="AI192" s="103"/>
      <c r="AJ192" s="101"/>
      <c r="AK192" s="102"/>
      <c r="AL192" s="102"/>
      <c r="AM192" s="103"/>
      <c r="AN192" s="101"/>
      <c r="AO192" s="102"/>
      <c r="AP192" s="102"/>
      <c r="AQ192" s="103"/>
      <c r="AR192" s="93"/>
      <c r="AS192" s="94"/>
      <c r="AT192" s="94"/>
      <c r="AU192" s="103"/>
      <c r="AV192" s="31"/>
    </row>
    <row r="193" spans="1:48" ht="15.75" customHeight="1">
      <c r="A193" s="272">
        <v>39</v>
      </c>
      <c r="B193" s="106">
        <f>เช็ดเวลาเรียน!C193</f>
        <v>0</v>
      </c>
      <c r="C193" s="101"/>
      <c r="D193" s="102"/>
      <c r="E193" s="102"/>
      <c r="F193" s="103"/>
      <c r="G193" s="101"/>
      <c r="H193" s="102"/>
      <c r="I193" s="102"/>
      <c r="J193" s="103"/>
      <c r="K193" s="101"/>
      <c r="L193" s="102"/>
      <c r="M193" s="102"/>
      <c r="N193" s="103"/>
      <c r="O193" s="101"/>
      <c r="P193" s="102"/>
      <c r="Q193" s="102"/>
      <c r="R193" s="103"/>
      <c r="S193" s="101"/>
      <c r="T193" s="102"/>
      <c r="U193" s="102"/>
      <c r="V193" s="103"/>
      <c r="W193" s="272">
        <v>39</v>
      </c>
      <c r="X193" s="101"/>
      <c r="Y193" s="102"/>
      <c r="Z193" s="102"/>
      <c r="AA193" s="103"/>
      <c r="AB193" s="101"/>
      <c r="AC193" s="102"/>
      <c r="AD193" s="102"/>
      <c r="AE193" s="103"/>
      <c r="AF193" s="101"/>
      <c r="AG193" s="102"/>
      <c r="AH193" s="102"/>
      <c r="AI193" s="103"/>
      <c r="AJ193" s="101"/>
      <c r="AK193" s="102"/>
      <c r="AL193" s="102"/>
      <c r="AM193" s="103"/>
      <c r="AN193" s="101"/>
      <c r="AO193" s="102"/>
      <c r="AP193" s="102"/>
      <c r="AQ193" s="103"/>
      <c r="AR193" s="93"/>
      <c r="AS193" s="94"/>
      <c r="AT193" s="94"/>
      <c r="AU193" s="103"/>
      <c r="AV193" s="31"/>
    </row>
    <row r="194" spans="1:48" ht="15.75" customHeight="1">
      <c r="A194" s="272">
        <v>40</v>
      </c>
      <c r="B194" s="106">
        <f>เช็ดเวลาเรียน!C194</f>
        <v>0</v>
      </c>
      <c r="C194" s="101"/>
      <c r="D194" s="102"/>
      <c r="E194" s="102"/>
      <c r="F194" s="103"/>
      <c r="G194" s="101"/>
      <c r="H194" s="102"/>
      <c r="I194" s="102"/>
      <c r="J194" s="103"/>
      <c r="K194" s="101"/>
      <c r="L194" s="102"/>
      <c r="M194" s="102"/>
      <c r="N194" s="103"/>
      <c r="O194" s="101"/>
      <c r="P194" s="102"/>
      <c r="Q194" s="102"/>
      <c r="R194" s="103"/>
      <c r="S194" s="101"/>
      <c r="T194" s="102"/>
      <c r="U194" s="102"/>
      <c r="V194" s="103"/>
      <c r="W194" s="272">
        <v>40</v>
      </c>
      <c r="X194" s="101"/>
      <c r="Y194" s="102"/>
      <c r="Z194" s="102"/>
      <c r="AA194" s="103"/>
      <c r="AB194" s="101"/>
      <c r="AC194" s="102"/>
      <c r="AD194" s="102"/>
      <c r="AE194" s="103"/>
      <c r="AF194" s="101"/>
      <c r="AG194" s="102"/>
      <c r="AH194" s="102"/>
      <c r="AI194" s="103"/>
      <c r="AJ194" s="101"/>
      <c r="AK194" s="102"/>
      <c r="AL194" s="102"/>
      <c r="AM194" s="103"/>
      <c r="AN194" s="101"/>
      <c r="AO194" s="102"/>
      <c r="AP194" s="102"/>
      <c r="AQ194" s="103"/>
      <c r="AR194" s="93"/>
      <c r="AS194" s="94"/>
      <c r="AT194" s="94"/>
      <c r="AU194" s="103"/>
      <c r="AV194" s="31"/>
    </row>
    <row r="195" spans="1:48" ht="15.75" customHeight="1">
      <c r="A195" s="272">
        <v>41</v>
      </c>
      <c r="B195" s="106">
        <f>เช็ดเวลาเรียน!C195</f>
        <v>0</v>
      </c>
      <c r="C195" s="101"/>
      <c r="D195" s="102"/>
      <c r="E195" s="102"/>
      <c r="F195" s="103"/>
      <c r="G195" s="101"/>
      <c r="H195" s="102"/>
      <c r="I195" s="102"/>
      <c r="J195" s="103"/>
      <c r="K195" s="101"/>
      <c r="L195" s="102"/>
      <c r="M195" s="102"/>
      <c r="N195" s="103"/>
      <c r="O195" s="101"/>
      <c r="P195" s="102"/>
      <c r="Q195" s="102"/>
      <c r="R195" s="103"/>
      <c r="S195" s="101"/>
      <c r="T195" s="102"/>
      <c r="U195" s="102"/>
      <c r="V195" s="103"/>
      <c r="W195" s="272">
        <v>41</v>
      </c>
      <c r="X195" s="101"/>
      <c r="Y195" s="102"/>
      <c r="Z195" s="102"/>
      <c r="AA195" s="103"/>
      <c r="AB195" s="101"/>
      <c r="AC195" s="102"/>
      <c r="AD195" s="102"/>
      <c r="AE195" s="103"/>
      <c r="AF195" s="101"/>
      <c r="AG195" s="102"/>
      <c r="AH195" s="102"/>
      <c r="AI195" s="103"/>
      <c r="AJ195" s="101"/>
      <c r="AK195" s="102"/>
      <c r="AL195" s="102"/>
      <c r="AM195" s="103"/>
      <c r="AN195" s="101"/>
      <c r="AO195" s="102"/>
      <c r="AP195" s="102"/>
      <c r="AQ195" s="103"/>
      <c r="AR195" s="93"/>
      <c r="AS195" s="94"/>
      <c r="AT195" s="94"/>
      <c r="AU195" s="103"/>
      <c r="AV195" s="32"/>
    </row>
    <row r="196" spans="1:48" ht="15.75" customHeight="1">
      <c r="A196" s="272">
        <v>42</v>
      </c>
      <c r="B196" s="106">
        <f>เช็ดเวลาเรียน!C196</f>
        <v>0</v>
      </c>
      <c r="C196" s="101"/>
      <c r="D196" s="102"/>
      <c r="E196" s="102"/>
      <c r="F196" s="103"/>
      <c r="G196" s="101"/>
      <c r="H196" s="102"/>
      <c r="I196" s="102"/>
      <c r="J196" s="103"/>
      <c r="K196" s="101"/>
      <c r="L196" s="102"/>
      <c r="M196" s="102"/>
      <c r="N196" s="103"/>
      <c r="O196" s="101"/>
      <c r="P196" s="102"/>
      <c r="Q196" s="102"/>
      <c r="R196" s="103"/>
      <c r="S196" s="101"/>
      <c r="T196" s="102"/>
      <c r="U196" s="102"/>
      <c r="V196" s="103"/>
      <c r="W196" s="272">
        <v>42</v>
      </c>
      <c r="X196" s="101"/>
      <c r="Y196" s="102"/>
      <c r="Z196" s="102"/>
      <c r="AA196" s="103"/>
      <c r="AB196" s="101"/>
      <c r="AC196" s="102"/>
      <c r="AD196" s="102"/>
      <c r="AE196" s="103"/>
      <c r="AF196" s="101"/>
      <c r="AG196" s="102"/>
      <c r="AH196" s="102"/>
      <c r="AI196" s="103"/>
      <c r="AJ196" s="101"/>
      <c r="AK196" s="102"/>
      <c r="AL196" s="102"/>
      <c r="AM196" s="103"/>
      <c r="AN196" s="101"/>
      <c r="AO196" s="102"/>
      <c r="AP196" s="102"/>
      <c r="AQ196" s="103"/>
      <c r="AR196" s="93"/>
      <c r="AS196" s="94"/>
      <c r="AT196" s="94"/>
      <c r="AU196" s="103"/>
      <c r="AV196" s="31"/>
    </row>
    <row r="197" spans="1:48" ht="15.75" customHeight="1">
      <c r="A197" s="272">
        <v>43</v>
      </c>
      <c r="B197" s="106">
        <f>เช็ดเวลาเรียน!C197</f>
        <v>0</v>
      </c>
      <c r="C197" s="101"/>
      <c r="D197" s="102"/>
      <c r="E197" s="102"/>
      <c r="F197" s="103"/>
      <c r="G197" s="101"/>
      <c r="H197" s="102"/>
      <c r="I197" s="102"/>
      <c r="J197" s="103"/>
      <c r="K197" s="101"/>
      <c r="L197" s="102"/>
      <c r="M197" s="102"/>
      <c r="N197" s="103"/>
      <c r="O197" s="101"/>
      <c r="P197" s="102"/>
      <c r="Q197" s="102"/>
      <c r="R197" s="103"/>
      <c r="S197" s="101"/>
      <c r="T197" s="102"/>
      <c r="U197" s="102"/>
      <c r="V197" s="103"/>
      <c r="W197" s="272">
        <v>43</v>
      </c>
      <c r="X197" s="101"/>
      <c r="Y197" s="102"/>
      <c r="Z197" s="102"/>
      <c r="AA197" s="103"/>
      <c r="AB197" s="101"/>
      <c r="AC197" s="102"/>
      <c r="AD197" s="102"/>
      <c r="AE197" s="103"/>
      <c r="AF197" s="101"/>
      <c r="AG197" s="102"/>
      <c r="AH197" s="102"/>
      <c r="AI197" s="103"/>
      <c r="AJ197" s="101"/>
      <c r="AK197" s="102"/>
      <c r="AL197" s="102"/>
      <c r="AM197" s="103"/>
      <c r="AN197" s="101"/>
      <c r="AO197" s="102"/>
      <c r="AP197" s="102"/>
      <c r="AQ197" s="103"/>
      <c r="AR197" s="93"/>
      <c r="AS197" s="94"/>
      <c r="AT197" s="94"/>
      <c r="AU197" s="103"/>
      <c r="AV197" s="31"/>
    </row>
    <row r="198" spans="1:48" ht="15.75" customHeight="1">
      <c r="A198" s="272">
        <v>44</v>
      </c>
      <c r="B198" s="106">
        <f>เช็ดเวลาเรียน!C198</f>
        <v>0</v>
      </c>
      <c r="C198" s="101"/>
      <c r="D198" s="102"/>
      <c r="E198" s="102"/>
      <c r="F198" s="103"/>
      <c r="G198" s="101"/>
      <c r="H198" s="102"/>
      <c r="I198" s="102"/>
      <c r="J198" s="103"/>
      <c r="K198" s="101"/>
      <c r="L198" s="102"/>
      <c r="M198" s="102"/>
      <c r="N198" s="103"/>
      <c r="O198" s="101"/>
      <c r="P198" s="102"/>
      <c r="Q198" s="102"/>
      <c r="R198" s="103"/>
      <c r="S198" s="101"/>
      <c r="T198" s="102"/>
      <c r="U198" s="102"/>
      <c r="V198" s="103"/>
      <c r="W198" s="272">
        <v>44</v>
      </c>
      <c r="X198" s="101"/>
      <c r="Y198" s="102"/>
      <c r="Z198" s="102"/>
      <c r="AA198" s="103"/>
      <c r="AB198" s="101"/>
      <c r="AC198" s="102"/>
      <c r="AD198" s="102"/>
      <c r="AE198" s="103"/>
      <c r="AF198" s="101"/>
      <c r="AG198" s="102"/>
      <c r="AH198" s="102"/>
      <c r="AI198" s="103"/>
      <c r="AJ198" s="101"/>
      <c r="AK198" s="102"/>
      <c r="AL198" s="102"/>
      <c r="AM198" s="103"/>
      <c r="AN198" s="101"/>
      <c r="AO198" s="102"/>
      <c r="AP198" s="102"/>
      <c r="AQ198" s="103"/>
      <c r="AR198" s="93"/>
      <c r="AS198" s="94"/>
      <c r="AT198" s="94"/>
      <c r="AU198" s="103"/>
      <c r="AV198" s="31"/>
    </row>
    <row r="199" spans="1:48" ht="15.75" customHeight="1">
      <c r="A199" s="272">
        <v>45</v>
      </c>
      <c r="B199" s="106">
        <f>เช็ดเวลาเรียน!C199</f>
        <v>0</v>
      </c>
      <c r="C199" s="101"/>
      <c r="D199" s="102"/>
      <c r="E199" s="102"/>
      <c r="F199" s="103"/>
      <c r="G199" s="101"/>
      <c r="H199" s="102"/>
      <c r="I199" s="102"/>
      <c r="J199" s="103"/>
      <c r="K199" s="101"/>
      <c r="L199" s="102"/>
      <c r="M199" s="102"/>
      <c r="N199" s="103"/>
      <c r="O199" s="101"/>
      <c r="P199" s="102"/>
      <c r="Q199" s="102"/>
      <c r="R199" s="103"/>
      <c r="S199" s="101"/>
      <c r="T199" s="102"/>
      <c r="U199" s="102"/>
      <c r="V199" s="103"/>
      <c r="W199" s="272">
        <v>45</v>
      </c>
      <c r="X199" s="101"/>
      <c r="Y199" s="102"/>
      <c r="Z199" s="102"/>
      <c r="AA199" s="103"/>
      <c r="AB199" s="101"/>
      <c r="AC199" s="102"/>
      <c r="AD199" s="102"/>
      <c r="AE199" s="103"/>
      <c r="AF199" s="101"/>
      <c r="AG199" s="102"/>
      <c r="AH199" s="102"/>
      <c r="AI199" s="103"/>
      <c r="AJ199" s="101"/>
      <c r="AK199" s="102"/>
      <c r="AL199" s="102"/>
      <c r="AM199" s="103"/>
      <c r="AN199" s="101"/>
      <c r="AO199" s="102"/>
      <c r="AP199" s="102"/>
      <c r="AQ199" s="103"/>
      <c r="AR199" s="93"/>
      <c r="AS199" s="94"/>
      <c r="AT199" s="94"/>
      <c r="AU199" s="103"/>
      <c r="AV199" s="31"/>
    </row>
    <row r="200" spans="1:48" ht="15.75" customHeight="1" thickBot="1">
      <c r="A200" s="273">
        <v>46</v>
      </c>
      <c r="B200" s="108">
        <f>เช็ดเวลาเรียน!C200</f>
        <v>0</v>
      </c>
      <c r="C200" s="109"/>
      <c r="D200" s="110"/>
      <c r="E200" s="110"/>
      <c r="F200" s="98"/>
      <c r="G200" s="109"/>
      <c r="H200" s="110"/>
      <c r="I200" s="110"/>
      <c r="J200" s="98"/>
      <c r="K200" s="109"/>
      <c r="L200" s="110"/>
      <c r="M200" s="110"/>
      <c r="N200" s="98"/>
      <c r="O200" s="109"/>
      <c r="P200" s="110"/>
      <c r="Q200" s="110"/>
      <c r="R200" s="98"/>
      <c r="S200" s="109"/>
      <c r="T200" s="110"/>
      <c r="U200" s="110"/>
      <c r="V200" s="98"/>
      <c r="W200" s="273">
        <v>46</v>
      </c>
      <c r="X200" s="109"/>
      <c r="Y200" s="110"/>
      <c r="Z200" s="110"/>
      <c r="AA200" s="98"/>
      <c r="AB200" s="109"/>
      <c r="AC200" s="110"/>
      <c r="AD200" s="110"/>
      <c r="AE200" s="98"/>
      <c r="AF200" s="109"/>
      <c r="AG200" s="110"/>
      <c r="AH200" s="110"/>
      <c r="AI200" s="98"/>
      <c r="AJ200" s="109"/>
      <c r="AK200" s="110"/>
      <c r="AL200" s="110"/>
      <c r="AM200" s="98"/>
      <c r="AN200" s="109"/>
      <c r="AO200" s="110"/>
      <c r="AP200" s="110"/>
      <c r="AQ200" s="98"/>
      <c r="AR200" s="96"/>
      <c r="AS200" s="97"/>
      <c r="AT200" s="97"/>
      <c r="AU200" s="98"/>
      <c r="AV200" s="31"/>
    </row>
    <row r="201" spans="1:48" ht="15.75" customHeight="1" thickBot="1">
      <c r="A201" s="69">
        <v>5</v>
      </c>
      <c r="B201" s="403" t="s">
        <v>166</v>
      </c>
      <c r="C201" s="403"/>
      <c r="D201" s="403"/>
      <c r="E201" s="403"/>
      <c r="F201" s="403"/>
      <c r="G201" s="403"/>
      <c r="H201" s="403"/>
      <c r="I201" s="403"/>
      <c r="J201" s="403"/>
      <c r="K201" s="403"/>
      <c r="L201" s="403"/>
      <c r="M201" s="403"/>
      <c r="N201" s="403"/>
      <c r="O201" s="403"/>
      <c r="P201" s="403"/>
      <c r="Q201" s="403"/>
      <c r="R201" s="403"/>
      <c r="S201" s="403"/>
      <c r="T201" s="403"/>
      <c r="U201" s="403"/>
      <c r="V201" s="403"/>
      <c r="W201" s="403" t="s">
        <v>167</v>
      </c>
      <c r="X201" s="403"/>
      <c r="Y201" s="403"/>
      <c r="Z201" s="403"/>
      <c r="AA201" s="403"/>
      <c r="AB201" s="403"/>
      <c r="AC201" s="403"/>
      <c r="AD201" s="403"/>
      <c r="AE201" s="403"/>
      <c r="AF201" s="403"/>
      <c r="AG201" s="403"/>
      <c r="AH201" s="403"/>
      <c r="AI201" s="403"/>
      <c r="AJ201" s="403"/>
      <c r="AK201" s="403"/>
      <c r="AL201" s="403"/>
      <c r="AM201" s="403"/>
      <c r="AN201" s="403"/>
      <c r="AO201" s="403"/>
      <c r="AP201" s="403"/>
      <c r="AQ201" s="403"/>
      <c r="AR201" s="403"/>
      <c r="AS201" s="403"/>
      <c r="AT201" s="403"/>
      <c r="AU201" s="403"/>
      <c r="AV201" s="362">
        <v>5</v>
      </c>
    </row>
    <row r="202" spans="1:48" ht="15.75" customHeight="1">
      <c r="A202" s="398" t="s">
        <v>0</v>
      </c>
      <c r="B202" s="400" t="s">
        <v>2</v>
      </c>
      <c r="C202" s="395" t="s">
        <v>7</v>
      </c>
      <c r="D202" s="396"/>
      <c r="E202" s="396"/>
      <c r="F202" s="397"/>
      <c r="G202" s="395" t="s">
        <v>8</v>
      </c>
      <c r="H202" s="396"/>
      <c r="I202" s="396"/>
      <c r="J202" s="397"/>
      <c r="K202" s="395" t="s">
        <v>9</v>
      </c>
      <c r="L202" s="396"/>
      <c r="M202" s="396"/>
      <c r="N202" s="397"/>
      <c r="O202" s="395" t="s">
        <v>10</v>
      </c>
      <c r="P202" s="396"/>
      <c r="Q202" s="396"/>
      <c r="R202" s="397"/>
      <c r="S202" s="395" t="s">
        <v>75</v>
      </c>
      <c r="T202" s="396"/>
      <c r="U202" s="396"/>
      <c r="V202" s="397"/>
      <c r="W202" s="398" t="s">
        <v>0</v>
      </c>
      <c r="X202" s="395" t="s">
        <v>76</v>
      </c>
      <c r="Y202" s="396"/>
      <c r="Z202" s="396"/>
      <c r="AA202" s="397"/>
      <c r="AB202" s="395" t="s">
        <v>77</v>
      </c>
      <c r="AC202" s="396"/>
      <c r="AD202" s="396"/>
      <c r="AE202" s="397"/>
      <c r="AF202" s="395" t="s">
        <v>78</v>
      </c>
      <c r="AG202" s="396"/>
      <c r="AH202" s="396"/>
      <c r="AI202" s="397"/>
      <c r="AJ202" s="395" t="s">
        <v>151</v>
      </c>
      <c r="AK202" s="396"/>
      <c r="AL202" s="396"/>
      <c r="AM202" s="397"/>
      <c r="AN202" s="395" t="s">
        <v>79</v>
      </c>
      <c r="AO202" s="396"/>
      <c r="AP202" s="396"/>
      <c r="AQ202" s="397"/>
      <c r="AR202" s="395" t="s">
        <v>152</v>
      </c>
      <c r="AS202" s="396"/>
      <c r="AT202" s="396"/>
      <c r="AU202" s="397"/>
      <c r="AV202" s="362"/>
    </row>
    <row r="203" spans="1:48" ht="15.75" customHeight="1">
      <c r="A203" s="399"/>
      <c r="B203" s="401"/>
      <c r="C203" s="93" t="s">
        <v>3</v>
      </c>
      <c r="D203" s="94" t="s">
        <v>4</v>
      </c>
      <c r="E203" s="94" t="s">
        <v>5</v>
      </c>
      <c r="F203" s="95" t="s">
        <v>6</v>
      </c>
      <c r="G203" s="93" t="s">
        <v>3</v>
      </c>
      <c r="H203" s="94" t="s">
        <v>4</v>
      </c>
      <c r="I203" s="94" t="s">
        <v>5</v>
      </c>
      <c r="J203" s="95" t="s">
        <v>6</v>
      </c>
      <c r="K203" s="93" t="s">
        <v>3</v>
      </c>
      <c r="L203" s="94" t="s">
        <v>4</v>
      </c>
      <c r="M203" s="94" t="s">
        <v>5</v>
      </c>
      <c r="N203" s="95" t="s">
        <v>6</v>
      </c>
      <c r="O203" s="93" t="s">
        <v>3</v>
      </c>
      <c r="P203" s="94" t="s">
        <v>4</v>
      </c>
      <c r="Q203" s="94" t="s">
        <v>5</v>
      </c>
      <c r="R203" s="95" t="s">
        <v>6</v>
      </c>
      <c r="S203" s="93" t="s">
        <v>3</v>
      </c>
      <c r="T203" s="94" t="s">
        <v>4</v>
      </c>
      <c r="U203" s="94" t="s">
        <v>5</v>
      </c>
      <c r="V203" s="95" t="s">
        <v>6</v>
      </c>
      <c r="W203" s="399"/>
      <c r="X203" s="93" t="s">
        <v>3</v>
      </c>
      <c r="Y203" s="94" t="s">
        <v>4</v>
      </c>
      <c r="Z203" s="94" t="s">
        <v>5</v>
      </c>
      <c r="AA203" s="95" t="s">
        <v>6</v>
      </c>
      <c r="AB203" s="93" t="s">
        <v>3</v>
      </c>
      <c r="AC203" s="94" t="s">
        <v>4</v>
      </c>
      <c r="AD203" s="94" t="s">
        <v>5</v>
      </c>
      <c r="AE203" s="95" t="s">
        <v>6</v>
      </c>
      <c r="AF203" s="93" t="s">
        <v>3</v>
      </c>
      <c r="AG203" s="94" t="s">
        <v>4</v>
      </c>
      <c r="AH203" s="94" t="s">
        <v>5</v>
      </c>
      <c r="AI203" s="95" t="s">
        <v>6</v>
      </c>
      <c r="AJ203" s="93" t="s">
        <v>3</v>
      </c>
      <c r="AK203" s="94" t="s">
        <v>4</v>
      </c>
      <c r="AL203" s="94" t="s">
        <v>5</v>
      </c>
      <c r="AM203" s="95" t="s">
        <v>6</v>
      </c>
      <c r="AN203" s="93" t="s">
        <v>3</v>
      </c>
      <c r="AO203" s="94" t="s">
        <v>4</v>
      </c>
      <c r="AP203" s="94" t="s">
        <v>5</v>
      </c>
      <c r="AQ203" s="95" t="s">
        <v>6</v>
      </c>
      <c r="AR203" s="93" t="s">
        <v>3</v>
      </c>
      <c r="AS203" s="94" t="s">
        <v>4</v>
      </c>
      <c r="AT203" s="94" t="s">
        <v>5</v>
      </c>
      <c r="AU203" s="95" t="s">
        <v>6</v>
      </c>
      <c r="AV203" s="362"/>
    </row>
    <row r="204" spans="1:48" ht="15.75" customHeight="1" thickBot="1">
      <c r="A204" s="399"/>
      <c r="B204" s="402"/>
      <c r="C204" s="97">
        <f>โครงสร้าง!$L$7</f>
        <v>0</v>
      </c>
      <c r="D204" s="97">
        <f>โครงสร้าง!$M$7</f>
        <v>0</v>
      </c>
      <c r="E204" s="98">
        <f>B204+C204+D204</f>
        <v>0</v>
      </c>
      <c r="F204" s="96">
        <f>โครงสร้าง!$K$8</f>
        <v>0</v>
      </c>
      <c r="G204" s="97">
        <f>โครงสร้าง!$L$8</f>
        <v>0</v>
      </c>
      <c r="H204" s="97">
        <f>โครงสร้าง!$M$8</f>
        <v>0</v>
      </c>
      <c r="I204" s="98">
        <f>F204+G204+H204</f>
        <v>0</v>
      </c>
      <c r="J204" s="96">
        <f>โครงสร้าง!$K$9</f>
        <v>0</v>
      </c>
      <c r="K204" s="97">
        <f>โครงสร้าง!$L$9</f>
        <v>0</v>
      </c>
      <c r="L204" s="97">
        <f>โครงสร้าง!$M$9</f>
        <v>0</v>
      </c>
      <c r="M204" s="98">
        <f>J204+K204+L204</f>
        <v>0</v>
      </c>
      <c r="N204" s="96">
        <f>โครงสร้าง!$K$10</f>
        <v>0</v>
      </c>
      <c r="O204" s="97">
        <f>โครงสร้าง!$L$10</f>
        <v>0</v>
      </c>
      <c r="P204" s="97">
        <f>โครงสร้าง!$M$10</f>
        <v>0</v>
      </c>
      <c r="Q204" s="98">
        <f>N204+O204+P204</f>
        <v>0</v>
      </c>
      <c r="R204" s="96">
        <f>โครงสร้าง!$K$11</f>
        <v>0</v>
      </c>
      <c r="S204" s="97">
        <f>โครงสร้าง!$L$11</f>
        <v>0</v>
      </c>
      <c r="T204" s="97">
        <f>โครงสร้าง!$M$11</f>
        <v>0</v>
      </c>
      <c r="U204" s="98">
        <f>R204+S204+T204</f>
        <v>0</v>
      </c>
      <c r="V204" s="98">
        <f>S204+T204+U204</f>
        <v>0</v>
      </c>
      <c r="W204" s="399"/>
      <c r="X204" s="96">
        <f>โครงสร้าง!$K$12</f>
        <v>0</v>
      </c>
      <c r="Y204" s="97">
        <f>โครงสร้าง!$L$12</f>
        <v>0</v>
      </c>
      <c r="Z204" s="97">
        <f>โครงสร้าง!$M$12</f>
        <v>0</v>
      </c>
      <c r="AA204" s="98">
        <f>X204+Y204+Z204</f>
        <v>0</v>
      </c>
      <c r="AB204" s="96">
        <f>โครงสร้าง!$K$13</f>
        <v>0</v>
      </c>
      <c r="AC204" s="97">
        <f>โครงสร้าง!$L$13</f>
        <v>0</v>
      </c>
      <c r="AD204" s="97">
        <f>โครงสร้าง!$M$13</f>
        <v>0</v>
      </c>
      <c r="AE204" s="98">
        <f>AB204+AC204+AD204</f>
        <v>0</v>
      </c>
      <c r="AF204" s="96">
        <f>โครงสร้าง!$K$14</f>
        <v>0</v>
      </c>
      <c r="AG204" s="97">
        <f>โครงสร้าง!$L$14</f>
        <v>0</v>
      </c>
      <c r="AH204" s="97">
        <f>โครงสร้าง!$M$14</f>
        <v>0</v>
      </c>
      <c r="AI204" s="98">
        <f>AF204+AG204+AH204</f>
        <v>0</v>
      </c>
      <c r="AJ204" s="96">
        <f>โครงสร้าง!$K$15</f>
        <v>0</v>
      </c>
      <c r="AK204" s="97">
        <f>โครงสร้าง!$L$15</f>
        <v>0</v>
      </c>
      <c r="AL204" s="97">
        <f>โครงสร้าง!$M$15</f>
        <v>0</v>
      </c>
      <c r="AM204" s="98">
        <f>AJ204+AK204+AL204</f>
        <v>0</v>
      </c>
      <c r="AN204" s="96">
        <f>โครงสร้าง!$K$16</f>
        <v>0</v>
      </c>
      <c r="AO204" s="97">
        <f>โครงสร้าง!$L$16</f>
        <v>0</v>
      </c>
      <c r="AP204" s="97">
        <f>โครงสร้าง!$M$16</f>
        <v>0</v>
      </c>
      <c r="AQ204" s="98">
        <f>AN204+AO204+AP204</f>
        <v>0</v>
      </c>
      <c r="AR204" s="96">
        <f>C204+G204+K204+O204+S204+X204+AB204+AF204+AJ204+AN204</f>
        <v>0</v>
      </c>
      <c r="AS204" s="97">
        <f>D204+H204+L204+P204+T204+Y204+AC204+AG204+AK204+AO204</f>
        <v>0</v>
      </c>
      <c r="AT204" s="97">
        <f>E204+I204+M204+Q204+U204+Z204+AD204+AH204+AL204+AP204</f>
        <v>0</v>
      </c>
      <c r="AU204" s="98">
        <f>AR204+AS204+AT204</f>
        <v>0</v>
      </c>
      <c r="AV204" s="362"/>
    </row>
    <row r="205" spans="1:48" ht="15.75" customHeight="1">
      <c r="A205" s="272">
        <v>1</v>
      </c>
      <c r="B205" s="100">
        <f>เช็ดเวลาเรียน!C205</f>
        <v>0</v>
      </c>
      <c r="C205" s="101"/>
      <c r="D205" s="102"/>
      <c r="E205" s="102"/>
      <c r="F205" s="103"/>
      <c r="G205" s="101"/>
      <c r="H205" s="102"/>
      <c r="I205" s="102"/>
      <c r="J205" s="103"/>
      <c r="K205" s="101"/>
      <c r="L205" s="102"/>
      <c r="M205" s="102"/>
      <c r="N205" s="103"/>
      <c r="O205" s="101"/>
      <c r="P205" s="102"/>
      <c r="Q205" s="102"/>
      <c r="R205" s="103"/>
      <c r="S205" s="101"/>
      <c r="T205" s="102"/>
      <c r="U205" s="102"/>
      <c r="V205" s="103"/>
      <c r="W205" s="272">
        <v>1</v>
      </c>
      <c r="X205" s="101"/>
      <c r="Y205" s="102"/>
      <c r="Z205" s="102"/>
      <c r="AA205" s="103"/>
      <c r="AB205" s="101"/>
      <c r="AC205" s="102"/>
      <c r="AD205" s="102"/>
      <c r="AE205" s="103"/>
      <c r="AF205" s="101"/>
      <c r="AG205" s="102"/>
      <c r="AH205" s="102"/>
      <c r="AI205" s="103"/>
      <c r="AJ205" s="101"/>
      <c r="AK205" s="102"/>
      <c r="AL205" s="102"/>
      <c r="AM205" s="103"/>
      <c r="AN205" s="101"/>
      <c r="AO205" s="102"/>
      <c r="AP205" s="102"/>
      <c r="AQ205" s="103"/>
      <c r="AR205" s="104"/>
      <c r="AS205" s="105"/>
      <c r="AT205" s="105"/>
      <c r="AU205" s="103"/>
      <c r="AV205" s="31"/>
    </row>
    <row r="206" spans="1:48" ht="15.75" customHeight="1">
      <c r="A206" s="272">
        <v>2</v>
      </c>
      <c r="B206" s="106">
        <f>เช็ดเวลาเรียน!C206</f>
        <v>0</v>
      </c>
      <c r="C206" s="101"/>
      <c r="D206" s="102"/>
      <c r="E206" s="102"/>
      <c r="F206" s="103"/>
      <c r="G206" s="101"/>
      <c r="H206" s="102"/>
      <c r="I206" s="102"/>
      <c r="J206" s="103"/>
      <c r="K206" s="101"/>
      <c r="L206" s="102"/>
      <c r="M206" s="102"/>
      <c r="N206" s="103"/>
      <c r="O206" s="101"/>
      <c r="P206" s="102"/>
      <c r="Q206" s="102"/>
      <c r="R206" s="103"/>
      <c r="S206" s="101"/>
      <c r="T206" s="102"/>
      <c r="U206" s="102"/>
      <c r="V206" s="103"/>
      <c r="W206" s="272">
        <v>2</v>
      </c>
      <c r="X206" s="101"/>
      <c r="Y206" s="102"/>
      <c r="Z206" s="102"/>
      <c r="AA206" s="103"/>
      <c r="AB206" s="101"/>
      <c r="AC206" s="102"/>
      <c r="AD206" s="102"/>
      <c r="AE206" s="103"/>
      <c r="AF206" s="101"/>
      <c r="AG206" s="102"/>
      <c r="AH206" s="102"/>
      <c r="AI206" s="103"/>
      <c r="AJ206" s="101"/>
      <c r="AK206" s="102"/>
      <c r="AL206" s="102"/>
      <c r="AM206" s="103"/>
      <c r="AN206" s="101"/>
      <c r="AO206" s="102"/>
      <c r="AP206" s="102"/>
      <c r="AQ206" s="103"/>
      <c r="AR206" s="93"/>
      <c r="AS206" s="94"/>
      <c r="AT206" s="94"/>
      <c r="AU206" s="103"/>
      <c r="AV206" s="31"/>
    </row>
    <row r="207" spans="1:48" ht="15.75" customHeight="1">
      <c r="A207" s="272">
        <v>3</v>
      </c>
      <c r="B207" s="106">
        <f>เช็ดเวลาเรียน!C207</f>
        <v>0</v>
      </c>
      <c r="C207" s="101"/>
      <c r="D207" s="102"/>
      <c r="E207" s="102"/>
      <c r="F207" s="103"/>
      <c r="G207" s="101"/>
      <c r="H207" s="102"/>
      <c r="I207" s="102"/>
      <c r="J207" s="103"/>
      <c r="K207" s="101"/>
      <c r="L207" s="102"/>
      <c r="M207" s="102"/>
      <c r="N207" s="103"/>
      <c r="O207" s="101"/>
      <c r="P207" s="102"/>
      <c r="Q207" s="102"/>
      <c r="R207" s="103"/>
      <c r="S207" s="101"/>
      <c r="T207" s="102"/>
      <c r="U207" s="102"/>
      <c r="V207" s="103"/>
      <c r="W207" s="272">
        <v>3</v>
      </c>
      <c r="X207" s="101"/>
      <c r="Y207" s="102"/>
      <c r="Z207" s="102"/>
      <c r="AA207" s="103"/>
      <c r="AB207" s="101"/>
      <c r="AC207" s="102"/>
      <c r="AD207" s="102"/>
      <c r="AE207" s="103"/>
      <c r="AF207" s="101"/>
      <c r="AG207" s="102"/>
      <c r="AH207" s="102"/>
      <c r="AI207" s="103"/>
      <c r="AJ207" s="101"/>
      <c r="AK207" s="102"/>
      <c r="AL207" s="102"/>
      <c r="AM207" s="103"/>
      <c r="AN207" s="101"/>
      <c r="AO207" s="102"/>
      <c r="AP207" s="102"/>
      <c r="AQ207" s="103"/>
      <c r="AR207" s="93"/>
      <c r="AS207" s="94"/>
      <c r="AT207" s="94"/>
      <c r="AU207" s="103"/>
      <c r="AV207" s="31"/>
    </row>
    <row r="208" spans="1:48" ht="15.75" customHeight="1">
      <c r="A208" s="272">
        <v>4</v>
      </c>
      <c r="B208" s="106">
        <f>เช็ดเวลาเรียน!C208</f>
        <v>0</v>
      </c>
      <c r="C208" s="101"/>
      <c r="D208" s="102"/>
      <c r="E208" s="102"/>
      <c r="F208" s="103"/>
      <c r="G208" s="101"/>
      <c r="H208" s="102"/>
      <c r="I208" s="102"/>
      <c r="J208" s="103"/>
      <c r="K208" s="101"/>
      <c r="L208" s="102"/>
      <c r="M208" s="102"/>
      <c r="N208" s="103"/>
      <c r="O208" s="101"/>
      <c r="P208" s="102"/>
      <c r="Q208" s="102"/>
      <c r="R208" s="103"/>
      <c r="S208" s="101"/>
      <c r="T208" s="102"/>
      <c r="U208" s="102"/>
      <c r="V208" s="103"/>
      <c r="W208" s="272">
        <v>4</v>
      </c>
      <c r="X208" s="101"/>
      <c r="Y208" s="102"/>
      <c r="Z208" s="102"/>
      <c r="AA208" s="103"/>
      <c r="AB208" s="101"/>
      <c r="AC208" s="102"/>
      <c r="AD208" s="102"/>
      <c r="AE208" s="103"/>
      <c r="AF208" s="101"/>
      <c r="AG208" s="102"/>
      <c r="AH208" s="102"/>
      <c r="AI208" s="103"/>
      <c r="AJ208" s="101"/>
      <c r="AK208" s="102"/>
      <c r="AL208" s="102"/>
      <c r="AM208" s="103"/>
      <c r="AN208" s="101"/>
      <c r="AO208" s="102"/>
      <c r="AP208" s="102"/>
      <c r="AQ208" s="103"/>
      <c r="AR208" s="93"/>
      <c r="AS208" s="94"/>
      <c r="AT208" s="94"/>
      <c r="AU208" s="103"/>
      <c r="AV208" s="31"/>
    </row>
    <row r="209" spans="1:48" ht="15.75" customHeight="1">
      <c r="A209" s="272">
        <v>5</v>
      </c>
      <c r="B209" s="106">
        <f>เช็ดเวลาเรียน!C209</f>
        <v>0</v>
      </c>
      <c r="C209" s="101"/>
      <c r="D209" s="102"/>
      <c r="E209" s="102"/>
      <c r="F209" s="103"/>
      <c r="G209" s="101"/>
      <c r="H209" s="102"/>
      <c r="I209" s="102"/>
      <c r="J209" s="103"/>
      <c r="K209" s="101"/>
      <c r="L209" s="102"/>
      <c r="M209" s="102"/>
      <c r="N209" s="103"/>
      <c r="O209" s="101"/>
      <c r="P209" s="102"/>
      <c r="Q209" s="102"/>
      <c r="R209" s="103"/>
      <c r="S209" s="101"/>
      <c r="T209" s="102"/>
      <c r="U209" s="102"/>
      <c r="V209" s="103"/>
      <c r="W209" s="272">
        <v>5</v>
      </c>
      <c r="X209" s="101"/>
      <c r="Y209" s="102"/>
      <c r="Z209" s="102"/>
      <c r="AA209" s="103"/>
      <c r="AB209" s="101"/>
      <c r="AC209" s="102"/>
      <c r="AD209" s="102"/>
      <c r="AE209" s="103"/>
      <c r="AF209" s="101"/>
      <c r="AG209" s="102"/>
      <c r="AH209" s="102"/>
      <c r="AI209" s="103"/>
      <c r="AJ209" s="101"/>
      <c r="AK209" s="102"/>
      <c r="AL209" s="102"/>
      <c r="AM209" s="103"/>
      <c r="AN209" s="101"/>
      <c r="AO209" s="102"/>
      <c r="AP209" s="102"/>
      <c r="AQ209" s="103"/>
      <c r="AR209" s="93"/>
      <c r="AS209" s="94"/>
      <c r="AT209" s="94"/>
      <c r="AU209" s="103"/>
      <c r="AV209" s="31"/>
    </row>
    <row r="210" spans="1:48" ht="15.75" customHeight="1">
      <c r="A210" s="272">
        <v>6</v>
      </c>
      <c r="B210" s="106">
        <f>เช็ดเวลาเรียน!C210</f>
        <v>0</v>
      </c>
      <c r="C210" s="101"/>
      <c r="D210" s="102"/>
      <c r="E210" s="102"/>
      <c r="F210" s="103"/>
      <c r="G210" s="101"/>
      <c r="H210" s="102"/>
      <c r="I210" s="102"/>
      <c r="J210" s="103"/>
      <c r="K210" s="101"/>
      <c r="L210" s="102"/>
      <c r="M210" s="102"/>
      <c r="N210" s="103"/>
      <c r="O210" s="101"/>
      <c r="P210" s="102"/>
      <c r="Q210" s="102"/>
      <c r="R210" s="103"/>
      <c r="S210" s="101"/>
      <c r="T210" s="102"/>
      <c r="U210" s="102"/>
      <c r="V210" s="103"/>
      <c r="W210" s="272">
        <v>6</v>
      </c>
      <c r="X210" s="101"/>
      <c r="Y210" s="102"/>
      <c r="Z210" s="102"/>
      <c r="AA210" s="103"/>
      <c r="AB210" s="101"/>
      <c r="AC210" s="102"/>
      <c r="AD210" s="102"/>
      <c r="AE210" s="103"/>
      <c r="AF210" s="101"/>
      <c r="AG210" s="102"/>
      <c r="AH210" s="102"/>
      <c r="AI210" s="103"/>
      <c r="AJ210" s="101"/>
      <c r="AK210" s="102"/>
      <c r="AL210" s="102"/>
      <c r="AM210" s="103"/>
      <c r="AN210" s="101"/>
      <c r="AO210" s="102"/>
      <c r="AP210" s="102"/>
      <c r="AQ210" s="103"/>
      <c r="AR210" s="93"/>
      <c r="AS210" s="94"/>
      <c r="AT210" s="94"/>
      <c r="AU210" s="103"/>
      <c r="AV210" s="31"/>
    </row>
    <row r="211" spans="1:48" ht="15.75" customHeight="1">
      <c r="A211" s="272">
        <v>7</v>
      </c>
      <c r="B211" s="106">
        <f>เช็ดเวลาเรียน!C211</f>
        <v>0</v>
      </c>
      <c r="C211" s="101"/>
      <c r="D211" s="102"/>
      <c r="E211" s="102"/>
      <c r="F211" s="103"/>
      <c r="G211" s="101"/>
      <c r="H211" s="102"/>
      <c r="I211" s="102"/>
      <c r="J211" s="103"/>
      <c r="K211" s="101"/>
      <c r="L211" s="102"/>
      <c r="M211" s="102"/>
      <c r="N211" s="103"/>
      <c r="O211" s="101"/>
      <c r="P211" s="102"/>
      <c r="Q211" s="102"/>
      <c r="R211" s="103"/>
      <c r="S211" s="101"/>
      <c r="T211" s="102"/>
      <c r="U211" s="102"/>
      <c r="V211" s="103"/>
      <c r="W211" s="272">
        <v>7</v>
      </c>
      <c r="X211" s="101"/>
      <c r="Y211" s="102"/>
      <c r="Z211" s="102"/>
      <c r="AA211" s="103"/>
      <c r="AB211" s="101"/>
      <c r="AC211" s="102"/>
      <c r="AD211" s="102"/>
      <c r="AE211" s="103"/>
      <c r="AF211" s="101"/>
      <c r="AG211" s="102"/>
      <c r="AH211" s="102"/>
      <c r="AI211" s="103"/>
      <c r="AJ211" s="101"/>
      <c r="AK211" s="102"/>
      <c r="AL211" s="102"/>
      <c r="AM211" s="103"/>
      <c r="AN211" s="101"/>
      <c r="AO211" s="102"/>
      <c r="AP211" s="102"/>
      <c r="AQ211" s="103"/>
      <c r="AR211" s="93"/>
      <c r="AS211" s="94"/>
      <c r="AT211" s="94"/>
      <c r="AU211" s="103"/>
      <c r="AV211" s="31"/>
    </row>
    <row r="212" spans="1:48" ht="15.75" customHeight="1">
      <c r="A212" s="272">
        <v>8</v>
      </c>
      <c r="B212" s="106">
        <f>เช็ดเวลาเรียน!C212</f>
        <v>0</v>
      </c>
      <c r="C212" s="101"/>
      <c r="D212" s="102"/>
      <c r="E212" s="102"/>
      <c r="F212" s="103"/>
      <c r="G212" s="101"/>
      <c r="H212" s="102"/>
      <c r="I212" s="102"/>
      <c r="J212" s="103"/>
      <c r="K212" s="101"/>
      <c r="L212" s="102"/>
      <c r="M212" s="102"/>
      <c r="N212" s="103"/>
      <c r="O212" s="101"/>
      <c r="P212" s="102"/>
      <c r="Q212" s="102"/>
      <c r="R212" s="103"/>
      <c r="S212" s="101"/>
      <c r="T212" s="102"/>
      <c r="U212" s="102"/>
      <c r="V212" s="103"/>
      <c r="W212" s="272">
        <v>8</v>
      </c>
      <c r="X212" s="101"/>
      <c r="Y212" s="102"/>
      <c r="Z212" s="102"/>
      <c r="AA212" s="103"/>
      <c r="AB212" s="101"/>
      <c r="AC212" s="102"/>
      <c r="AD212" s="102"/>
      <c r="AE212" s="103"/>
      <c r="AF212" s="101"/>
      <c r="AG212" s="102"/>
      <c r="AH212" s="102"/>
      <c r="AI212" s="103"/>
      <c r="AJ212" s="101"/>
      <c r="AK212" s="102"/>
      <c r="AL212" s="102"/>
      <c r="AM212" s="103"/>
      <c r="AN212" s="101"/>
      <c r="AO212" s="102"/>
      <c r="AP212" s="102"/>
      <c r="AQ212" s="103"/>
      <c r="AR212" s="93"/>
      <c r="AS212" s="94"/>
      <c r="AT212" s="94"/>
      <c r="AU212" s="103"/>
      <c r="AV212" s="31"/>
    </row>
    <row r="213" spans="1:48" ht="15.75" customHeight="1">
      <c r="A213" s="272">
        <v>9</v>
      </c>
      <c r="B213" s="106">
        <f>เช็ดเวลาเรียน!C213</f>
        <v>0</v>
      </c>
      <c r="C213" s="101"/>
      <c r="D213" s="102"/>
      <c r="E213" s="102"/>
      <c r="F213" s="103"/>
      <c r="G213" s="101"/>
      <c r="H213" s="102"/>
      <c r="I213" s="102"/>
      <c r="J213" s="103"/>
      <c r="K213" s="101"/>
      <c r="L213" s="102"/>
      <c r="M213" s="102"/>
      <c r="N213" s="103"/>
      <c r="O213" s="101"/>
      <c r="P213" s="102"/>
      <c r="Q213" s="102"/>
      <c r="R213" s="103"/>
      <c r="S213" s="101"/>
      <c r="T213" s="102"/>
      <c r="U213" s="102"/>
      <c r="V213" s="103"/>
      <c r="W213" s="272">
        <v>9</v>
      </c>
      <c r="X213" s="101"/>
      <c r="Y213" s="102"/>
      <c r="Z213" s="102"/>
      <c r="AA213" s="103"/>
      <c r="AB213" s="101"/>
      <c r="AC213" s="102"/>
      <c r="AD213" s="102"/>
      <c r="AE213" s="103"/>
      <c r="AF213" s="101"/>
      <c r="AG213" s="102"/>
      <c r="AH213" s="102"/>
      <c r="AI213" s="103"/>
      <c r="AJ213" s="101"/>
      <c r="AK213" s="102"/>
      <c r="AL213" s="102"/>
      <c r="AM213" s="103"/>
      <c r="AN213" s="101"/>
      <c r="AO213" s="102"/>
      <c r="AP213" s="102"/>
      <c r="AQ213" s="103"/>
      <c r="AR213" s="93"/>
      <c r="AS213" s="94"/>
      <c r="AT213" s="94"/>
      <c r="AU213" s="103"/>
      <c r="AV213" s="31"/>
    </row>
    <row r="214" spans="1:48" ht="15.75" customHeight="1">
      <c r="A214" s="272">
        <v>10</v>
      </c>
      <c r="B214" s="106">
        <f>เช็ดเวลาเรียน!C214</f>
        <v>0</v>
      </c>
      <c r="C214" s="101"/>
      <c r="D214" s="102"/>
      <c r="E214" s="102"/>
      <c r="F214" s="103"/>
      <c r="G214" s="101"/>
      <c r="H214" s="102"/>
      <c r="I214" s="102"/>
      <c r="J214" s="103"/>
      <c r="K214" s="101"/>
      <c r="L214" s="102"/>
      <c r="M214" s="102"/>
      <c r="N214" s="103"/>
      <c r="O214" s="101"/>
      <c r="P214" s="102"/>
      <c r="Q214" s="102"/>
      <c r="R214" s="103"/>
      <c r="S214" s="101"/>
      <c r="T214" s="102"/>
      <c r="U214" s="102"/>
      <c r="V214" s="103"/>
      <c r="W214" s="272">
        <v>10</v>
      </c>
      <c r="X214" s="101"/>
      <c r="Y214" s="102"/>
      <c r="Z214" s="102"/>
      <c r="AA214" s="103"/>
      <c r="AB214" s="101"/>
      <c r="AC214" s="102"/>
      <c r="AD214" s="102"/>
      <c r="AE214" s="103"/>
      <c r="AF214" s="101"/>
      <c r="AG214" s="102"/>
      <c r="AH214" s="102"/>
      <c r="AI214" s="103"/>
      <c r="AJ214" s="101"/>
      <c r="AK214" s="102"/>
      <c r="AL214" s="102"/>
      <c r="AM214" s="103"/>
      <c r="AN214" s="101"/>
      <c r="AO214" s="102"/>
      <c r="AP214" s="102"/>
      <c r="AQ214" s="103"/>
      <c r="AR214" s="93"/>
      <c r="AS214" s="94"/>
      <c r="AT214" s="94"/>
      <c r="AU214" s="103"/>
      <c r="AV214" s="31"/>
    </row>
    <row r="215" spans="1:48" ht="15.75" customHeight="1">
      <c r="A215" s="272">
        <v>11</v>
      </c>
      <c r="B215" s="106">
        <f>เช็ดเวลาเรียน!C215</f>
        <v>0</v>
      </c>
      <c r="C215" s="101"/>
      <c r="D215" s="102"/>
      <c r="E215" s="102"/>
      <c r="F215" s="103"/>
      <c r="G215" s="101"/>
      <c r="H215" s="102"/>
      <c r="I215" s="102"/>
      <c r="J215" s="103"/>
      <c r="K215" s="101"/>
      <c r="L215" s="102"/>
      <c r="M215" s="102"/>
      <c r="N215" s="103"/>
      <c r="O215" s="101"/>
      <c r="P215" s="102"/>
      <c r="Q215" s="102"/>
      <c r="R215" s="103"/>
      <c r="S215" s="101"/>
      <c r="T215" s="102"/>
      <c r="U215" s="102"/>
      <c r="V215" s="103"/>
      <c r="W215" s="272">
        <v>11</v>
      </c>
      <c r="X215" s="101"/>
      <c r="Y215" s="102"/>
      <c r="Z215" s="102"/>
      <c r="AA215" s="103"/>
      <c r="AB215" s="101"/>
      <c r="AC215" s="102"/>
      <c r="AD215" s="102"/>
      <c r="AE215" s="103"/>
      <c r="AF215" s="101"/>
      <c r="AG215" s="102"/>
      <c r="AH215" s="102"/>
      <c r="AI215" s="103"/>
      <c r="AJ215" s="101"/>
      <c r="AK215" s="102"/>
      <c r="AL215" s="102"/>
      <c r="AM215" s="103"/>
      <c r="AN215" s="101"/>
      <c r="AO215" s="102"/>
      <c r="AP215" s="102"/>
      <c r="AQ215" s="103"/>
      <c r="AR215" s="93"/>
      <c r="AS215" s="94"/>
      <c r="AT215" s="94"/>
      <c r="AU215" s="103"/>
      <c r="AV215" s="31"/>
    </row>
    <row r="216" spans="1:48" ht="15.75" customHeight="1">
      <c r="A216" s="272">
        <v>12</v>
      </c>
      <c r="B216" s="106">
        <f>เช็ดเวลาเรียน!C216</f>
        <v>0</v>
      </c>
      <c r="C216" s="101"/>
      <c r="D216" s="102"/>
      <c r="E216" s="102"/>
      <c r="F216" s="103"/>
      <c r="G216" s="101"/>
      <c r="H216" s="102"/>
      <c r="I216" s="102"/>
      <c r="J216" s="103"/>
      <c r="K216" s="101"/>
      <c r="L216" s="102"/>
      <c r="M216" s="102"/>
      <c r="N216" s="103"/>
      <c r="O216" s="101"/>
      <c r="P216" s="102"/>
      <c r="Q216" s="102"/>
      <c r="R216" s="103"/>
      <c r="S216" s="101"/>
      <c r="T216" s="102"/>
      <c r="U216" s="102"/>
      <c r="V216" s="103"/>
      <c r="W216" s="272">
        <v>12</v>
      </c>
      <c r="X216" s="101"/>
      <c r="Y216" s="102"/>
      <c r="Z216" s="102"/>
      <c r="AA216" s="103"/>
      <c r="AB216" s="101"/>
      <c r="AC216" s="102"/>
      <c r="AD216" s="102"/>
      <c r="AE216" s="103"/>
      <c r="AF216" s="101"/>
      <c r="AG216" s="102"/>
      <c r="AH216" s="102"/>
      <c r="AI216" s="103"/>
      <c r="AJ216" s="101"/>
      <c r="AK216" s="102"/>
      <c r="AL216" s="102"/>
      <c r="AM216" s="103"/>
      <c r="AN216" s="101"/>
      <c r="AO216" s="102"/>
      <c r="AP216" s="102"/>
      <c r="AQ216" s="103"/>
      <c r="AR216" s="93"/>
      <c r="AS216" s="94"/>
      <c r="AT216" s="94"/>
      <c r="AU216" s="103"/>
      <c r="AV216" s="31"/>
    </row>
    <row r="217" spans="1:48" ht="15.75" customHeight="1">
      <c r="A217" s="272">
        <v>13</v>
      </c>
      <c r="B217" s="106">
        <f>เช็ดเวลาเรียน!C217</f>
        <v>0</v>
      </c>
      <c r="C217" s="101"/>
      <c r="D217" s="102"/>
      <c r="E217" s="102"/>
      <c r="F217" s="103"/>
      <c r="G217" s="101"/>
      <c r="H217" s="102"/>
      <c r="I217" s="102"/>
      <c r="J217" s="103"/>
      <c r="K217" s="101"/>
      <c r="L217" s="102"/>
      <c r="M217" s="102"/>
      <c r="N217" s="103"/>
      <c r="O217" s="101"/>
      <c r="P217" s="102"/>
      <c r="Q217" s="102"/>
      <c r="R217" s="103"/>
      <c r="S217" s="101"/>
      <c r="T217" s="102"/>
      <c r="U217" s="102"/>
      <c r="V217" s="103"/>
      <c r="W217" s="272">
        <v>13</v>
      </c>
      <c r="X217" s="101"/>
      <c r="Y217" s="102"/>
      <c r="Z217" s="102"/>
      <c r="AA217" s="103"/>
      <c r="AB217" s="101"/>
      <c r="AC217" s="102"/>
      <c r="AD217" s="102"/>
      <c r="AE217" s="103"/>
      <c r="AF217" s="101"/>
      <c r="AG217" s="102"/>
      <c r="AH217" s="102"/>
      <c r="AI217" s="103"/>
      <c r="AJ217" s="101"/>
      <c r="AK217" s="102"/>
      <c r="AL217" s="102"/>
      <c r="AM217" s="103"/>
      <c r="AN217" s="101"/>
      <c r="AO217" s="102"/>
      <c r="AP217" s="102"/>
      <c r="AQ217" s="103"/>
      <c r="AR217" s="93"/>
      <c r="AS217" s="94"/>
      <c r="AT217" s="94"/>
      <c r="AU217" s="103"/>
    </row>
    <row r="218" spans="1:48" ht="15.75" customHeight="1">
      <c r="A218" s="272">
        <v>14</v>
      </c>
      <c r="B218" s="106">
        <f>เช็ดเวลาเรียน!C218</f>
        <v>0</v>
      </c>
      <c r="C218" s="101"/>
      <c r="D218" s="102"/>
      <c r="E218" s="102"/>
      <c r="F218" s="103"/>
      <c r="G218" s="101"/>
      <c r="H218" s="102"/>
      <c r="I218" s="102"/>
      <c r="J218" s="103"/>
      <c r="K218" s="101"/>
      <c r="L218" s="102"/>
      <c r="M218" s="102"/>
      <c r="N218" s="103"/>
      <c r="O218" s="101"/>
      <c r="P218" s="102"/>
      <c r="Q218" s="102"/>
      <c r="R218" s="103"/>
      <c r="S218" s="101"/>
      <c r="T218" s="102"/>
      <c r="U218" s="102"/>
      <c r="V218" s="103"/>
      <c r="W218" s="272">
        <v>14</v>
      </c>
      <c r="X218" s="101"/>
      <c r="Y218" s="102"/>
      <c r="Z218" s="102"/>
      <c r="AA218" s="103"/>
      <c r="AB218" s="101"/>
      <c r="AC218" s="102"/>
      <c r="AD218" s="102"/>
      <c r="AE218" s="103"/>
      <c r="AF218" s="101"/>
      <c r="AG218" s="102"/>
      <c r="AH218" s="102"/>
      <c r="AI218" s="103"/>
      <c r="AJ218" s="101"/>
      <c r="AK218" s="102"/>
      <c r="AL218" s="102"/>
      <c r="AM218" s="103"/>
      <c r="AN218" s="101"/>
      <c r="AO218" s="102"/>
      <c r="AP218" s="102"/>
      <c r="AQ218" s="103"/>
      <c r="AR218" s="93"/>
      <c r="AS218" s="94"/>
      <c r="AT218" s="94"/>
      <c r="AU218" s="103"/>
    </row>
    <row r="219" spans="1:48" ht="15.75" customHeight="1">
      <c r="A219" s="272">
        <v>15</v>
      </c>
      <c r="B219" s="106">
        <f>เช็ดเวลาเรียน!C219</f>
        <v>0</v>
      </c>
      <c r="C219" s="101"/>
      <c r="D219" s="102"/>
      <c r="E219" s="102"/>
      <c r="F219" s="103"/>
      <c r="G219" s="101"/>
      <c r="H219" s="102"/>
      <c r="I219" s="102"/>
      <c r="J219" s="103"/>
      <c r="K219" s="101"/>
      <c r="L219" s="102"/>
      <c r="M219" s="102"/>
      <c r="N219" s="103"/>
      <c r="O219" s="101"/>
      <c r="P219" s="102"/>
      <c r="Q219" s="102"/>
      <c r="R219" s="103"/>
      <c r="S219" s="101"/>
      <c r="T219" s="102"/>
      <c r="U219" s="102"/>
      <c r="V219" s="103"/>
      <c r="W219" s="272">
        <v>15</v>
      </c>
      <c r="X219" s="101"/>
      <c r="Y219" s="102"/>
      <c r="Z219" s="102"/>
      <c r="AA219" s="103"/>
      <c r="AB219" s="101"/>
      <c r="AC219" s="102"/>
      <c r="AD219" s="102"/>
      <c r="AE219" s="103"/>
      <c r="AF219" s="101"/>
      <c r="AG219" s="102"/>
      <c r="AH219" s="102"/>
      <c r="AI219" s="103"/>
      <c r="AJ219" s="101"/>
      <c r="AK219" s="102"/>
      <c r="AL219" s="102"/>
      <c r="AM219" s="103"/>
      <c r="AN219" s="101"/>
      <c r="AO219" s="102"/>
      <c r="AP219" s="102"/>
      <c r="AQ219" s="103"/>
      <c r="AR219" s="93"/>
      <c r="AS219" s="94"/>
      <c r="AT219" s="94"/>
      <c r="AU219" s="103"/>
    </row>
    <row r="220" spans="1:48" ht="15.75" customHeight="1">
      <c r="A220" s="272">
        <v>16</v>
      </c>
      <c r="B220" s="106">
        <f>เช็ดเวลาเรียน!C220</f>
        <v>0</v>
      </c>
      <c r="C220" s="101"/>
      <c r="D220" s="102"/>
      <c r="E220" s="102"/>
      <c r="F220" s="103"/>
      <c r="G220" s="101"/>
      <c r="H220" s="102"/>
      <c r="I220" s="102"/>
      <c r="J220" s="103"/>
      <c r="K220" s="101"/>
      <c r="L220" s="102"/>
      <c r="M220" s="102"/>
      <c r="N220" s="103"/>
      <c r="O220" s="101"/>
      <c r="P220" s="102"/>
      <c r="Q220" s="102"/>
      <c r="R220" s="103"/>
      <c r="S220" s="101"/>
      <c r="T220" s="102"/>
      <c r="U220" s="102"/>
      <c r="V220" s="103"/>
      <c r="W220" s="272">
        <v>16</v>
      </c>
      <c r="X220" s="101"/>
      <c r="Y220" s="102"/>
      <c r="Z220" s="102"/>
      <c r="AA220" s="103"/>
      <c r="AB220" s="101"/>
      <c r="AC220" s="102"/>
      <c r="AD220" s="102"/>
      <c r="AE220" s="103"/>
      <c r="AF220" s="101"/>
      <c r="AG220" s="102"/>
      <c r="AH220" s="102"/>
      <c r="AI220" s="103"/>
      <c r="AJ220" s="101"/>
      <c r="AK220" s="102"/>
      <c r="AL220" s="102"/>
      <c r="AM220" s="103"/>
      <c r="AN220" s="101"/>
      <c r="AO220" s="102"/>
      <c r="AP220" s="102"/>
      <c r="AQ220" s="103"/>
      <c r="AR220" s="93"/>
      <c r="AS220" s="94"/>
      <c r="AT220" s="94"/>
      <c r="AU220" s="103"/>
    </row>
    <row r="221" spans="1:48" ht="15.75" customHeight="1">
      <c r="A221" s="272">
        <v>17</v>
      </c>
      <c r="B221" s="106">
        <f>เช็ดเวลาเรียน!C221</f>
        <v>0</v>
      </c>
      <c r="C221" s="101"/>
      <c r="D221" s="102"/>
      <c r="E221" s="102"/>
      <c r="F221" s="103"/>
      <c r="G221" s="101"/>
      <c r="H221" s="102"/>
      <c r="I221" s="102"/>
      <c r="J221" s="103"/>
      <c r="K221" s="101"/>
      <c r="L221" s="102"/>
      <c r="M221" s="102"/>
      <c r="N221" s="103"/>
      <c r="O221" s="101"/>
      <c r="P221" s="102"/>
      <c r="Q221" s="102"/>
      <c r="R221" s="103"/>
      <c r="S221" s="101"/>
      <c r="T221" s="102"/>
      <c r="U221" s="102"/>
      <c r="V221" s="103"/>
      <c r="W221" s="272">
        <v>17</v>
      </c>
      <c r="X221" s="101"/>
      <c r="Y221" s="102"/>
      <c r="Z221" s="102"/>
      <c r="AA221" s="103"/>
      <c r="AB221" s="101"/>
      <c r="AC221" s="102"/>
      <c r="AD221" s="102"/>
      <c r="AE221" s="103"/>
      <c r="AF221" s="101"/>
      <c r="AG221" s="102"/>
      <c r="AH221" s="102"/>
      <c r="AI221" s="103"/>
      <c r="AJ221" s="101"/>
      <c r="AK221" s="102"/>
      <c r="AL221" s="102"/>
      <c r="AM221" s="103"/>
      <c r="AN221" s="101"/>
      <c r="AO221" s="102"/>
      <c r="AP221" s="102"/>
      <c r="AQ221" s="103"/>
      <c r="AR221" s="93"/>
      <c r="AS221" s="94"/>
      <c r="AT221" s="94"/>
      <c r="AU221" s="103"/>
    </row>
    <row r="222" spans="1:48" ht="15.75" customHeight="1">
      <c r="A222" s="272">
        <v>18</v>
      </c>
      <c r="B222" s="106">
        <f>เช็ดเวลาเรียน!C222</f>
        <v>0</v>
      </c>
      <c r="C222" s="101"/>
      <c r="D222" s="102"/>
      <c r="E222" s="102"/>
      <c r="F222" s="103"/>
      <c r="G222" s="101"/>
      <c r="H222" s="102"/>
      <c r="I222" s="102"/>
      <c r="J222" s="103"/>
      <c r="K222" s="101"/>
      <c r="L222" s="102"/>
      <c r="M222" s="102"/>
      <c r="N222" s="103"/>
      <c r="O222" s="101"/>
      <c r="P222" s="102"/>
      <c r="Q222" s="102"/>
      <c r="R222" s="103"/>
      <c r="S222" s="101"/>
      <c r="T222" s="102"/>
      <c r="U222" s="102"/>
      <c r="V222" s="103"/>
      <c r="W222" s="272">
        <v>18</v>
      </c>
      <c r="X222" s="101"/>
      <c r="Y222" s="102"/>
      <c r="Z222" s="102"/>
      <c r="AA222" s="103"/>
      <c r="AB222" s="101"/>
      <c r="AC222" s="102"/>
      <c r="AD222" s="102"/>
      <c r="AE222" s="103"/>
      <c r="AF222" s="101"/>
      <c r="AG222" s="102"/>
      <c r="AH222" s="102"/>
      <c r="AI222" s="103"/>
      <c r="AJ222" s="101"/>
      <c r="AK222" s="102"/>
      <c r="AL222" s="102"/>
      <c r="AM222" s="103"/>
      <c r="AN222" s="101"/>
      <c r="AO222" s="102"/>
      <c r="AP222" s="102"/>
      <c r="AQ222" s="103"/>
      <c r="AR222" s="93"/>
      <c r="AS222" s="94"/>
      <c r="AT222" s="94"/>
      <c r="AU222" s="103"/>
    </row>
    <row r="223" spans="1:48" ht="15.75" customHeight="1">
      <c r="A223" s="272">
        <v>19</v>
      </c>
      <c r="B223" s="106">
        <f>เช็ดเวลาเรียน!C223</f>
        <v>0</v>
      </c>
      <c r="C223" s="101"/>
      <c r="D223" s="102"/>
      <c r="E223" s="102"/>
      <c r="F223" s="103"/>
      <c r="G223" s="101"/>
      <c r="H223" s="102"/>
      <c r="I223" s="102"/>
      <c r="J223" s="103"/>
      <c r="K223" s="101"/>
      <c r="L223" s="102"/>
      <c r="M223" s="102"/>
      <c r="N223" s="103"/>
      <c r="O223" s="101"/>
      <c r="P223" s="102"/>
      <c r="Q223" s="102"/>
      <c r="R223" s="103"/>
      <c r="S223" s="101"/>
      <c r="T223" s="102"/>
      <c r="U223" s="102"/>
      <c r="V223" s="103"/>
      <c r="W223" s="272">
        <v>19</v>
      </c>
      <c r="X223" s="101"/>
      <c r="Y223" s="102"/>
      <c r="Z223" s="102"/>
      <c r="AA223" s="103"/>
      <c r="AB223" s="101"/>
      <c r="AC223" s="102"/>
      <c r="AD223" s="102"/>
      <c r="AE223" s="103"/>
      <c r="AF223" s="101"/>
      <c r="AG223" s="102"/>
      <c r="AH223" s="102"/>
      <c r="AI223" s="103"/>
      <c r="AJ223" s="101"/>
      <c r="AK223" s="102"/>
      <c r="AL223" s="102"/>
      <c r="AM223" s="103"/>
      <c r="AN223" s="101"/>
      <c r="AO223" s="102"/>
      <c r="AP223" s="102"/>
      <c r="AQ223" s="103"/>
      <c r="AR223" s="93"/>
      <c r="AS223" s="94"/>
      <c r="AT223" s="94"/>
      <c r="AU223" s="103"/>
    </row>
    <row r="224" spans="1:48" ht="15.75" customHeight="1">
      <c r="A224" s="272">
        <v>20</v>
      </c>
      <c r="B224" s="106">
        <f>เช็ดเวลาเรียน!C224</f>
        <v>0</v>
      </c>
      <c r="C224" s="101"/>
      <c r="D224" s="102"/>
      <c r="E224" s="102"/>
      <c r="F224" s="103"/>
      <c r="G224" s="101"/>
      <c r="H224" s="102"/>
      <c r="I224" s="102"/>
      <c r="J224" s="103"/>
      <c r="K224" s="101"/>
      <c r="L224" s="102"/>
      <c r="M224" s="102"/>
      <c r="N224" s="103"/>
      <c r="O224" s="101"/>
      <c r="P224" s="102"/>
      <c r="Q224" s="102"/>
      <c r="R224" s="103"/>
      <c r="S224" s="101"/>
      <c r="T224" s="102"/>
      <c r="U224" s="102"/>
      <c r="V224" s="103"/>
      <c r="W224" s="272">
        <v>20</v>
      </c>
      <c r="X224" s="101"/>
      <c r="Y224" s="102"/>
      <c r="Z224" s="102"/>
      <c r="AA224" s="103"/>
      <c r="AB224" s="101"/>
      <c r="AC224" s="102"/>
      <c r="AD224" s="102"/>
      <c r="AE224" s="103"/>
      <c r="AF224" s="101"/>
      <c r="AG224" s="102"/>
      <c r="AH224" s="102"/>
      <c r="AI224" s="103"/>
      <c r="AJ224" s="101"/>
      <c r="AK224" s="102"/>
      <c r="AL224" s="102"/>
      <c r="AM224" s="103"/>
      <c r="AN224" s="101"/>
      <c r="AO224" s="102"/>
      <c r="AP224" s="102"/>
      <c r="AQ224" s="103"/>
      <c r="AR224" s="93"/>
      <c r="AS224" s="94"/>
      <c r="AT224" s="94"/>
      <c r="AU224" s="103"/>
    </row>
    <row r="225" spans="1:48" ht="15.75" customHeight="1">
      <c r="A225" s="272">
        <v>21</v>
      </c>
      <c r="B225" s="106">
        <f>เช็ดเวลาเรียน!C225</f>
        <v>0</v>
      </c>
      <c r="C225" s="101"/>
      <c r="D225" s="102"/>
      <c r="E225" s="102"/>
      <c r="F225" s="103"/>
      <c r="G225" s="101"/>
      <c r="H225" s="102"/>
      <c r="I225" s="102"/>
      <c r="J225" s="103"/>
      <c r="K225" s="101"/>
      <c r="L225" s="102"/>
      <c r="M225" s="102"/>
      <c r="N225" s="103"/>
      <c r="O225" s="101"/>
      <c r="P225" s="102"/>
      <c r="Q225" s="102"/>
      <c r="R225" s="103"/>
      <c r="S225" s="101"/>
      <c r="T225" s="102"/>
      <c r="U225" s="102"/>
      <c r="V225" s="103"/>
      <c r="W225" s="272">
        <v>21</v>
      </c>
      <c r="X225" s="101"/>
      <c r="Y225" s="102"/>
      <c r="Z225" s="102"/>
      <c r="AA225" s="103"/>
      <c r="AB225" s="101"/>
      <c r="AC225" s="102"/>
      <c r="AD225" s="102"/>
      <c r="AE225" s="103"/>
      <c r="AF225" s="101"/>
      <c r="AG225" s="102"/>
      <c r="AH225" s="102"/>
      <c r="AI225" s="103"/>
      <c r="AJ225" s="101"/>
      <c r="AK225" s="102"/>
      <c r="AL225" s="102"/>
      <c r="AM225" s="103"/>
      <c r="AN225" s="101"/>
      <c r="AO225" s="102"/>
      <c r="AP225" s="102"/>
      <c r="AQ225" s="103"/>
      <c r="AR225" s="93"/>
      <c r="AS225" s="94"/>
      <c r="AT225" s="94"/>
      <c r="AU225" s="103"/>
      <c r="AV225" s="31"/>
    </row>
    <row r="226" spans="1:48" ht="15.75" customHeight="1">
      <c r="A226" s="272">
        <v>22</v>
      </c>
      <c r="B226" s="106">
        <f>เช็ดเวลาเรียน!C226</f>
        <v>0</v>
      </c>
      <c r="C226" s="101"/>
      <c r="D226" s="102"/>
      <c r="E226" s="102"/>
      <c r="F226" s="103"/>
      <c r="G226" s="101"/>
      <c r="H226" s="102"/>
      <c r="I226" s="102"/>
      <c r="J226" s="103"/>
      <c r="K226" s="101"/>
      <c r="L226" s="102"/>
      <c r="M226" s="102"/>
      <c r="N226" s="103"/>
      <c r="O226" s="101"/>
      <c r="P226" s="102"/>
      <c r="Q226" s="102"/>
      <c r="R226" s="103"/>
      <c r="S226" s="101"/>
      <c r="T226" s="102"/>
      <c r="U226" s="102"/>
      <c r="V226" s="103"/>
      <c r="W226" s="272">
        <v>22</v>
      </c>
      <c r="X226" s="101"/>
      <c r="Y226" s="102"/>
      <c r="Z226" s="102"/>
      <c r="AA226" s="103"/>
      <c r="AB226" s="101"/>
      <c r="AC226" s="102"/>
      <c r="AD226" s="102"/>
      <c r="AE226" s="103"/>
      <c r="AF226" s="101"/>
      <c r="AG226" s="102"/>
      <c r="AH226" s="102"/>
      <c r="AI226" s="103"/>
      <c r="AJ226" s="101"/>
      <c r="AK226" s="102"/>
      <c r="AL226" s="102"/>
      <c r="AM226" s="103"/>
      <c r="AN226" s="101"/>
      <c r="AO226" s="102"/>
      <c r="AP226" s="102"/>
      <c r="AQ226" s="103"/>
      <c r="AR226" s="93"/>
      <c r="AS226" s="94"/>
      <c r="AT226" s="94"/>
      <c r="AU226" s="103"/>
      <c r="AV226" s="31"/>
    </row>
    <row r="227" spans="1:48" ht="15.75" customHeight="1">
      <c r="A227" s="272">
        <v>23</v>
      </c>
      <c r="B227" s="106">
        <f>เช็ดเวลาเรียน!C227</f>
        <v>0</v>
      </c>
      <c r="C227" s="101"/>
      <c r="D227" s="102"/>
      <c r="E227" s="102"/>
      <c r="F227" s="103"/>
      <c r="G227" s="101"/>
      <c r="H227" s="102"/>
      <c r="I227" s="102"/>
      <c r="J227" s="103"/>
      <c r="K227" s="101"/>
      <c r="L227" s="102"/>
      <c r="M227" s="102"/>
      <c r="N227" s="103"/>
      <c r="O227" s="101"/>
      <c r="P227" s="102"/>
      <c r="Q227" s="102"/>
      <c r="R227" s="103"/>
      <c r="S227" s="101"/>
      <c r="T227" s="102"/>
      <c r="U227" s="102"/>
      <c r="V227" s="103"/>
      <c r="W227" s="272">
        <v>23</v>
      </c>
      <c r="X227" s="101"/>
      <c r="Y227" s="102"/>
      <c r="Z227" s="102"/>
      <c r="AA227" s="103"/>
      <c r="AB227" s="101"/>
      <c r="AC227" s="102"/>
      <c r="AD227" s="102"/>
      <c r="AE227" s="103"/>
      <c r="AF227" s="101"/>
      <c r="AG227" s="102"/>
      <c r="AH227" s="102"/>
      <c r="AI227" s="103"/>
      <c r="AJ227" s="101"/>
      <c r="AK227" s="102"/>
      <c r="AL227" s="102"/>
      <c r="AM227" s="103"/>
      <c r="AN227" s="101"/>
      <c r="AO227" s="102"/>
      <c r="AP227" s="102"/>
      <c r="AQ227" s="103"/>
      <c r="AR227" s="93"/>
      <c r="AS227" s="94"/>
      <c r="AT227" s="94"/>
      <c r="AU227" s="103"/>
      <c r="AV227" s="31"/>
    </row>
    <row r="228" spans="1:48" ht="15.75" customHeight="1">
      <c r="A228" s="272">
        <v>24</v>
      </c>
      <c r="B228" s="106">
        <f>เช็ดเวลาเรียน!C228</f>
        <v>0</v>
      </c>
      <c r="C228" s="101"/>
      <c r="D228" s="102"/>
      <c r="E228" s="102"/>
      <c r="F228" s="103"/>
      <c r="G228" s="101"/>
      <c r="H228" s="102"/>
      <c r="I228" s="102"/>
      <c r="J228" s="103"/>
      <c r="K228" s="101"/>
      <c r="L228" s="102"/>
      <c r="M228" s="102"/>
      <c r="N228" s="103"/>
      <c r="O228" s="101"/>
      <c r="P228" s="102"/>
      <c r="Q228" s="102"/>
      <c r="R228" s="103"/>
      <c r="S228" s="101"/>
      <c r="T228" s="102"/>
      <c r="U228" s="102"/>
      <c r="V228" s="103"/>
      <c r="W228" s="272">
        <v>24</v>
      </c>
      <c r="X228" s="101"/>
      <c r="Y228" s="102"/>
      <c r="Z228" s="102"/>
      <c r="AA228" s="103"/>
      <c r="AB228" s="101"/>
      <c r="AC228" s="102"/>
      <c r="AD228" s="102"/>
      <c r="AE228" s="103"/>
      <c r="AF228" s="101"/>
      <c r="AG228" s="102"/>
      <c r="AH228" s="102"/>
      <c r="AI228" s="103"/>
      <c r="AJ228" s="101"/>
      <c r="AK228" s="102"/>
      <c r="AL228" s="102"/>
      <c r="AM228" s="103"/>
      <c r="AN228" s="101"/>
      <c r="AO228" s="102"/>
      <c r="AP228" s="102"/>
      <c r="AQ228" s="103"/>
      <c r="AR228" s="93"/>
      <c r="AS228" s="94"/>
      <c r="AT228" s="94"/>
      <c r="AU228" s="103"/>
      <c r="AV228" s="31"/>
    </row>
    <row r="229" spans="1:48" ht="15.75" customHeight="1">
      <c r="A229" s="272">
        <v>25</v>
      </c>
      <c r="B229" s="106">
        <f>เช็ดเวลาเรียน!C229</f>
        <v>0</v>
      </c>
      <c r="C229" s="101"/>
      <c r="D229" s="102"/>
      <c r="E229" s="102"/>
      <c r="F229" s="103"/>
      <c r="G229" s="101"/>
      <c r="H229" s="102"/>
      <c r="I229" s="102"/>
      <c r="J229" s="103"/>
      <c r="K229" s="101"/>
      <c r="L229" s="102"/>
      <c r="M229" s="102"/>
      <c r="N229" s="103"/>
      <c r="O229" s="101"/>
      <c r="P229" s="102"/>
      <c r="Q229" s="102"/>
      <c r="R229" s="103"/>
      <c r="S229" s="101"/>
      <c r="T229" s="102"/>
      <c r="U229" s="102"/>
      <c r="V229" s="103"/>
      <c r="W229" s="272">
        <v>25</v>
      </c>
      <c r="X229" s="101"/>
      <c r="Y229" s="102"/>
      <c r="Z229" s="102"/>
      <c r="AA229" s="103"/>
      <c r="AB229" s="101"/>
      <c r="AC229" s="102"/>
      <c r="AD229" s="102"/>
      <c r="AE229" s="103"/>
      <c r="AF229" s="101"/>
      <c r="AG229" s="102"/>
      <c r="AH229" s="102"/>
      <c r="AI229" s="103"/>
      <c r="AJ229" s="101"/>
      <c r="AK229" s="102"/>
      <c r="AL229" s="102"/>
      <c r="AM229" s="103"/>
      <c r="AN229" s="101"/>
      <c r="AO229" s="102"/>
      <c r="AP229" s="102"/>
      <c r="AQ229" s="103"/>
      <c r="AR229" s="93"/>
      <c r="AS229" s="94"/>
      <c r="AT229" s="94"/>
      <c r="AU229" s="103"/>
      <c r="AV229" s="31"/>
    </row>
    <row r="230" spans="1:48" ht="15.75" customHeight="1">
      <c r="A230" s="272">
        <v>26</v>
      </c>
      <c r="B230" s="106">
        <f>เช็ดเวลาเรียน!C230</f>
        <v>0</v>
      </c>
      <c r="C230" s="101"/>
      <c r="D230" s="102"/>
      <c r="E230" s="102"/>
      <c r="F230" s="103"/>
      <c r="G230" s="101"/>
      <c r="H230" s="102"/>
      <c r="I230" s="102"/>
      <c r="J230" s="103"/>
      <c r="K230" s="101"/>
      <c r="L230" s="102"/>
      <c r="M230" s="102"/>
      <c r="N230" s="103"/>
      <c r="O230" s="101"/>
      <c r="P230" s="102"/>
      <c r="Q230" s="102"/>
      <c r="R230" s="103"/>
      <c r="S230" s="101"/>
      <c r="T230" s="102"/>
      <c r="U230" s="102"/>
      <c r="V230" s="103"/>
      <c r="W230" s="272">
        <v>26</v>
      </c>
      <c r="X230" s="101"/>
      <c r="Y230" s="102"/>
      <c r="Z230" s="102"/>
      <c r="AA230" s="103"/>
      <c r="AB230" s="101"/>
      <c r="AC230" s="102"/>
      <c r="AD230" s="102"/>
      <c r="AE230" s="103"/>
      <c r="AF230" s="101"/>
      <c r="AG230" s="102"/>
      <c r="AH230" s="102"/>
      <c r="AI230" s="103"/>
      <c r="AJ230" s="101"/>
      <c r="AK230" s="102"/>
      <c r="AL230" s="102"/>
      <c r="AM230" s="103"/>
      <c r="AN230" s="101"/>
      <c r="AO230" s="102"/>
      <c r="AP230" s="102"/>
      <c r="AQ230" s="103"/>
      <c r="AR230" s="93"/>
      <c r="AS230" s="94"/>
      <c r="AT230" s="94"/>
      <c r="AU230" s="103"/>
      <c r="AV230" s="31"/>
    </row>
    <row r="231" spans="1:48" ht="15.75" customHeight="1">
      <c r="A231" s="272">
        <v>27</v>
      </c>
      <c r="B231" s="106">
        <f>เช็ดเวลาเรียน!C231</f>
        <v>0</v>
      </c>
      <c r="C231" s="101"/>
      <c r="D231" s="102"/>
      <c r="E231" s="102"/>
      <c r="F231" s="103"/>
      <c r="G231" s="101"/>
      <c r="H231" s="102"/>
      <c r="I231" s="102"/>
      <c r="J231" s="103"/>
      <c r="K231" s="101"/>
      <c r="L231" s="102"/>
      <c r="M231" s="102"/>
      <c r="N231" s="103"/>
      <c r="O231" s="101"/>
      <c r="P231" s="102"/>
      <c r="Q231" s="102"/>
      <c r="R231" s="103"/>
      <c r="S231" s="101"/>
      <c r="T231" s="102"/>
      <c r="U231" s="102"/>
      <c r="V231" s="103"/>
      <c r="W231" s="272">
        <v>27</v>
      </c>
      <c r="X231" s="101"/>
      <c r="Y231" s="102"/>
      <c r="Z231" s="102"/>
      <c r="AA231" s="103"/>
      <c r="AB231" s="101"/>
      <c r="AC231" s="102"/>
      <c r="AD231" s="102"/>
      <c r="AE231" s="103"/>
      <c r="AF231" s="101"/>
      <c r="AG231" s="102"/>
      <c r="AH231" s="102"/>
      <c r="AI231" s="103"/>
      <c r="AJ231" s="101"/>
      <c r="AK231" s="102"/>
      <c r="AL231" s="102"/>
      <c r="AM231" s="103"/>
      <c r="AN231" s="101"/>
      <c r="AO231" s="102"/>
      <c r="AP231" s="102"/>
      <c r="AQ231" s="103"/>
      <c r="AR231" s="93"/>
      <c r="AS231" s="94"/>
      <c r="AT231" s="94"/>
      <c r="AU231" s="103"/>
      <c r="AV231" s="32"/>
    </row>
    <row r="232" spans="1:48" ht="15.75" customHeight="1">
      <c r="A232" s="272">
        <v>28</v>
      </c>
      <c r="B232" s="106">
        <f>เช็ดเวลาเรียน!C232</f>
        <v>0</v>
      </c>
      <c r="C232" s="101"/>
      <c r="D232" s="102"/>
      <c r="E232" s="102"/>
      <c r="F232" s="103"/>
      <c r="G232" s="101"/>
      <c r="H232" s="102"/>
      <c r="I232" s="102"/>
      <c r="J232" s="103"/>
      <c r="K232" s="101"/>
      <c r="L232" s="102"/>
      <c r="M232" s="102"/>
      <c r="N232" s="103"/>
      <c r="O232" s="101"/>
      <c r="P232" s="102"/>
      <c r="Q232" s="102"/>
      <c r="R232" s="103"/>
      <c r="S232" s="101"/>
      <c r="T232" s="102"/>
      <c r="U232" s="102"/>
      <c r="V232" s="103"/>
      <c r="W232" s="272">
        <v>28</v>
      </c>
      <c r="X232" s="101"/>
      <c r="Y232" s="102"/>
      <c r="Z232" s="102"/>
      <c r="AA232" s="103"/>
      <c r="AB232" s="101"/>
      <c r="AC232" s="102"/>
      <c r="AD232" s="102"/>
      <c r="AE232" s="103"/>
      <c r="AF232" s="101"/>
      <c r="AG232" s="102"/>
      <c r="AH232" s="102"/>
      <c r="AI232" s="103"/>
      <c r="AJ232" s="101"/>
      <c r="AK232" s="102"/>
      <c r="AL232" s="102"/>
      <c r="AM232" s="103"/>
      <c r="AN232" s="101"/>
      <c r="AO232" s="102"/>
      <c r="AP232" s="102"/>
      <c r="AQ232" s="103"/>
      <c r="AR232" s="93"/>
      <c r="AS232" s="94"/>
      <c r="AT232" s="94"/>
      <c r="AU232" s="103"/>
      <c r="AV232" s="31"/>
    </row>
    <row r="233" spans="1:48" ht="15.75" customHeight="1">
      <c r="A233" s="272">
        <v>29</v>
      </c>
      <c r="B233" s="106">
        <f>เช็ดเวลาเรียน!C233</f>
        <v>0</v>
      </c>
      <c r="C233" s="101"/>
      <c r="D233" s="102"/>
      <c r="E233" s="102"/>
      <c r="F233" s="103"/>
      <c r="G233" s="101"/>
      <c r="H233" s="102"/>
      <c r="I233" s="102"/>
      <c r="J233" s="103"/>
      <c r="K233" s="101"/>
      <c r="L233" s="102"/>
      <c r="M233" s="102"/>
      <c r="N233" s="103"/>
      <c r="O233" s="101"/>
      <c r="P233" s="102"/>
      <c r="Q233" s="102"/>
      <c r="R233" s="103"/>
      <c r="S233" s="101"/>
      <c r="T233" s="102"/>
      <c r="U233" s="102"/>
      <c r="V233" s="103"/>
      <c r="W233" s="272">
        <v>29</v>
      </c>
      <c r="X233" s="101"/>
      <c r="Y233" s="102"/>
      <c r="Z233" s="102"/>
      <c r="AA233" s="103"/>
      <c r="AB233" s="101"/>
      <c r="AC233" s="102"/>
      <c r="AD233" s="102"/>
      <c r="AE233" s="103"/>
      <c r="AF233" s="101"/>
      <c r="AG233" s="102"/>
      <c r="AH233" s="102"/>
      <c r="AI233" s="103"/>
      <c r="AJ233" s="101"/>
      <c r="AK233" s="102"/>
      <c r="AL233" s="102"/>
      <c r="AM233" s="103"/>
      <c r="AN233" s="101"/>
      <c r="AO233" s="102"/>
      <c r="AP233" s="102"/>
      <c r="AQ233" s="103"/>
      <c r="AR233" s="93"/>
      <c r="AS233" s="94"/>
      <c r="AT233" s="94"/>
      <c r="AU233" s="103"/>
      <c r="AV233" s="31"/>
    </row>
    <row r="234" spans="1:48" ht="15.75" customHeight="1">
      <c r="A234" s="272">
        <v>30</v>
      </c>
      <c r="B234" s="106">
        <f>เช็ดเวลาเรียน!C234</f>
        <v>0</v>
      </c>
      <c r="C234" s="101"/>
      <c r="D234" s="102"/>
      <c r="E234" s="102"/>
      <c r="F234" s="103"/>
      <c r="G234" s="101"/>
      <c r="H234" s="102"/>
      <c r="I234" s="102"/>
      <c r="J234" s="103"/>
      <c r="K234" s="101"/>
      <c r="L234" s="102"/>
      <c r="M234" s="102"/>
      <c r="N234" s="103"/>
      <c r="O234" s="101"/>
      <c r="P234" s="102"/>
      <c r="Q234" s="102"/>
      <c r="R234" s="103"/>
      <c r="S234" s="101"/>
      <c r="T234" s="102"/>
      <c r="U234" s="102"/>
      <c r="V234" s="103"/>
      <c r="W234" s="272">
        <v>30</v>
      </c>
      <c r="X234" s="101"/>
      <c r="Y234" s="102"/>
      <c r="Z234" s="102"/>
      <c r="AA234" s="103"/>
      <c r="AB234" s="101"/>
      <c r="AC234" s="102"/>
      <c r="AD234" s="102"/>
      <c r="AE234" s="103"/>
      <c r="AF234" s="101"/>
      <c r="AG234" s="102"/>
      <c r="AH234" s="102"/>
      <c r="AI234" s="103"/>
      <c r="AJ234" s="101"/>
      <c r="AK234" s="102"/>
      <c r="AL234" s="102"/>
      <c r="AM234" s="103"/>
      <c r="AN234" s="101"/>
      <c r="AO234" s="102"/>
      <c r="AP234" s="102"/>
      <c r="AQ234" s="103"/>
      <c r="AR234" s="93"/>
      <c r="AS234" s="94"/>
      <c r="AT234" s="94"/>
      <c r="AU234" s="103"/>
      <c r="AV234" s="31"/>
    </row>
    <row r="235" spans="1:48" ht="15.75" customHeight="1">
      <c r="A235" s="272">
        <v>31</v>
      </c>
      <c r="B235" s="106">
        <f>เช็ดเวลาเรียน!C235</f>
        <v>0</v>
      </c>
      <c r="C235" s="101"/>
      <c r="D235" s="102"/>
      <c r="E235" s="102"/>
      <c r="F235" s="103"/>
      <c r="G235" s="101"/>
      <c r="H235" s="102"/>
      <c r="I235" s="102"/>
      <c r="J235" s="103"/>
      <c r="K235" s="101"/>
      <c r="L235" s="102"/>
      <c r="M235" s="102"/>
      <c r="N235" s="103"/>
      <c r="O235" s="101"/>
      <c r="P235" s="102"/>
      <c r="Q235" s="102"/>
      <c r="R235" s="103"/>
      <c r="S235" s="101"/>
      <c r="T235" s="102"/>
      <c r="U235" s="102"/>
      <c r="V235" s="103"/>
      <c r="W235" s="272">
        <v>31</v>
      </c>
      <c r="X235" s="101"/>
      <c r="Y235" s="102"/>
      <c r="Z235" s="102"/>
      <c r="AA235" s="103"/>
      <c r="AB235" s="101"/>
      <c r="AC235" s="102"/>
      <c r="AD235" s="102"/>
      <c r="AE235" s="103"/>
      <c r="AF235" s="101"/>
      <c r="AG235" s="102"/>
      <c r="AH235" s="102"/>
      <c r="AI235" s="103"/>
      <c r="AJ235" s="101"/>
      <c r="AK235" s="102"/>
      <c r="AL235" s="102"/>
      <c r="AM235" s="103"/>
      <c r="AN235" s="101"/>
      <c r="AO235" s="102"/>
      <c r="AP235" s="102"/>
      <c r="AQ235" s="103"/>
      <c r="AR235" s="93"/>
      <c r="AS235" s="94"/>
      <c r="AT235" s="94"/>
      <c r="AU235" s="103"/>
      <c r="AV235" s="31"/>
    </row>
    <row r="236" spans="1:48" ht="15.75" customHeight="1">
      <c r="A236" s="272">
        <v>32</v>
      </c>
      <c r="B236" s="106">
        <f>เช็ดเวลาเรียน!C236</f>
        <v>0</v>
      </c>
      <c r="C236" s="101"/>
      <c r="D236" s="102"/>
      <c r="E236" s="102"/>
      <c r="F236" s="103"/>
      <c r="G236" s="101"/>
      <c r="H236" s="102"/>
      <c r="I236" s="102"/>
      <c r="J236" s="103"/>
      <c r="K236" s="101"/>
      <c r="L236" s="102"/>
      <c r="M236" s="102"/>
      <c r="N236" s="103"/>
      <c r="O236" s="101"/>
      <c r="P236" s="102"/>
      <c r="Q236" s="102"/>
      <c r="R236" s="103"/>
      <c r="S236" s="101"/>
      <c r="T236" s="102"/>
      <c r="U236" s="102"/>
      <c r="V236" s="103"/>
      <c r="W236" s="272">
        <v>32</v>
      </c>
      <c r="X236" s="101"/>
      <c r="Y236" s="102"/>
      <c r="Z236" s="102"/>
      <c r="AA236" s="103"/>
      <c r="AB236" s="101"/>
      <c r="AC236" s="102"/>
      <c r="AD236" s="102"/>
      <c r="AE236" s="103"/>
      <c r="AF236" s="101"/>
      <c r="AG236" s="102"/>
      <c r="AH236" s="102"/>
      <c r="AI236" s="103"/>
      <c r="AJ236" s="101"/>
      <c r="AK236" s="102"/>
      <c r="AL236" s="102"/>
      <c r="AM236" s="103"/>
      <c r="AN236" s="101"/>
      <c r="AO236" s="102"/>
      <c r="AP236" s="102"/>
      <c r="AQ236" s="103"/>
      <c r="AR236" s="93"/>
      <c r="AS236" s="94"/>
      <c r="AT236" s="94"/>
      <c r="AU236" s="103"/>
      <c r="AV236" s="31"/>
    </row>
    <row r="237" spans="1:48" ht="15.75" customHeight="1">
      <c r="A237" s="272">
        <v>33</v>
      </c>
      <c r="B237" s="106">
        <f>เช็ดเวลาเรียน!C237</f>
        <v>0</v>
      </c>
      <c r="C237" s="101"/>
      <c r="D237" s="102"/>
      <c r="E237" s="102"/>
      <c r="F237" s="103"/>
      <c r="G237" s="101"/>
      <c r="H237" s="102"/>
      <c r="I237" s="102"/>
      <c r="J237" s="103"/>
      <c r="K237" s="101"/>
      <c r="L237" s="102"/>
      <c r="M237" s="102"/>
      <c r="N237" s="103"/>
      <c r="O237" s="101"/>
      <c r="P237" s="102"/>
      <c r="Q237" s="102"/>
      <c r="R237" s="103"/>
      <c r="S237" s="101"/>
      <c r="T237" s="102"/>
      <c r="U237" s="102"/>
      <c r="V237" s="103"/>
      <c r="W237" s="272">
        <v>33</v>
      </c>
      <c r="X237" s="101"/>
      <c r="Y237" s="102"/>
      <c r="Z237" s="102"/>
      <c r="AA237" s="103"/>
      <c r="AB237" s="101"/>
      <c r="AC237" s="102"/>
      <c r="AD237" s="102"/>
      <c r="AE237" s="103"/>
      <c r="AF237" s="101"/>
      <c r="AG237" s="102"/>
      <c r="AH237" s="102"/>
      <c r="AI237" s="103"/>
      <c r="AJ237" s="101"/>
      <c r="AK237" s="102"/>
      <c r="AL237" s="102"/>
      <c r="AM237" s="103"/>
      <c r="AN237" s="101"/>
      <c r="AO237" s="102"/>
      <c r="AP237" s="102"/>
      <c r="AQ237" s="103"/>
      <c r="AR237" s="93"/>
      <c r="AS237" s="94"/>
      <c r="AT237" s="94"/>
      <c r="AU237" s="103"/>
      <c r="AV237" s="31"/>
    </row>
    <row r="238" spans="1:48" ht="15.75" customHeight="1">
      <c r="A238" s="272">
        <v>34</v>
      </c>
      <c r="B238" s="106">
        <f>เช็ดเวลาเรียน!C238</f>
        <v>0</v>
      </c>
      <c r="C238" s="101"/>
      <c r="D238" s="102"/>
      <c r="E238" s="102"/>
      <c r="F238" s="103"/>
      <c r="G238" s="101"/>
      <c r="H238" s="102"/>
      <c r="I238" s="102"/>
      <c r="J238" s="103"/>
      <c r="K238" s="101"/>
      <c r="L238" s="102"/>
      <c r="M238" s="102"/>
      <c r="N238" s="103"/>
      <c r="O238" s="101"/>
      <c r="P238" s="102"/>
      <c r="Q238" s="102"/>
      <c r="R238" s="103"/>
      <c r="S238" s="101"/>
      <c r="T238" s="102"/>
      <c r="U238" s="102"/>
      <c r="V238" s="103"/>
      <c r="W238" s="272">
        <v>34</v>
      </c>
      <c r="X238" s="101"/>
      <c r="Y238" s="102"/>
      <c r="Z238" s="102"/>
      <c r="AA238" s="103"/>
      <c r="AB238" s="101"/>
      <c r="AC238" s="102"/>
      <c r="AD238" s="102"/>
      <c r="AE238" s="103"/>
      <c r="AF238" s="101"/>
      <c r="AG238" s="102"/>
      <c r="AH238" s="102"/>
      <c r="AI238" s="103"/>
      <c r="AJ238" s="101"/>
      <c r="AK238" s="102"/>
      <c r="AL238" s="102"/>
      <c r="AM238" s="103"/>
      <c r="AN238" s="101"/>
      <c r="AO238" s="102"/>
      <c r="AP238" s="102"/>
      <c r="AQ238" s="103"/>
      <c r="AR238" s="93"/>
      <c r="AS238" s="94"/>
      <c r="AT238" s="94"/>
      <c r="AU238" s="103"/>
      <c r="AV238" s="31"/>
    </row>
    <row r="239" spans="1:48" ht="15.75" customHeight="1">
      <c r="A239" s="272">
        <v>35</v>
      </c>
      <c r="B239" s="106">
        <f>เช็ดเวลาเรียน!C239</f>
        <v>0</v>
      </c>
      <c r="C239" s="101"/>
      <c r="D239" s="102"/>
      <c r="E239" s="102"/>
      <c r="F239" s="103"/>
      <c r="G239" s="101"/>
      <c r="H239" s="102"/>
      <c r="I239" s="102"/>
      <c r="J239" s="103"/>
      <c r="K239" s="101"/>
      <c r="L239" s="102"/>
      <c r="M239" s="102"/>
      <c r="N239" s="103"/>
      <c r="O239" s="101"/>
      <c r="P239" s="102"/>
      <c r="Q239" s="102"/>
      <c r="R239" s="103"/>
      <c r="S239" s="101"/>
      <c r="T239" s="102"/>
      <c r="U239" s="102"/>
      <c r="V239" s="103"/>
      <c r="W239" s="272">
        <v>35</v>
      </c>
      <c r="X239" s="101"/>
      <c r="Y239" s="102"/>
      <c r="Z239" s="102"/>
      <c r="AA239" s="103"/>
      <c r="AB239" s="101"/>
      <c r="AC239" s="102"/>
      <c r="AD239" s="102"/>
      <c r="AE239" s="103"/>
      <c r="AF239" s="101"/>
      <c r="AG239" s="102"/>
      <c r="AH239" s="102"/>
      <c r="AI239" s="103"/>
      <c r="AJ239" s="101"/>
      <c r="AK239" s="102"/>
      <c r="AL239" s="102"/>
      <c r="AM239" s="103"/>
      <c r="AN239" s="101"/>
      <c r="AO239" s="102"/>
      <c r="AP239" s="102"/>
      <c r="AQ239" s="103"/>
      <c r="AR239" s="93"/>
      <c r="AS239" s="94"/>
      <c r="AT239" s="94"/>
      <c r="AU239" s="103"/>
      <c r="AV239" s="31"/>
    </row>
    <row r="240" spans="1:48" ht="15.75" customHeight="1">
      <c r="A240" s="272">
        <v>36</v>
      </c>
      <c r="B240" s="106">
        <f>เช็ดเวลาเรียน!C240</f>
        <v>0</v>
      </c>
      <c r="C240" s="101"/>
      <c r="D240" s="102"/>
      <c r="E240" s="102"/>
      <c r="F240" s="103"/>
      <c r="G240" s="101"/>
      <c r="H240" s="102"/>
      <c r="I240" s="102"/>
      <c r="J240" s="103"/>
      <c r="K240" s="101"/>
      <c r="L240" s="102"/>
      <c r="M240" s="102"/>
      <c r="N240" s="103"/>
      <c r="O240" s="101"/>
      <c r="P240" s="102"/>
      <c r="Q240" s="102"/>
      <c r="R240" s="103"/>
      <c r="S240" s="101"/>
      <c r="T240" s="102"/>
      <c r="U240" s="102"/>
      <c r="V240" s="103"/>
      <c r="W240" s="272">
        <v>36</v>
      </c>
      <c r="X240" s="101"/>
      <c r="Y240" s="102"/>
      <c r="Z240" s="102"/>
      <c r="AA240" s="103"/>
      <c r="AB240" s="101"/>
      <c r="AC240" s="102"/>
      <c r="AD240" s="102"/>
      <c r="AE240" s="103"/>
      <c r="AF240" s="101"/>
      <c r="AG240" s="102"/>
      <c r="AH240" s="102"/>
      <c r="AI240" s="103"/>
      <c r="AJ240" s="101"/>
      <c r="AK240" s="102"/>
      <c r="AL240" s="102"/>
      <c r="AM240" s="103"/>
      <c r="AN240" s="101"/>
      <c r="AO240" s="102"/>
      <c r="AP240" s="102"/>
      <c r="AQ240" s="103"/>
      <c r="AR240" s="93"/>
      <c r="AS240" s="94"/>
      <c r="AT240" s="94"/>
      <c r="AU240" s="103"/>
      <c r="AV240" s="31"/>
    </row>
    <row r="241" spans="1:48" ht="15.75" customHeight="1">
      <c r="A241" s="272">
        <v>37</v>
      </c>
      <c r="B241" s="106">
        <f>เช็ดเวลาเรียน!C241</f>
        <v>0</v>
      </c>
      <c r="C241" s="101"/>
      <c r="D241" s="102"/>
      <c r="E241" s="102"/>
      <c r="F241" s="103"/>
      <c r="G241" s="101"/>
      <c r="H241" s="102"/>
      <c r="I241" s="102"/>
      <c r="J241" s="103"/>
      <c r="K241" s="101"/>
      <c r="L241" s="102"/>
      <c r="M241" s="102"/>
      <c r="N241" s="103"/>
      <c r="O241" s="101"/>
      <c r="P241" s="102"/>
      <c r="Q241" s="102"/>
      <c r="R241" s="103"/>
      <c r="S241" s="101"/>
      <c r="T241" s="102"/>
      <c r="U241" s="102"/>
      <c r="V241" s="103"/>
      <c r="W241" s="272">
        <v>37</v>
      </c>
      <c r="X241" s="101"/>
      <c r="Y241" s="102"/>
      <c r="Z241" s="102"/>
      <c r="AA241" s="103"/>
      <c r="AB241" s="101"/>
      <c r="AC241" s="102"/>
      <c r="AD241" s="102"/>
      <c r="AE241" s="103"/>
      <c r="AF241" s="101"/>
      <c r="AG241" s="102"/>
      <c r="AH241" s="102"/>
      <c r="AI241" s="103"/>
      <c r="AJ241" s="101"/>
      <c r="AK241" s="102"/>
      <c r="AL241" s="102"/>
      <c r="AM241" s="103"/>
      <c r="AN241" s="101"/>
      <c r="AO241" s="102"/>
      <c r="AP241" s="102"/>
      <c r="AQ241" s="103"/>
      <c r="AR241" s="93"/>
      <c r="AS241" s="94"/>
      <c r="AT241" s="94"/>
      <c r="AU241" s="103"/>
      <c r="AV241" s="31"/>
    </row>
    <row r="242" spans="1:48" ht="15.75" customHeight="1">
      <c r="A242" s="272">
        <v>38</v>
      </c>
      <c r="B242" s="106">
        <f>เช็ดเวลาเรียน!C242</f>
        <v>0</v>
      </c>
      <c r="C242" s="101"/>
      <c r="D242" s="102"/>
      <c r="E242" s="102"/>
      <c r="F242" s="103"/>
      <c r="G242" s="101"/>
      <c r="H242" s="102"/>
      <c r="I242" s="102"/>
      <c r="J242" s="103"/>
      <c r="K242" s="101"/>
      <c r="L242" s="102"/>
      <c r="M242" s="102"/>
      <c r="N242" s="103"/>
      <c r="O242" s="101"/>
      <c r="P242" s="102"/>
      <c r="Q242" s="102"/>
      <c r="R242" s="103"/>
      <c r="S242" s="101"/>
      <c r="T242" s="102"/>
      <c r="U242" s="102"/>
      <c r="V242" s="103"/>
      <c r="W242" s="272">
        <v>38</v>
      </c>
      <c r="X242" s="101"/>
      <c r="Y242" s="102"/>
      <c r="Z242" s="102"/>
      <c r="AA242" s="103"/>
      <c r="AB242" s="101"/>
      <c r="AC242" s="102"/>
      <c r="AD242" s="102"/>
      <c r="AE242" s="103"/>
      <c r="AF242" s="101"/>
      <c r="AG242" s="102"/>
      <c r="AH242" s="102"/>
      <c r="AI242" s="103"/>
      <c r="AJ242" s="101"/>
      <c r="AK242" s="102"/>
      <c r="AL242" s="102"/>
      <c r="AM242" s="103"/>
      <c r="AN242" s="101"/>
      <c r="AO242" s="102"/>
      <c r="AP242" s="102"/>
      <c r="AQ242" s="103"/>
      <c r="AR242" s="93"/>
      <c r="AS242" s="94"/>
      <c r="AT242" s="94"/>
      <c r="AU242" s="103"/>
      <c r="AV242" s="31"/>
    </row>
    <row r="243" spans="1:48" ht="15.75" customHeight="1">
      <c r="A243" s="272">
        <v>39</v>
      </c>
      <c r="B243" s="106">
        <f>เช็ดเวลาเรียน!C243</f>
        <v>0</v>
      </c>
      <c r="C243" s="101"/>
      <c r="D243" s="102"/>
      <c r="E243" s="102"/>
      <c r="F243" s="103"/>
      <c r="G243" s="101"/>
      <c r="H243" s="102"/>
      <c r="I243" s="102"/>
      <c r="J243" s="103"/>
      <c r="K243" s="101"/>
      <c r="L243" s="102"/>
      <c r="M243" s="102"/>
      <c r="N243" s="103"/>
      <c r="O243" s="101"/>
      <c r="P243" s="102"/>
      <c r="Q243" s="102"/>
      <c r="R243" s="103"/>
      <c r="S243" s="101"/>
      <c r="T243" s="102"/>
      <c r="U243" s="102"/>
      <c r="V243" s="103"/>
      <c r="W243" s="272">
        <v>39</v>
      </c>
      <c r="X243" s="101"/>
      <c r="Y243" s="102"/>
      <c r="Z243" s="102"/>
      <c r="AA243" s="103"/>
      <c r="AB243" s="101"/>
      <c r="AC243" s="102"/>
      <c r="AD243" s="102"/>
      <c r="AE243" s="103"/>
      <c r="AF243" s="101"/>
      <c r="AG243" s="102"/>
      <c r="AH243" s="102"/>
      <c r="AI243" s="103"/>
      <c r="AJ243" s="101"/>
      <c r="AK243" s="102"/>
      <c r="AL243" s="102"/>
      <c r="AM243" s="103"/>
      <c r="AN243" s="101"/>
      <c r="AO243" s="102"/>
      <c r="AP243" s="102"/>
      <c r="AQ243" s="103"/>
      <c r="AR243" s="93"/>
      <c r="AS243" s="94"/>
      <c r="AT243" s="94"/>
      <c r="AU243" s="103"/>
      <c r="AV243" s="31"/>
    </row>
    <row r="244" spans="1:48" ht="15.75" customHeight="1">
      <c r="A244" s="272">
        <v>40</v>
      </c>
      <c r="B244" s="106">
        <f>เช็ดเวลาเรียน!C244</f>
        <v>0</v>
      </c>
      <c r="C244" s="101"/>
      <c r="D244" s="102"/>
      <c r="E244" s="102"/>
      <c r="F244" s="103"/>
      <c r="G244" s="101"/>
      <c r="H244" s="102"/>
      <c r="I244" s="102"/>
      <c r="J244" s="103"/>
      <c r="K244" s="101"/>
      <c r="L244" s="102"/>
      <c r="M244" s="102"/>
      <c r="N244" s="103"/>
      <c r="O244" s="101"/>
      <c r="P244" s="102"/>
      <c r="Q244" s="102"/>
      <c r="R244" s="103"/>
      <c r="S244" s="101"/>
      <c r="T244" s="102"/>
      <c r="U244" s="102"/>
      <c r="V244" s="103"/>
      <c r="W244" s="272">
        <v>40</v>
      </c>
      <c r="X244" s="101"/>
      <c r="Y244" s="102"/>
      <c r="Z244" s="102"/>
      <c r="AA244" s="103"/>
      <c r="AB244" s="101"/>
      <c r="AC244" s="102"/>
      <c r="AD244" s="102"/>
      <c r="AE244" s="103"/>
      <c r="AF244" s="101"/>
      <c r="AG244" s="102"/>
      <c r="AH244" s="102"/>
      <c r="AI244" s="103"/>
      <c r="AJ244" s="101"/>
      <c r="AK244" s="102"/>
      <c r="AL244" s="102"/>
      <c r="AM244" s="103"/>
      <c r="AN244" s="101"/>
      <c r="AO244" s="102"/>
      <c r="AP244" s="102"/>
      <c r="AQ244" s="103"/>
      <c r="AR244" s="93"/>
      <c r="AS244" s="94"/>
      <c r="AT244" s="94"/>
      <c r="AU244" s="103"/>
      <c r="AV244" s="31"/>
    </row>
    <row r="245" spans="1:48" ht="15.75" customHeight="1">
      <c r="A245" s="272">
        <v>41</v>
      </c>
      <c r="B245" s="106">
        <f>เช็ดเวลาเรียน!C245</f>
        <v>0</v>
      </c>
      <c r="C245" s="101"/>
      <c r="D245" s="102"/>
      <c r="E245" s="102"/>
      <c r="F245" s="103"/>
      <c r="G245" s="101"/>
      <c r="H245" s="102"/>
      <c r="I245" s="102"/>
      <c r="J245" s="103"/>
      <c r="K245" s="101"/>
      <c r="L245" s="102"/>
      <c r="M245" s="102"/>
      <c r="N245" s="103"/>
      <c r="O245" s="101"/>
      <c r="P245" s="102"/>
      <c r="Q245" s="102"/>
      <c r="R245" s="103"/>
      <c r="S245" s="101"/>
      <c r="T245" s="102"/>
      <c r="U245" s="102"/>
      <c r="V245" s="103"/>
      <c r="W245" s="272">
        <v>41</v>
      </c>
      <c r="X245" s="101"/>
      <c r="Y245" s="102"/>
      <c r="Z245" s="102"/>
      <c r="AA245" s="103"/>
      <c r="AB245" s="101"/>
      <c r="AC245" s="102"/>
      <c r="AD245" s="102"/>
      <c r="AE245" s="103"/>
      <c r="AF245" s="101"/>
      <c r="AG245" s="102"/>
      <c r="AH245" s="102"/>
      <c r="AI245" s="103"/>
      <c r="AJ245" s="101"/>
      <c r="AK245" s="102"/>
      <c r="AL245" s="102"/>
      <c r="AM245" s="103"/>
      <c r="AN245" s="101"/>
      <c r="AO245" s="102"/>
      <c r="AP245" s="102"/>
      <c r="AQ245" s="103"/>
      <c r="AR245" s="93"/>
      <c r="AS245" s="94"/>
      <c r="AT245" s="94"/>
      <c r="AU245" s="103"/>
      <c r="AV245" s="31"/>
    </row>
    <row r="246" spans="1:48" ht="15.75" customHeight="1">
      <c r="A246" s="272">
        <v>42</v>
      </c>
      <c r="B246" s="106">
        <f>เช็ดเวลาเรียน!C246</f>
        <v>0</v>
      </c>
      <c r="C246" s="101"/>
      <c r="D246" s="102"/>
      <c r="E246" s="102"/>
      <c r="F246" s="103"/>
      <c r="G246" s="101"/>
      <c r="H246" s="102"/>
      <c r="I246" s="102"/>
      <c r="J246" s="103"/>
      <c r="K246" s="101"/>
      <c r="L246" s="102"/>
      <c r="M246" s="102"/>
      <c r="N246" s="103"/>
      <c r="O246" s="101"/>
      <c r="P246" s="102"/>
      <c r="Q246" s="102"/>
      <c r="R246" s="103"/>
      <c r="S246" s="101"/>
      <c r="T246" s="102"/>
      <c r="U246" s="102"/>
      <c r="V246" s="103"/>
      <c r="W246" s="272">
        <v>42</v>
      </c>
      <c r="X246" s="101"/>
      <c r="Y246" s="102"/>
      <c r="Z246" s="102"/>
      <c r="AA246" s="103"/>
      <c r="AB246" s="101"/>
      <c r="AC246" s="102"/>
      <c r="AD246" s="102"/>
      <c r="AE246" s="103"/>
      <c r="AF246" s="101"/>
      <c r="AG246" s="102"/>
      <c r="AH246" s="102"/>
      <c r="AI246" s="103"/>
      <c r="AJ246" s="101"/>
      <c r="AK246" s="102"/>
      <c r="AL246" s="102"/>
      <c r="AM246" s="103"/>
      <c r="AN246" s="101"/>
      <c r="AO246" s="102"/>
      <c r="AP246" s="102"/>
      <c r="AQ246" s="103"/>
      <c r="AR246" s="93"/>
      <c r="AS246" s="94"/>
      <c r="AT246" s="94"/>
      <c r="AU246" s="103"/>
      <c r="AV246" s="31"/>
    </row>
    <row r="247" spans="1:48" ht="15.75" customHeight="1">
      <c r="A247" s="272">
        <v>43</v>
      </c>
      <c r="B247" s="106">
        <f>เช็ดเวลาเรียน!C247</f>
        <v>0</v>
      </c>
      <c r="C247" s="101"/>
      <c r="D247" s="102"/>
      <c r="E247" s="102"/>
      <c r="F247" s="103"/>
      <c r="G247" s="101"/>
      <c r="H247" s="102"/>
      <c r="I247" s="102"/>
      <c r="J247" s="103"/>
      <c r="K247" s="101"/>
      <c r="L247" s="102"/>
      <c r="M247" s="102"/>
      <c r="N247" s="103"/>
      <c r="O247" s="101"/>
      <c r="P247" s="102"/>
      <c r="Q247" s="102"/>
      <c r="R247" s="103"/>
      <c r="S247" s="101"/>
      <c r="T247" s="102"/>
      <c r="U247" s="102"/>
      <c r="V247" s="103"/>
      <c r="W247" s="272">
        <v>43</v>
      </c>
      <c r="X247" s="101"/>
      <c r="Y247" s="102"/>
      <c r="Z247" s="102"/>
      <c r="AA247" s="103"/>
      <c r="AB247" s="101"/>
      <c r="AC247" s="102"/>
      <c r="AD247" s="102"/>
      <c r="AE247" s="103"/>
      <c r="AF247" s="101"/>
      <c r="AG247" s="102"/>
      <c r="AH247" s="102"/>
      <c r="AI247" s="103"/>
      <c r="AJ247" s="101"/>
      <c r="AK247" s="102"/>
      <c r="AL247" s="102"/>
      <c r="AM247" s="103"/>
      <c r="AN247" s="101"/>
      <c r="AO247" s="102"/>
      <c r="AP247" s="102"/>
      <c r="AQ247" s="103"/>
      <c r="AR247" s="93"/>
      <c r="AS247" s="94"/>
      <c r="AT247" s="94"/>
      <c r="AU247" s="103"/>
      <c r="AV247" s="31"/>
    </row>
    <row r="248" spans="1:48" ht="15.75" customHeight="1">
      <c r="A248" s="272">
        <v>44</v>
      </c>
      <c r="B248" s="106">
        <f>เช็ดเวลาเรียน!C248</f>
        <v>0</v>
      </c>
      <c r="C248" s="101"/>
      <c r="D248" s="102"/>
      <c r="E248" s="102"/>
      <c r="F248" s="103"/>
      <c r="G248" s="101"/>
      <c r="H248" s="102"/>
      <c r="I248" s="102"/>
      <c r="J248" s="103"/>
      <c r="K248" s="101"/>
      <c r="L248" s="102"/>
      <c r="M248" s="102"/>
      <c r="N248" s="103"/>
      <c r="O248" s="101"/>
      <c r="P248" s="102"/>
      <c r="Q248" s="102"/>
      <c r="R248" s="103"/>
      <c r="S248" s="101"/>
      <c r="T248" s="102"/>
      <c r="U248" s="102"/>
      <c r="V248" s="103"/>
      <c r="W248" s="272">
        <v>44</v>
      </c>
      <c r="X248" s="101"/>
      <c r="Y248" s="102"/>
      <c r="Z248" s="102"/>
      <c r="AA248" s="103"/>
      <c r="AB248" s="101"/>
      <c r="AC248" s="102"/>
      <c r="AD248" s="102"/>
      <c r="AE248" s="103"/>
      <c r="AF248" s="101"/>
      <c r="AG248" s="102"/>
      <c r="AH248" s="102"/>
      <c r="AI248" s="103"/>
      <c r="AJ248" s="101"/>
      <c r="AK248" s="102"/>
      <c r="AL248" s="102"/>
      <c r="AM248" s="103"/>
      <c r="AN248" s="101"/>
      <c r="AO248" s="102"/>
      <c r="AP248" s="102"/>
      <c r="AQ248" s="103"/>
      <c r="AR248" s="93"/>
      <c r="AS248" s="94"/>
      <c r="AT248" s="94"/>
      <c r="AU248" s="103"/>
      <c r="AV248" s="31"/>
    </row>
    <row r="249" spans="1:48" ht="15.75" customHeight="1">
      <c r="A249" s="272">
        <v>45</v>
      </c>
      <c r="B249" s="106">
        <f>เช็ดเวลาเรียน!C249</f>
        <v>0</v>
      </c>
      <c r="C249" s="101"/>
      <c r="D249" s="102"/>
      <c r="E249" s="102"/>
      <c r="F249" s="103"/>
      <c r="G249" s="101"/>
      <c r="H249" s="102"/>
      <c r="I249" s="102"/>
      <c r="J249" s="103"/>
      <c r="K249" s="101"/>
      <c r="L249" s="102"/>
      <c r="M249" s="102"/>
      <c r="N249" s="103"/>
      <c r="O249" s="101"/>
      <c r="P249" s="102"/>
      <c r="Q249" s="102"/>
      <c r="R249" s="103"/>
      <c r="S249" s="101"/>
      <c r="T249" s="102"/>
      <c r="U249" s="102"/>
      <c r="V249" s="103"/>
      <c r="W249" s="272">
        <v>45</v>
      </c>
      <c r="X249" s="101"/>
      <c r="Y249" s="102"/>
      <c r="Z249" s="102"/>
      <c r="AA249" s="103"/>
      <c r="AB249" s="101"/>
      <c r="AC249" s="102"/>
      <c r="AD249" s="102"/>
      <c r="AE249" s="103"/>
      <c r="AF249" s="101"/>
      <c r="AG249" s="102"/>
      <c r="AH249" s="102"/>
      <c r="AI249" s="103"/>
      <c r="AJ249" s="101"/>
      <c r="AK249" s="102"/>
      <c r="AL249" s="102"/>
      <c r="AM249" s="103"/>
      <c r="AN249" s="101"/>
      <c r="AO249" s="102"/>
      <c r="AP249" s="102"/>
      <c r="AQ249" s="103"/>
      <c r="AR249" s="93"/>
      <c r="AS249" s="94"/>
      <c r="AT249" s="94"/>
      <c r="AU249" s="103"/>
    </row>
    <row r="250" spans="1:48" ht="15.75" customHeight="1" thickBot="1">
      <c r="A250" s="273">
        <v>46</v>
      </c>
      <c r="B250" s="108">
        <f>เช็ดเวลาเรียน!C250</f>
        <v>0</v>
      </c>
      <c r="C250" s="109"/>
      <c r="D250" s="110"/>
      <c r="E250" s="110"/>
      <c r="F250" s="98"/>
      <c r="G250" s="109"/>
      <c r="H250" s="110"/>
      <c r="I250" s="110"/>
      <c r="J250" s="98"/>
      <c r="K250" s="109"/>
      <c r="L250" s="110"/>
      <c r="M250" s="110"/>
      <c r="N250" s="98"/>
      <c r="O250" s="109"/>
      <c r="P250" s="110"/>
      <c r="Q250" s="110"/>
      <c r="R250" s="98"/>
      <c r="S250" s="109"/>
      <c r="T250" s="110"/>
      <c r="U250" s="110"/>
      <c r="V250" s="98"/>
      <c r="W250" s="273">
        <v>46</v>
      </c>
      <c r="X250" s="109"/>
      <c r="Y250" s="110"/>
      <c r="Z250" s="110"/>
      <c r="AA250" s="98"/>
      <c r="AB250" s="109"/>
      <c r="AC250" s="110"/>
      <c r="AD250" s="110"/>
      <c r="AE250" s="98"/>
      <c r="AF250" s="109"/>
      <c r="AG250" s="110"/>
      <c r="AH250" s="110"/>
      <c r="AI250" s="98"/>
      <c r="AJ250" s="109"/>
      <c r="AK250" s="110"/>
      <c r="AL250" s="110"/>
      <c r="AM250" s="98"/>
      <c r="AN250" s="109"/>
      <c r="AO250" s="110"/>
      <c r="AP250" s="110"/>
      <c r="AQ250" s="98"/>
      <c r="AR250" s="96"/>
      <c r="AS250" s="97"/>
      <c r="AT250" s="97"/>
      <c r="AU250" s="98"/>
      <c r="AV250" s="31"/>
    </row>
    <row r="251" spans="1:48" ht="15.75" customHeight="1" thickBot="1">
      <c r="A251" s="69">
        <v>6</v>
      </c>
      <c r="B251" s="403" t="s">
        <v>166</v>
      </c>
      <c r="C251" s="403"/>
      <c r="D251" s="403"/>
      <c r="E251" s="403"/>
      <c r="F251" s="403"/>
      <c r="G251" s="403"/>
      <c r="H251" s="403"/>
      <c r="I251" s="403"/>
      <c r="J251" s="403"/>
      <c r="K251" s="403"/>
      <c r="L251" s="403"/>
      <c r="M251" s="403"/>
      <c r="N251" s="403"/>
      <c r="O251" s="403"/>
      <c r="P251" s="403"/>
      <c r="Q251" s="403"/>
      <c r="R251" s="403"/>
      <c r="S251" s="403"/>
      <c r="T251" s="403"/>
      <c r="U251" s="403"/>
      <c r="V251" s="403"/>
      <c r="W251" s="403" t="s">
        <v>167</v>
      </c>
      <c r="X251" s="403"/>
      <c r="Y251" s="403"/>
      <c r="Z251" s="403"/>
      <c r="AA251" s="403"/>
      <c r="AB251" s="403"/>
      <c r="AC251" s="403"/>
      <c r="AD251" s="403"/>
      <c r="AE251" s="403"/>
      <c r="AF251" s="403"/>
      <c r="AG251" s="403"/>
      <c r="AH251" s="403"/>
      <c r="AI251" s="403"/>
      <c r="AJ251" s="403"/>
      <c r="AK251" s="403"/>
      <c r="AL251" s="403"/>
      <c r="AM251" s="403"/>
      <c r="AN251" s="403"/>
      <c r="AO251" s="403"/>
      <c r="AP251" s="403"/>
      <c r="AQ251" s="403"/>
      <c r="AR251" s="403"/>
      <c r="AS251" s="403"/>
      <c r="AT251" s="403"/>
      <c r="AU251" s="403"/>
      <c r="AV251" s="362">
        <v>6</v>
      </c>
    </row>
    <row r="252" spans="1:48" ht="15.75" customHeight="1">
      <c r="A252" s="398" t="s">
        <v>0</v>
      </c>
      <c r="B252" s="400" t="s">
        <v>2</v>
      </c>
      <c r="C252" s="395" t="s">
        <v>7</v>
      </c>
      <c r="D252" s="396"/>
      <c r="E252" s="396"/>
      <c r="F252" s="397"/>
      <c r="G252" s="395" t="s">
        <v>8</v>
      </c>
      <c r="H252" s="396"/>
      <c r="I252" s="396"/>
      <c r="J252" s="397"/>
      <c r="K252" s="395" t="s">
        <v>9</v>
      </c>
      <c r="L252" s="396"/>
      <c r="M252" s="396"/>
      <c r="N252" s="397"/>
      <c r="O252" s="395" t="s">
        <v>10</v>
      </c>
      <c r="P252" s="396"/>
      <c r="Q252" s="396"/>
      <c r="R252" s="397"/>
      <c r="S252" s="395" t="s">
        <v>75</v>
      </c>
      <c r="T252" s="396"/>
      <c r="U252" s="396"/>
      <c r="V252" s="397"/>
      <c r="W252" s="398" t="s">
        <v>0</v>
      </c>
      <c r="X252" s="395" t="s">
        <v>76</v>
      </c>
      <c r="Y252" s="396"/>
      <c r="Z252" s="396"/>
      <c r="AA252" s="397"/>
      <c r="AB252" s="395" t="s">
        <v>77</v>
      </c>
      <c r="AC252" s="396"/>
      <c r="AD252" s="396"/>
      <c r="AE252" s="397"/>
      <c r="AF252" s="395" t="s">
        <v>78</v>
      </c>
      <c r="AG252" s="396"/>
      <c r="AH252" s="396"/>
      <c r="AI252" s="397"/>
      <c r="AJ252" s="395" t="s">
        <v>151</v>
      </c>
      <c r="AK252" s="396"/>
      <c r="AL252" s="396"/>
      <c r="AM252" s="397"/>
      <c r="AN252" s="395" t="s">
        <v>79</v>
      </c>
      <c r="AO252" s="396"/>
      <c r="AP252" s="396"/>
      <c r="AQ252" s="397"/>
      <c r="AR252" s="395" t="s">
        <v>152</v>
      </c>
      <c r="AS252" s="396"/>
      <c r="AT252" s="396"/>
      <c r="AU252" s="397"/>
      <c r="AV252" s="362"/>
    </row>
    <row r="253" spans="1:48" ht="15.75" customHeight="1">
      <c r="A253" s="399"/>
      <c r="B253" s="401"/>
      <c r="C253" s="93" t="s">
        <v>3</v>
      </c>
      <c r="D253" s="94" t="s">
        <v>4</v>
      </c>
      <c r="E253" s="94" t="s">
        <v>5</v>
      </c>
      <c r="F253" s="95" t="s">
        <v>6</v>
      </c>
      <c r="G253" s="93" t="s">
        <v>3</v>
      </c>
      <c r="H253" s="94" t="s">
        <v>4</v>
      </c>
      <c r="I253" s="94" t="s">
        <v>5</v>
      </c>
      <c r="J253" s="95" t="s">
        <v>6</v>
      </c>
      <c r="K253" s="93" t="s">
        <v>3</v>
      </c>
      <c r="L253" s="94" t="s">
        <v>4</v>
      </c>
      <c r="M253" s="94" t="s">
        <v>5</v>
      </c>
      <c r="N253" s="95" t="s">
        <v>6</v>
      </c>
      <c r="O253" s="93" t="s">
        <v>3</v>
      </c>
      <c r="P253" s="94" t="s">
        <v>4</v>
      </c>
      <c r="Q253" s="94" t="s">
        <v>5</v>
      </c>
      <c r="R253" s="95" t="s">
        <v>6</v>
      </c>
      <c r="S253" s="93" t="s">
        <v>3</v>
      </c>
      <c r="T253" s="94" t="s">
        <v>4</v>
      </c>
      <c r="U253" s="94" t="s">
        <v>5</v>
      </c>
      <c r="V253" s="95" t="s">
        <v>6</v>
      </c>
      <c r="W253" s="399"/>
      <c r="X253" s="93" t="s">
        <v>3</v>
      </c>
      <c r="Y253" s="94" t="s">
        <v>4</v>
      </c>
      <c r="Z253" s="94" t="s">
        <v>5</v>
      </c>
      <c r="AA253" s="95" t="s">
        <v>6</v>
      </c>
      <c r="AB253" s="93" t="s">
        <v>3</v>
      </c>
      <c r="AC253" s="94" t="s">
        <v>4</v>
      </c>
      <c r="AD253" s="94" t="s">
        <v>5</v>
      </c>
      <c r="AE253" s="95" t="s">
        <v>6</v>
      </c>
      <c r="AF253" s="93" t="s">
        <v>3</v>
      </c>
      <c r="AG253" s="94" t="s">
        <v>4</v>
      </c>
      <c r="AH253" s="94" t="s">
        <v>5</v>
      </c>
      <c r="AI253" s="95" t="s">
        <v>6</v>
      </c>
      <c r="AJ253" s="93" t="s">
        <v>3</v>
      </c>
      <c r="AK253" s="94" t="s">
        <v>4</v>
      </c>
      <c r="AL253" s="94" t="s">
        <v>5</v>
      </c>
      <c r="AM253" s="95" t="s">
        <v>6</v>
      </c>
      <c r="AN253" s="93" t="s">
        <v>3</v>
      </c>
      <c r="AO253" s="94" t="s">
        <v>4</v>
      </c>
      <c r="AP253" s="94" t="s">
        <v>5</v>
      </c>
      <c r="AQ253" s="95" t="s">
        <v>6</v>
      </c>
      <c r="AR253" s="93" t="s">
        <v>3</v>
      </c>
      <c r="AS253" s="94" t="s">
        <v>4</v>
      </c>
      <c r="AT253" s="94" t="s">
        <v>5</v>
      </c>
      <c r="AU253" s="95" t="s">
        <v>6</v>
      </c>
      <c r="AV253" s="362"/>
    </row>
    <row r="254" spans="1:48" ht="15.75" customHeight="1" thickBot="1">
      <c r="A254" s="399"/>
      <c r="B254" s="402"/>
      <c r="C254" s="97">
        <f>โครงสร้าง!$L$7</f>
        <v>0</v>
      </c>
      <c r="D254" s="97">
        <f>โครงสร้าง!$M$7</f>
        <v>0</v>
      </c>
      <c r="E254" s="98">
        <f>B254+C254+D254</f>
        <v>0</v>
      </c>
      <c r="F254" s="96">
        <f>โครงสร้าง!$K$8</f>
        <v>0</v>
      </c>
      <c r="G254" s="97">
        <f>โครงสร้าง!$L$8</f>
        <v>0</v>
      </c>
      <c r="H254" s="97">
        <f>โครงสร้าง!$M$8</f>
        <v>0</v>
      </c>
      <c r="I254" s="98">
        <f>F254+G254+H254</f>
        <v>0</v>
      </c>
      <c r="J254" s="96">
        <f>โครงสร้าง!$K$9</f>
        <v>0</v>
      </c>
      <c r="K254" s="97">
        <f>โครงสร้าง!$L$9</f>
        <v>0</v>
      </c>
      <c r="L254" s="97">
        <f>โครงสร้าง!$M$9</f>
        <v>0</v>
      </c>
      <c r="M254" s="98">
        <f>J254+K254+L254</f>
        <v>0</v>
      </c>
      <c r="N254" s="96">
        <f>โครงสร้าง!$K$10</f>
        <v>0</v>
      </c>
      <c r="O254" s="97">
        <f>โครงสร้าง!$L$10</f>
        <v>0</v>
      </c>
      <c r="P254" s="97">
        <f>โครงสร้าง!$M$10</f>
        <v>0</v>
      </c>
      <c r="Q254" s="98">
        <f>N254+O254+P254</f>
        <v>0</v>
      </c>
      <c r="R254" s="96">
        <f>โครงสร้าง!$K$11</f>
        <v>0</v>
      </c>
      <c r="S254" s="97">
        <f>โครงสร้าง!$L$11</f>
        <v>0</v>
      </c>
      <c r="T254" s="97">
        <f>โครงสร้าง!$M$11</f>
        <v>0</v>
      </c>
      <c r="U254" s="98">
        <f>R254+S254+T254</f>
        <v>0</v>
      </c>
      <c r="V254" s="98">
        <f>S254+T254+U254</f>
        <v>0</v>
      </c>
      <c r="W254" s="399"/>
      <c r="X254" s="96">
        <f>โครงสร้าง!$K$12</f>
        <v>0</v>
      </c>
      <c r="Y254" s="97">
        <f>โครงสร้าง!$L$12</f>
        <v>0</v>
      </c>
      <c r="Z254" s="97">
        <f>โครงสร้าง!$M$12</f>
        <v>0</v>
      </c>
      <c r="AA254" s="98">
        <f>X254+Y254+Z254</f>
        <v>0</v>
      </c>
      <c r="AB254" s="96">
        <f>โครงสร้าง!$K$13</f>
        <v>0</v>
      </c>
      <c r="AC254" s="97">
        <f>โครงสร้าง!$L$13</f>
        <v>0</v>
      </c>
      <c r="AD254" s="97">
        <f>โครงสร้าง!$M$13</f>
        <v>0</v>
      </c>
      <c r="AE254" s="98">
        <f>AB254+AC254+AD254</f>
        <v>0</v>
      </c>
      <c r="AF254" s="96">
        <f>โครงสร้าง!$K$14</f>
        <v>0</v>
      </c>
      <c r="AG254" s="97">
        <f>โครงสร้าง!$L$14</f>
        <v>0</v>
      </c>
      <c r="AH254" s="97">
        <f>โครงสร้าง!$M$14</f>
        <v>0</v>
      </c>
      <c r="AI254" s="98">
        <f>AF254+AG254+AH254</f>
        <v>0</v>
      </c>
      <c r="AJ254" s="96">
        <f>โครงสร้าง!$K$15</f>
        <v>0</v>
      </c>
      <c r="AK254" s="97">
        <f>โครงสร้าง!$L$15</f>
        <v>0</v>
      </c>
      <c r="AL254" s="97">
        <f>โครงสร้าง!$M$15</f>
        <v>0</v>
      </c>
      <c r="AM254" s="98">
        <f>AJ254+AK254+AL254</f>
        <v>0</v>
      </c>
      <c r="AN254" s="96">
        <f>โครงสร้าง!$K$16</f>
        <v>0</v>
      </c>
      <c r="AO254" s="97">
        <f>โครงสร้าง!$L$16</f>
        <v>0</v>
      </c>
      <c r="AP254" s="97">
        <f>โครงสร้าง!$M$16</f>
        <v>0</v>
      </c>
      <c r="AQ254" s="98">
        <f>AN254+AO254+AP254</f>
        <v>0</v>
      </c>
      <c r="AR254" s="96">
        <f>C254+G254+K254+O254+S254+X254+AB254+AF254+AJ254+AN254</f>
        <v>0</v>
      </c>
      <c r="AS254" s="97">
        <f>D254+H254+L254+P254+T254+Y254+AC254+AG254+AK254+AO254</f>
        <v>0</v>
      </c>
      <c r="AT254" s="97">
        <f>E254+I254+M254+Q254+U254+Z254+AD254+AH254+AL254+AP254</f>
        <v>0</v>
      </c>
      <c r="AU254" s="98">
        <f>AR254+AS254+AT254</f>
        <v>0</v>
      </c>
      <c r="AV254" s="362"/>
    </row>
    <row r="255" spans="1:48" ht="15.75" customHeight="1">
      <c r="A255" s="272">
        <v>1</v>
      </c>
      <c r="B255" s="100">
        <f>เช็ดเวลาเรียน!C255</f>
        <v>0</v>
      </c>
      <c r="C255" s="101"/>
      <c r="D255" s="102"/>
      <c r="E255" s="102"/>
      <c r="F255" s="103"/>
      <c r="G255" s="101"/>
      <c r="H255" s="102"/>
      <c r="I255" s="102"/>
      <c r="J255" s="103"/>
      <c r="K255" s="101"/>
      <c r="L255" s="102"/>
      <c r="M255" s="102"/>
      <c r="N255" s="103"/>
      <c r="O255" s="101"/>
      <c r="P255" s="102"/>
      <c r="Q255" s="102"/>
      <c r="R255" s="103"/>
      <c r="S255" s="101"/>
      <c r="T255" s="102"/>
      <c r="U255" s="102"/>
      <c r="V255" s="103"/>
      <c r="W255" s="272">
        <v>1</v>
      </c>
      <c r="X255" s="101"/>
      <c r="Y255" s="102"/>
      <c r="Z255" s="102"/>
      <c r="AA255" s="103"/>
      <c r="AB255" s="101"/>
      <c r="AC255" s="102"/>
      <c r="AD255" s="102"/>
      <c r="AE255" s="103"/>
      <c r="AF255" s="101"/>
      <c r="AG255" s="102"/>
      <c r="AH255" s="102"/>
      <c r="AI255" s="103"/>
      <c r="AJ255" s="101"/>
      <c r="AK255" s="102"/>
      <c r="AL255" s="102"/>
      <c r="AM255" s="103"/>
      <c r="AN255" s="101"/>
      <c r="AO255" s="102"/>
      <c r="AP255" s="102"/>
      <c r="AQ255" s="103"/>
      <c r="AR255" s="104"/>
      <c r="AS255" s="105"/>
      <c r="AT255" s="105"/>
      <c r="AU255" s="103"/>
    </row>
    <row r="256" spans="1:48" ht="15.75" customHeight="1">
      <c r="A256" s="272">
        <v>2</v>
      </c>
      <c r="B256" s="106">
        <f>เช็ดเวลาเรียน!C256</f>
        <v>0</v>
      </c>
      <c r="C256" s="101"/>
      <c r="D256" s="102"/>
      <c r="E256" s="102"/>
      <c r="F256" s="103"/>
      <c r="G256" s="101"/>
      <c r="H256" s="102"/>
      <c r="I256" s="102"/>
      <c r="J256" s="103"/>
      <c r="K256" s="101"/>
      <c r="L256" s="102"/>
      <c r="M256" s="102"/>
      <c r="N256" s="103"/>
      <c r="O256" s="101"/>
      <c r="P256" s="102"/>
      <c r="Q256" s="102"/>
      <c r="R256" s="103"/>
      <c r="S256" s="101"/>
      <c r="T256" s="102"/>
      <c r="U256" s="102"/>
      <c r="V256" s="103"/>
      <c r="W256" s="272">
        <v>2</v>
      </c>
      <c r="X256" s="101"/>
      <c r="Y256" s="102"/>
      <c r="Z256" s="102"/>
      <c r="AA256" s="103"/>
      <c r="AB256" s="101"/>
      <c r="AC256" s="102"/>
      <c r="AD256" s="102"/>
      <c r="AE256" s="103"/>
      <c r="AF256" s="101"/>
      <c r="AG256" s="102"/>
      <c r="AH256" s="102"/>
      <c r="AI256" s="103"/>
      <c r="AJ256" s="101"/>
      <c r="AK256" s="102"/>
      <c r="AL256" s="102"/>
      <c r="AM256" s="103"/>
      <c r="AN256" s="101"/>
      <c r="AO256" s="102"/>
      <c r="AP256" s="102"/>
      <c r="AQ256" s="103"/>
      <c r="AR256" s="93"/>
      <c r="AS256" s="94"/>
      <c r="AT256" s="94"/>
      <c r="AU256" s="103"/>
    </row>
    <row r="257" spans="1:48" ht="15.75" customHeight="1">
      <c r="A257" s="272">
        <v>3</v>
      </c>
      <c r="B257" s="106">
        <f>เช็ดเวลาเรียน!C257</f>
        <v>0</v>
      </c>
      <c r="C257" s="101"/>
      <c r="D257" s="102"/>
      <c r="E257" s="102"/>
      <c r="F257" s="103"/>
      <c r="G257" s="101"/>
      <c r="H257" s="102"/>
      <c r="I257" s="102"/>
      <c r="J257" s="103"/>
      <c r="K257" s="101"/>
      <c r="L257" s="102"/>
      <c r="M257" s="102"/>
      <c r="N257" s="103"/>
      <c r="O257" s="101"/>
      <c r="P257" s="102"/>
      <c r="Q257" s="102"/>
      <c r="R257" s="103"/>
      <c r="S257" s="101"/>
      <c r="T257" s="102"/>
      <c r="U257" s="102"/>
      <c r="V257" s="103"/>
      <c r="W257" s="272">
        <v>3</v>
      </c>
      <c r="X257" s="101"/>
      <c r="Y257" s="102"/>
      <c r="Z257" s="102"/>
      <c r="AA257" s="103"/>
      <c r="AB257" s="101"/>
      <c r="AC257" s="102"/>
      <c r="AD257" s="102"/>
      <c r="AE257" s="103"/>
      <c r="AF257" s="101"/>
      <c r="AG257" s="102"/>
      <c r="AH257" s="102"/>
      <c r="AI257" s="103"/>
      <c r="AJ257" s="101"/>
      <c r="AK257" s="102"/>
      <c r="AL257" s="102"/>
      <c r="AM257" s="103"/>
      <c r="AN257" s="101"/>
      <c r="AO257" s="102"/>
      <c r="AP257" s="102"/>
      <c r="AQ257" s="103"/>
      <c r="AR257" s="93"/>
      <c r="AS257" s="94"/>
      <c r="AT257" s="94"/>
      <c r="AU257" s="103"/>
    </row>
    <row r="258" spans="1:48" ht="15.75" customHeight="1">
      <c r="A258" s="272">
        <v>4</v>
      </c>
      <c r="B258" s="106">
        <f>เช็ดเวลาเรียน!C258</f>
        <v>0</v>
      </c>
      <c r="C258" s="101"/>
      <c r="D258" s="102"/>
      <c r="E258" s="102"/>
      <c r="F258" s="103"/>
      <c r="G258" s="101"/>
      <c r="H258" s="102"/>
      <c r="I258" s="102"/>
      <c r="J258" s="103"/>
      <c r="K258" s="101"/>
      <c r="L258" s="102"/>
      <c r="M258" s="102"/>
      <c r="N258" s="103"/>
      <c r="O258" s="101"/>
      <c r="P258" s="102"/>
      <c r="Q258" s="102"/>
      <c r="R258" s="103"/>
      <c r="S258" s="101"/>
      <c r="T258" s="102"/>
      <c r="U258" s="102"/>
      <c r="V258" s="103"/>
      <c r="W258" s="272">
        <v>4</v>
      </c>
      <c r="X258" s="101"/>
      <c r="Y258" s="102"/>
      <c r="Z258" s="102"/>
      <c r="AA258" s="103"/>
      <c r="AB258" s="101"/>
      <c r="AC258" s="102"/>
      <c r="AD258" s="102"/>
      <c r="AE258" s="103"/>
      <c r="AF258" s="101"/>
      <c r="AG258" s="102"/>
      <c r="AH258" s="102"/>
      <c r="AI258" s="103"/>
      <c r="AJ258" s="101"/>
      <c r="AK258" s="102"/>
      <c r="AL258" s="102"/>
      <c r="AM258" s="103"/>
      <c r="AN258" s="101"/>
      <c r="AO258" s="102"/>
      <c r="AP258" s="102"/>
      <c r="AQ258" s="103"/>
      <c r="AR258" s="93"/>
      <c r="AS258" s="94"/>
      <c r="AT258" s="94"/>
      <c r="AU258" s="103"/>
    </row>
    <row r="259" spans="1:48" ht="15.75" customHeight="1">
      <c r="A259" s="272">
        <v>5</v>
      </c>
      <c r="B259" s="106">
        <f>เช็ดเวลาเรียน!C259</f>
        <v>0</v>
      </c>
      <c r="C259" s="101"/>
      <c r="D259" s="102"/>
      <c r="E259" s="102"/>
      <c r="F259" s="103"/>
      <c r="G259" s="101"/>
      <c r="H259" s="102"/>
      <c r="I259" s="102"/>
      <c r="J259" s="103"/>
      <c r="K259" s="101"/>
      <c r="L259" s="102"/>
      <c r="M259" s="102"/>
      <c r="N259" s="103"/>
      <c r="O259" s="101"/>
      <c r="P259" s="102"/>
      <c r="Q259" s="102"/>
      <c r="R259" s="103"/>
      <c r="S259" s="101"/>
      <c r="T259" s="102"/>
      <c r="U259" s="102"/>
      <c r="V259" s="103"/>
      <c r="W259" s="272">
        <v>5</v>
      </c>
      <c r="X259" s="101"/>
      <c r="Y259" s="102"/>
      <c r="Z259" s="102"/>
      <c r="AA259" s="103"/>
      <c r="AB259" s="101"/>
      <c r="AC259" s="102"/>
      <c r="AD259" s="102"/>
      <c r="AE259" s="103"/>
      <c r="AF259" s="101"/>
      <c r="AG259" s="102"/>
      <c r="AH259" s="102"/>
      <c r="AI259" s="103"/>
      <c r="AJ259" s="101"/>
      <c r="AK259" s="102"/>
      <c r="AL259" s="102"/>
      <c r="AM259" s="103"/>
      <c r="AN259" s="101"/>
      <c r="AO259" s="102"/>
      <c r="AP259" s="102"/>
      <c r="AQ259" s="103"/>
      <c r="AR259" s="93"/>
      <c r="AS259" s="94"/>
      <c r="AT259" s="94"/>
      <c r="AU259" s="103"/>
    </row>
    <row r="260" spans="1:48" ht="15.75" customHeight="1">
      <c r="A260" s="272">
        <v>6</v>
      </c>
      <c r="B260" s="106">
        <f>เช็ดเวลาเรียน!C260</f>
        <v>0</v>
      </c>
      <c r="C260" s="101"/>
      <c r="D260" s="102"/>
      <c r="E260" s="102"/>
      <c r="F260" s="103"/>
      <c r="G260" s="101"/>
      <c r="H260" s="102"/>
      <c r="I260" s="102"/>
      <c r="J260" s="103"/>
      <c r="K260" s="101"/>
      <c r="L260" s="102"/>
      <c r="M260" s="102"/>
      <c r="N260" s="103"/>
      <c r="O260" s="101"/>
      <c r="P260" s="102"/>
      <c r="Q260" s="102"/>
      <c r="R260" s="103"/>
      <c r="S260" s="101"/>
      <c r="T260" s="102"/>
      <c r="U260" s="102"/>
      <c r="V260" s="103"/>
      <c r="W260" s="272">
        <v>6</v>
      </c>
      <c r="X260" s="101"/>
      <c r="Y260" s="102"/>
      <c r="Z260" s="102"/>
      <c r="AA260" s="103"/>
      <c r="AB260" s="101"/>
      <c r="AC260" s="102"/>
      <c r="AD260" s="102"/>
      <c r="AE260" s="103"/>
      <c r="AF260" s="101"/>
      <c r="AG260" s="102"/>
      <c r="AH260" s="102"/>
      <c r="AI260" s="103"/>
      <c r="AJ260" s="101"/>
      <c r="AK260" s="102"/>
      <c r="AL260" s="102"/>
      <c r="AM260" s="103"/>
      <c r="AN260" s="101"/>
      <c r="AO260" s="102"/>
      <c r="AP260" s="102"/>
      <c r="AQ260" s="103"/>
      <c r="AR260" s="93"/>
      <c r="AS260" s="94"/>
      <c r="AT260" s="94"/>
      <c r="AU260" s="103"/>
    </row>
    <row r="261" spans="1:48" ht="15.75" customHeight="1">
      <c r="A261" s="272">
        <v>7</v>
      </c>
      <c r="B261" s="106">
        <f>เช็ดเวลาเรียน!C261</f>
        <v>0</v>
      </c>
      <c r="C261" s="101"/>
      <c r="D261" s="102"/>
      <c r="E261" s="102"/>
      <c r="F261" s="103"/>
      <c r="G261" s="101"/>
      <c r="H261" s="102"/>
      <c r="I261" s="102"/>
      <c r="J261" s="103"/>
      <c r="K261" s="101"/>
      <c r="L261" s="102"/>
      <c r="M261" s="102"/>
      <c r="N261" s="103"/>
      <c r="O261" s="101"/>
      <c r="P261" s="102"/>
      <c r="Q261" s="102"/>
      <c r="R261" s="103"/>
      <c r="S261" s="101"/>
      <c r="T261" s="102"/>
      <c r="U261" s="102"/>
      <c r="V261" s="103"/>
      <c r="W261" s="272">
        <v>7</v>
      </c>
      <c r="X261" s="101"/>
      <c r="Y261" s="102"/>
      <c r="Z261" s="102"/>
      <c r="AA261" s="103"/>
      <c r="AB261" s="101"/>
      <c r="AC261" s="102"/>
      <c r="AD261" s="102"/>
      <c r="AE261" s="103"/>
      <c r="AF261" s="101"/>
      <c r="AG261" s="102"/>
      <c r="AH261" s="102"/>
      <c r="AI261" s="103"/>
      <c r="AJ261" s="101"/>
      <c r="AK261" s="102"/>
      <c r="AL261" s="102"/>
      <c r="AM261" s="103"/>
      <c r="AN261" s="101"/>
      <c r="AO261" s="102"/>
      <c r="AP261" s="102"/>
      <c r="AQ261" s="103"/>
      <c r="AR261" s="93"/>
      <c r="AS261" s="94"/>
      <c r="AT261" s="94"/>
      <c r="AU261" s="103"/>
      <c r="AV261" s="31"/>
    </row>
    <row r="262" spans="1:48" ht="15.75" customHeight="1">
      <c r="A262" s="272">
        <v>8</v>
      </c>
      <c r="B262" s="106">
        <f>เช็ดเวลาเรียน!C262</f>
        <v>0</v>
      </c>
      <c r="C262" s="101"/>
      <c r="D262" s="102"/>
      <c r="E262" s="102"/>
      <c r="F262" s="103"/>
      <c r="G262" s="101"/>
      <c r="H262" s="102"/>
      <c r="I262" s="102"/>
      <c r="J262" s="103"/>
      <c r="K262" s="101"/>
      <c r="L262" s="102"/>
      <c r="M262" s="102"/>
      <c r="N262" s="103"/>
      <c r="O262" s="101"/>
      <c r="P262" s="102"/>
      <c r="Q262" s="102"/>
      <c r="R262" s="103"/>
      <c r="S262" s="101"/>
      <c r="T262" s="102"/>
      <c r="U262" s="102"/>
      <c r="V262" s="103"/>
      <c r="W262" s="272">
        <v>8</v>
      </c>
      <c r="X262" s="101"/>
      <c r="Y262" s="102"/>
      <c r="Z262" s="102"/>
      <c r="AA262" s="103"/>
      <c r="AB262" s="101"/>
      <c r="AC262" s="102"/>
      <c r="AD262" s="102"/>
      <c r="AE262" s="103"/>
      <c r="AF262" s="101"/>
      <c r="AG262" s="102"/>
      <c r="AH262" s="102"/>
      <c r="AI262" s="103"/>
      <c r="AJ262" s="101"/>
      <c r="AK262" s="102"/>
      <c r="AL262" s="102"/>
      <c r="AM262" s="103"/>
      <c r="AN262" s="101"/>
      <c r="AO262" s="102"/>
      <c r="AP262" s="102"/>
      <c r="AQ262" s="103"/>
      <c r="AR262" s="93"/>
      <c r="AS262" s="94"/>
      <c r="AT262" s="94"/>
      <c r="AU262" s="103"/>
      <c r="AV262" s="31"/>
    </row>
    <row r="263" spans="1:48" ht="15.75" customHeight="1">
      <c r="A263" s="272">
        <v>9</v>
      </c>
      <c r="B263" s="106">
        <f>เช็ดเวลาเรียน!C263</f>
        <v>0</v>
      </c>
      <c r="C263" s="101"/>
      <c r="D263" s="102"/>
      <c r="E263" s="102"/>
      <c r="F263" s="103"/>
      <c r="G263" s="101"/>
      <c r="H263" s="102"/>
      <c r="I263" s="102"/>
      <c r="J263" s="103"/>
      <c r="K263" s="101"/>
      <c r="L263" s="102"/>
      <c r="M263" s="102"/>
      <c r="N263" s="103"/>
      <c r="O263" s="101"/>
      <c r="P263" s="102"/>
      <c r="Q263" s="102"/>
      <c r="R263" s="103"/>
      <c r="S263" s="101"/>
      <c r="T263" s="102"/>
      <c r="U263" s="102"/>
      <c r="V263" s="103"/>
      <c r="W263" s="272">
        <v>9</v>
      </c>
      <c r="X263" s="101"/>
      <c r="Y263" s="102"/>
      <c r="Z263" s="102"/>
      <c r="AA263" s="103"/>
      <c r="AB263" s="101"/>
      <c r="AC263" s="102"/>
      <c r="AD263" s="102"/>
      <c r="AE263" s="103"/>
      <c r="AF263" s="101"/>
      <c r="AG263" s="102"/>
      <c r="AH263" s="102"/>
      <c r="AI263" s="103"/>
      <c r="AJ263" s="101"/>
      <c r="AK263" s="102"/>
      <c r="AL263" s="102"/>
      <c r="AM263" s="103"/>
      <c r="AN263" s="101"/>
      <c r="AO263" s="102"/>
      <c r="AP263" s="102"/>
      <c r="AQ263" s="103"/>
      <c r="AR263" s="93"/>
      <c r="AS263" s="94"/>
      <c r="AT263" s="94"/>
      <c r="AU263" s="103"/>
      <c r="AV263" s="31"/>
    </row>
    <row r="264" spans="1:48" ht="15.75" customHeight="1">
      <c r="A264" s="272">
        <v>10</v>
      </c>
      <c r="B264" s="106">
        <f>เช็ดเวลาเรียน!C264</f>
        <v>0</v>
      </c>
      <c r="C264" s="101"/>
      <c r="D264" s="102"/>
      <c r="E264" s="102"/>
      <c r="F264" s="103"/>
      <c r="G264" s="101"/>
      <c r="H264" s="102"/>
      <c r="I264" s="102"/>
      <c r="J264" s="103"/>
      <c r="K264" s="101"/>
      <c r="L264" s="102"/>
      <c r="M264" s="102"/>
      <c r="N264" s="103"/>
      <c r="O264" s="101"/>
      <c r="P264" s="102"/>
      <c r="Q264" s="102"/>
      <c r="R264" s="103"/>
      <c r="S264" s="101"/>
      <c r="T264" s="102"/>
      <c r="U264" s="102"/>
      <c r="V264" s="103"/>
      <c r="W264" s="272">
        <v>10</v>
      </c>
      <c r="X264" s="101"/>
      <c r="Y264" s="102"/>
      <c r="Z264" s="102"/>
      <c r="AA264" s="103"/>
      <c r="AB264" s="101"/>
      <c r="AC264" s="102"/>
      <c r="AD264" s="102"/>
      <c r="AE264" s="103"/>
      <c r="AF264" s="101"/>
      <c r="AG264" s="102"/>
      <c r="AH264" s="102"/>
      <c r="AI264" s="103"/>
      <c r="AJ264" s="101"/>
      <c r="AK264" s="102"/>
      <c r="AL264" s="102"/>
      <c r="AM264" s="103"/>
      <c r="AN264" s="101"/>
      <c r="AO264" s="102"/>
      <c r="AP264" s="102"/>
      <c r="AQ264" s="103"/>
      <c r="AR264" s="93"/>
      <c r="AS264" s="94"/>
      <c r="AT264" s="94"/>
      <c r="AU264" s="103"/>
    </row>
    <row r="265" spans="1:48" ht="15.75" customHeight="1">
      <c r="A265" s="272">
        <v>11</v>
      </c>
      <c r="B265" s="106">
        <f>เช็ดเวลาเรียน!C265</f>
        <v>0</v>
      </c>
      <c r="C265" s="101"/>
      <c r="D265" s="102"/>
      <c r="E265" s="102"/>
      <c r="F265" s="103"/>
      <c r="G265" s="101"/>
      <c r="H265" s="102"/>
      <c r="I265" s="102"/>
      <c r="J265" s="103"/>
      <c r="K265" s="101"/>
      <c r="L265" s="102"/>
      <c r="M265" s="102"/>
      <c r="N265" s="103"/>
      <c r="O265" s="101"/>
      <c r="P265" s="102"/>
      <c r="Q265" s="102"/>
      <c r="R265" s="103"/>
      <c r="S265" s="101"/>
      <c r="T265" s="102"/>
      <c r="U265" s="102"/>
      <c r="V265" s="103"/>
      <c r="W265" s="272">
        <v>11</v>
      </c>
      <c r="X265" s="101"/>
      <c r="Y265" s="102"/>
      <c r="Z265" s="102"/>
      <c r="AA265" s="103"/>
      <c r="AB265" s="101"/>
      <c r="AC265" s="102"/>
      <c r="AD265" s="102"/>
      <c r="AE265" s="103"/>
      <c r="AF265" s="101"/>
      <c r="AG265" s="102"/>
      <c r="AH265" s="102"/>
      <c r="AI265" s="103"/>
      <c r="AJ265" s="101"/>
      <c r="AK265" s="102"/>
      <c r="AL265" s="102"/>
      <c r="AM265" s="103"/>
      <c r="AN265" s="101"/>
      <c r="AO265" s="102"/>
      <c r="AP265" s="102"/>
      <c r="AQ265" s="103"/>
      <c r="AR265" s="93"/>
      <c r="AS265" s="94"/>
      <c r="AT265" s="94"/>
      <c r="AU265" s="103"/>
      <c r="AV265" s="31"/>
    </row>
    <row r="266" spans="1:48" ht="15.75" customHeight="1">
      <c r="A266" s="272">
        <v>12</v>
      </c>
      <c r="B266" s="106">
        <f>เช็ดเวลาเรียน!C266</f>
        <v>0</v>
      </c>
      <c r="C266" s="101"/>
      <c r="D266" s="102"/>
      <c r="E266" s="102"/>
      <c r="F266" s="103"/>
      <c r="G266" s="101"/>
      <c r="H266" s="102"/>
      <c r="I266" s="102"/>
      <c r="J266" s="103"/>
      <c r="K266" s="101"/>
      <c r="L266" s="102"/>
      <c r="M266" s="102"/>
      <c r="N266" s="103"/>
      <c r="O266" s="101"/>
      <c r="P266" s="102"/>
      <c r="Q266" s="102"/>
      <c r="R266" s="103"/>
      <c r="S266" s="101"/>
      <c r="T266" s="102"/>
      <c r="U266" s="102"/>
      <c r="V266" s="103"/>
      <c r="W266" s="272">
        <v>12</v>
      </c>
      <c r="X266" s="101"/>
      <c r="Y266" s="102"/>
      <c r="Z266" s="102"/>
      <c r="AA266" s="103"/>
      <c r="AB266" s="101"/>
      <c r="AC266" s="102"/>
      <c r="AD266" s="102"/>
      <c r="AE266" s="103"/>
      <c r="AF266" s="101"/>
      <c r="AG266" s="102"/>
      <c r="AH266" s="102"/>
      <c r="AI266" s="103"/>
      <c r="AJ266" s="101"/>
      <c r="AK266" s="102"/>
      <c r="AL266" s="102"/>
      <c r="AM266" s="103"/>
      <c r="AN266" s="101"/>
      <c r="AO266" s="102"/>
      <c r="AP266" s="102"/>
      <c r="AQ266" s="103"/>
      <c r="AR266" s="93"/>
      <c r="AS266" s="94"/>
      <c r="AT266" s="94"/>
      <c r="AU266" s="103"/>
      <c r="AV266" s="31"/>
    </row>
    <row r="267" spans="1:48" ht="15.75" customHeight="1">
      <c r="A267" s="272">
        <v>13</v>
      </c>
      <c r="B267" s="106">
        <f>เช็ดเวลาเรียน!C267</f>
        <v>0</v>
      </c>
      <c r="C267" s="101"/>
      <c r="D267" s="102"/>
      <c r="E267" s="102"/>
      <c r="F267" s="103"/>
      <c r="G267" s="101"/>
      <c r="H267" s="102"/>
      <c r="I267" s="102"/>
      <c r="J267" s="103"/>
      <c r="K267" s="101"/>
      <c r="L267" s="102"/>
      <c r="M267" s="102"/>
      <c r="N267" s="103"/>
      <c r="O267" s="101"/>
      <c r="P267" s="102"/>
      <c r="Q267" s="102"/>
      <c r="R267" s="103"/>
      <c r="S267" s="101"/>
      <c r="T267" s="102"/>
      <c r="U267" s="102"/>
      <c r="V267" s="103"/>
      <c r="W267" s="272">
        <v>13</v>
      </c>
      <c r="X267" s="101"/>
      <c r="Y267" s="102"/>
      <c r="Z267" s="102"/>
      <c r="AA267" s="103"/>
      <c r="AB267" s="101"/>
      <c r="AC267" s="102"/>
      <c r="AD267" s="102"/>
      <c r="AE267" s="103"/>
      <c r="AF267" s="101"/>
      <c r="AG267" s="102"/>
      <c r="AH267" s="102"/>
      <c r="AI267" s="103"/>
      <c r="AJ267" s="101"/>
      <c r="AK267" s="102"/>
      <c r="AL267" s="102"/>
      <c r="AM267" s="103"/>
      <c r="AN267" s="101"/>
      <c r="AO267" s="102"/>
      <c r="AP267" s="102"/>
      <c r="AQ267" s="103"/>
      <c r="AR267" s="93"/>
      <c r="AS267" s="94"/>
      <c r="AT267" s="94"/>
      <c r="AU267" s="103"/>
      <c r="AV267" s="32"/>
    </row>
    <row r="268" spans="1:48" ht="15.75" customHeight="1">
      <c r="A268" s="272">
        <v>14</v>
      </c>
      <c r="B268" s="106">
        <f>เช็ดเวลาเรียน!C268</f>
        <v>0</v>
      </c>
      <c r="C268" s="101"/>
      <c r="D268" s="102"/>
      <c r="E268" s="102"/>
      <c r="F268" s="103"/>
      <c r="G268" s="101"/>
      <c r="H268" s="102"/>
      <c r="I268" s="102"/>
      <c r="J268" s="103"/>
      <c r="K268" s="101"/>
      <c r="L268" s="102"/>
      <c r="M268" s="102"/>
      <c r="N268" s="103"/>
      <c r="O268" s="101"/>
      <c r="P268" s="102"/>
      <c r="Q268" s="102"/>
      <c r="R268" s="103"/>
      <c r="S268" s="101"/>
      <c r="T268" s="102"/>
      <c r="U268" s="102"/>
      <c r="V268" s="103"/>
      <c r="W268" s="272">
        <v>14</v>
      </c>
      <c r="X268" s="101"/>
      <c r="Y268" s="102"/>
      <c r="Z268" s="102"/>
      <c r="AA268" s="103"/>
      <c r="AB268" s="101"/>
      <c r="AC268" s="102"/>
      <c r="AD268" s="102"/>
      <c r="AE268" s="103"/>
      <c r="AF268" s="101"/>
      <c r="AG268" s="102"/>
      <c r="AH268" s="102"/>
      <c r="AI268" s="103"/>
      <c r="AJ268" s="101"/>
      <c r="AK268" s="102"/>
      <c r="AL268" s="102"/>
      <c r="AM268" s="103"/>
      <c r="AN268" s="101"/>
      <c r="AO268" s="102"/>
      <c r="AP268" s="102"/>
      <c r="AQ268" s="103"/>
      <c r="AR268" s="93"/>
      <c r="AS268" s="94"/>
      <c r="AT268" s="94"/>
      <c r="AU268" s="103"/>
      <c r="AV268" s="31"/>
    </row>
    <row r="269" spans="1:48" ht="15.75" customHeight="1">
      <c r="A269" s="272">
        <v>15</v>
      </c>
      <c r="B269" s="106">
        <f>เช็ดเวลาเรียน!C269</f>
        <v>0</v>
      </c>
      <c r="C269" s="101"/>
      <c r="D269" s="102"/>
      <c r="E269" s="102"/>
      <c r="F269" s="103"/>
      <c r="G269" s="101"/>
      <c r="H269" s="102"/>
      <c r="I269" s="102"/>
      <c r="J269" s="103"/>
      <c r="K269" s="101"/>
      <c r="L269" s="102"/>
      <c r="M269" s="102"/>
      <c r="N269" s="103"/>
      <c r="O269" s="101"/>
      <c r="P269" s="102"/>
      <c r="Q269" s="102"/>
      <c r="R269" s="103"/>
      <c r="S269" s="101"/>
      <c r="T269" s="102"/>
      <c r="U269" s="102"/>
      <c r="V269" s="103"/>
      <c r="W269" s="272">
        <v>15</v>
      </c>
      <c r="X269" s="101"/>
      <c r="Y269" s="102"/>
      <c r="Z269" s="102"/>
      <c r="AA269" s="103"/>
      <c r="AB269" s="101"/>
      <c r="AC269" s="102"/>
      <c r="AD269" s="102"/>
      <c r="AE269" s="103"/>
      <c r="AF269" s="101"/>
      <c r="AG269" s="102"/>
      <c r="AH269" s="102"/>
      <c r="AI269" s="103"/>
      <c r="AJ269" s="101"/>
      <c r="AK269" s="102"/>
      <c r="AL269" s="102"/>
      <c r="AM269" s="103"/>
      <c r="AN269" s="101"/>
      <c r="AO269" s="102"/>
      <c r="AP269" s="102"/>
      <c r="AQ269" s="103"/>
      <c r="AR269" s="93"/>
      <c r="AS269" s="94"/>
      <c r="AT269" s="94"/>
      <c r="AU269" s="103"/>
      <c r="AV269" s="31"/>
    </row>
    <row r="270" spans="1:48" ht="15.75" customHeight="1">
      <c r="A270" s="272">
        <v>16</v>
      </c>
      <c r="B270" s="106">
        <f>เช็ดเวลาเรียน!C270</f>
        <v>0</v>
      </c>
      <c r="C270" s="101"/>
      <c r="D270" s="102"/>
      <c r="E270" s="102"/>
      <c r="F270" s="103"/>
      <c r="G270" s="101"/>
      <c r="H270" s="102"/>
      <c r="I270" s="102"/>
      <c r="J270" s="103"/>
      <c r="K270" s="101"/>
      <c r="L270" s="102"/>
      <c r="M270" s="102"/>
      <c r="N270" s="103"/>
      <c r="O270" s="101"/>
      <c r="P270" s="102"/>
      <c r="Q270" s="102"/>
      <c r="R270" s="103"/>
      <c r="S270" s="101"/>
      <c r="T270" s="102"/>
      <c r="U270" s="102"/>
      <c r="V270" s="103"/>
      <c r="W270" s="272">
        <v>16</v>
      </c>
      <c r="X270" s="101"/>
      <c r="Y270" s="102"/>
      <c r="Z270" s="102"/>
      <c r="AA270" s="103"/>
      <c r="AB270" s="101"/>
      <c r="AC270" s="102"/>
      <c r="AD270" s="102"/>
      <c r="AE270" s="103"/>
      <c r="AF270" s="101"/>
      <c r="AG270" s="102"/>
      <c r="AH270" s="102"/>
      <c r="AI270" s="103"/>
      <c r="AJ270" s="101"/>
      <c r="AK270" s="102"/>
      <c r="AL270" s="102"/>
      <c r="AM270" s="103"/>
      <c r="AN270" s="101"/>
      <c r="AO270" s="102"/>
      <c r="AP270" s="102"/>
      <c r="AQ270" s="103"/>
      <c r="AR270" s="93"/>
      <c r="AS270" s="94"/>
      <c r="AT270" s="94"/>
      <c r="AU270" s="103"/>
      <c r="AV270" s="31"/>
    </row>
    <row r="271" spans="1:48" ht="15.75" customHeight="1">
      <c r="A271" s="272">
        <v>17</v>
      </c>
      <c r="B271" s="106">
        <f>เช็ดเวลาเรียน!C271</f>
        <v>0</v>
      </c>
      <c r="C271" s="101"/>
      <c r="D271" s="102"/>
      <c r="E271" s="102"/>
      <c r="F271" s="103"/>
      <c r="G271" s="101"/>
      <c r="H271" s="102"/>
      <c r="I271" s="102"/>
      <c r="J271" s="103"/>
      <c r="K271" s="101"/>
      <c r="L271" s="102"/>
      <c r="M271" s="102"/>
      <c r="N271" s="103"/>
      <c r="O271" s="101"/>
      <c r="P271" s="102"/>
      <c r="Q271" s="102"/>
      <c r="R271" s="103"/>
      <c r="S271" s="101"/>
      <c r="T271" s="102"/>
      <c r="U271" s="102"/>
      <c r="V271" s="103"/>
      <c r="W271" s="272">
        <v>17</v>
      </c>
      <c r="X271" s="101"/>
      <c r="Y271" s="102"/>
      <c r="Z271" s="102"/>
      <c r="AA271" s="103"/>
      <c r="AB271" s="101"/>
      <c r="AC271" s="102"/>
      <c r="AD271" s="102"/>
      <c r="AE271" s="103"/>
      <c r="AF271" s="101"/>
      <c r="AG271" s="102"/>
      <c r="AH271" s="102"/>
      <c r="AI271" s="103"/>
      <c r="AJ271" s="101"/>
      <c r="AK271" s="102"/>
      <c r="AL271" s="102"/>
      <c r="AM271" s="103"/>
      <c r="AN271" s="101"/>
      <c r="AO271" s="102"/>
      <c r="AP271" s="102"/>
      <c r="AQ271" s="103"/>
      <c r="AR271" s="93"/>
      <c r="AS271" s="94"/>
      <c r="AT271" s="94"/>
      <c r="AU271" s="103"/>
      <c r="AV271" s="31"/>
    </row>
    <row r="272" spans="1:48" ht="15.75" customHeight="1">
      <c r="A272" s="272">
        <v>18</v>
      </c>
      <c r="B272" s="106">
        <f>เช็ดเวลาเรียน!C272</f>
        <v>0</v>
      </c>
      <c r="C272" s="101"/>
      <c r="D272" s="102"/>
      <c r="E272" s="102"/>
      <c r="F272" s="103"/>
      <c r="G272" s="101"/>
      <c r="H272" s="102"/>
      <c r="I272" s="102"/>
      <c r="J272" s="103"/>
      <c r="K272" s="101"/>
      <c r="L272" s="102"/>
      <c r="M272" s="102"/>
      <c r="N272" s="103"/>
      <c r="O272" s="101"/>
      <c r="P272" s="102"/>
      <c r="Q272" s="102"/>
      <c r="R272" s="103"/>
      <c r="S272" s="101"/>
      <c r="T272" s="102"/>
      <c r="U272" s="102"/>
      <c r="V272" s="103"/>
      <c r="W272" s="272">
        <v>18</v>
      </c>
      <c r="X272" s="101"/>
      <c r="Y272" s="102"/>
      <c r="Z272" s="102"/>
      <c r="AA272" s="103"/>
      <c r="AB272" s="101"/>
      <c r="AC272" s="102"/>
      <c r="AD272" s="102"/>
      <c r="AE272" s="103"/>
      <c r="AF272" s="101"/>
      <c r="AG272" s="102"/>
      <c r="AH272" s="102"/>
      <c r="AI272" s="103"/>
      <c r="AJ272" s="101"/>
      <c r="AK272" s="102"/>
      <c r="AL272" s="102"/>
      <c r="AM272" s="103"/>
      <c r="AN272" s="101"/>
      <c r="AO272" s="102"/>
      <c r="AP272" s="102"/>
      <c r="AQ272" s="103"/>
      <c r="AR272" s="93"/>
      <c r="AS272" s="94"/>
      <c r="AT272" s="94"/>
      <c r="AU272" s="103"/>
      <c r="AV272" s="31"/>
    </row>
    <row r="273" spans="1:48" ht="15.75" customHeight="1">
      <c r="A273" s="272">
        <v>19</v>
      </c>
      <c r="B273" s="106">
        <f>เช็ดเวลาเรียน!C273</f>
        <v>0</v>
      </c>
      <c r="C273" s="101"/>
      <c r="D273" s="102"/>
      <c r="E273" s="102"/>
      <c r="F273" s="103"/>
      <c r="G273" s="101"/>
      <c r="H273" s="102"/>
      <c r="I273" s="102"/>
      <c r="J273" s="103"/>
      <c r="K273" s="101"/>
      <c r="L273" s="102"/>
      <c r="M273" s="102"/>
      <c r="N273" s="103"/>
      <c r="O273" s="101"/>
      <c r="P273" s="102"/>
      <c r="Q273" s="102"/>
      <c r="R273" s="103"/>
      <c r="S273" s="101"/>
      <c r="T273" s="102"/>
      <c r="U273" s="102"/>
      <c r="V273" s="103"/>
      <c r="W273" s="272">
        <v>19</v>
      </c>
      <c r="X273" s="101"/>
      <c r="Y273" s="102"/>
      <c r="Z273" s="102"/>
      <c r="AA273" s="103"/>
      <c r="AB273" s="101"/>
      <c r="AC273" s="102"/>
      <c r="AD273" s="102"/>
      <c r="AE273" s="103"/>
      <c r="AF273" s="101"/>
      <c r="AG273" s="102"/>
      <c r="AH273" s="102"/>
      <c r="AI273" s="103"/>
      <c r="AJ273" s="101"/>
      <c r="AK273" s="102"/>
      <c r="AL273" s="102"/>
      <c r="AM273" s="103"/>
      <c r="AN273" s="101"/>
      <c r="AO273" s="102"/>
      <c r="AP273" s="102"/>
      <c r="AQ273" s="103"/>
      <c r="AR273" s="93"/>
      <c r="AS273" s="94"/>
      <c r="AT273" s="94"/>
      <c r="AU273" s="103"/>
      <c r="AV273" s="31"/>
    </row>
    <row r="274" spans="1:48" ht="15.75" customHeight="1">
      <c r="A274" s="272">
        <v>20</v>
      </c>
      <c r="B274" s="106">
        <f>เช็ดเวลาเรียน!C274</f>
        <v>0</v>
      </c>
      <c r="C274" s="101"/>
      <c r="D274" s="102"/>
      <c r="E274" s="102"/>
      <c r="F274" s="103"/>
      <c r="G274" s="101"/>
      <c r="H274" s="102"/>
      <c r="I274" s="102"/>
      <c r="J274" s="103"/>
      <c r="K274" s="101"/>
      <c r="L274" s="102"/>
      <c r="M274" s="102"/>
      <c r="N274" s="103"/>
      <c r="O274" s="101"/>
      <c r="P274" s="102"/>
      <c r="Q274" s="102"/>
      <c r="R274" s="103"/>
      <c r="S274" s="101"/>
      <c r="T274" s="102"/>
      <c r="U274" s="102"/>
      <c r="V274" s="103"/>
      <c r="W274" s="272">
        <v>20</v>
      </c>
      <c r="X274" s="101"/>
      <c r="Y274" s="102"/>
      <c r="Z274" s="102"/>
      <c r="AA274" s="103"/>
      <c r="AB274" s="101"/>
      <c r="AC274" s="102"/>
      <c r="AD274" s="102"/>
      <c r="AE274" s="103"/>
      <c r="AF274" s="101"/>
      <c r="AG274" s="102"/>
      <c r="AH274" s="102"/>
      <c r="AI274" s="103"/>
      <c r="AJ274" s="101"/>
      <c r="AK274" s="102"/>
      <c r="AL274" s="102"/>
      <c r="AM274" s="103"/>
      <c r="AN274" s="101"/>
      <c r="AO274" s="102"/>
      <c r="AP274" s="102"/>
      <c r="AQ274" s="103"/>
      <c r="AR274" s="93"/>
      <c r="AS274" s="94"/>
      <c r="AT274" s="94"/>
      <c r="AU274" s="103"/>
      <c r="AV274" s="31"/>
    </row>
    <row r="275" spans="1:48" ht="15.75" customHeight="1">
      <c r="A275" s="272">
        <v>21</v>
      </c>
      <c r="B275" s="106">
        <f>เช็ดเวลาเรียน!C275</f>
        <v>0</v>
      </c>
      <c r="C275" s="101"/>
      <c r="D275" s="102"/>
      <c r="E275" s="102"/>
      <c r="F275" s="103"/>
      <c r="G275" s="101"/>
      <c r="H275" s="102"/>
      <c r="I275" s="102"/>
      <c r="J275" s="103"/>
      <c r="K275" s="101"/>
      <c r="L275" s="102"/>
      <c r="M275" s="102"/>
      <c r="N275" s="103"/>
      <c r="O275" s="101"/>
      <c r="P275" s="102"/>
      <c r="Q275" s="102"/>
      <c r="R275" s="103"/>
      <c r="S275" s="101"/>
      <c r="T275" s="102"/>
      <c r="U275" s="102"/>
      <c r="V275" s="103"/>
      <c r="W275" s="272">
        <v>21</v>
      </c>
      <c r="X275" s="101"/>
      <c r="Y275" s="102"/>
      <c r="Z275" s="102"/>
      <c r="AA275" s="103"/>
      <c r="AB275" s="101"/>
      <c r="AC275" s="102"/>
      <c r="AD275" s="102"/>
      <c r="AE275" s="103"/>
      <c r="AF275" s="101"/>
      <c r="AG275" s="102"/>
      <c r="AH275" s="102"/>
      <c r="AI275" s="103"/>
      <c r="AJ275" s="101"/>
      <c r="AK275" s="102"/>
      <c r="AL275" s="102"/>
      <c r="AM275" s="103"/>
      <c r="AN275" s="101"/>
      <c r="AO275" s="102"/>
      <c r="AP275" s="102"/>
      <c r="AQ275" s="103"/>
      <c r="AR275" s="93"/>
      <c r="AS275" s="94"/>
      <c r="AT275" s="94"/>
      <c r="AU275" s="103"/>
      <c r="AV275" s="31"/>
    </row>
    <row r="276" spans="1:48" ht="15.75" customHeight="1">
      <c r="A276" s="272">
        <v>22</v>
      </c>
      <c r="B276" s="106">
        <f>เช็ดเวลาเรียน!C276</f>
        <v>0</v>
      </c>
      <c r="C276" s="101"/>
      <c r="D276" s="102"/>
      <c r="E276" s="102"/>
      <c r="F276" s="103"/>
      <c r="G276" s="101"/>
      <c r="H276" s="102"/>
      <c r="I276" s="102"/>
      <c r="J276" s="103"/>
      <c r="K276" s="101"/>
      <c r="L276" s="102"/>
      <c r="M276" s="102"/>
      <c r="N276" s="103"/>
      <c r="O276" s="101"/>
      <c r="P276" s="102"/>
      <c r="Q276" s="102"/>
      <c r="R276" s="103"/>
      <c r="S276" s="101"/>
      <c r="T276" s="102"/>
      <c r="U276" s="102"/>
      <c r="V276" s="103"/>
      <c r="W276" s="272">
        <v>22</v>
      </c>
      <c r="X276" s="101"/>
      <c r="Y276" s="102"/>
      <c r="Z276" s="102"/>
      <c r="AA276" s="103"/>
      <c r="AB276" s="101"/>
      <c r="AC276" s="102"/>
      <c r="AD276" s="102"/>
      <c r="AE276" s="103"/>
      <c r="AF276" s="101"/>
      <c r="AG276" s="102"/>
      <c r="AH276" s="102"/>
      <c r="AI276" s="103"/>
      <c r="AJ276" s="101"/>
      <c r="AK276" s="102"/>
      <c r="AL276" s="102"/>
      <c r="AM276" s="103"/>
      <c r="AN276" s="101"/>
      <c r="AO276" s="102"/>
      <c r="AP276" s="102"/>
      <c r="AQ276" s="103"/>
      <c r="AR276" s="93"/>
      <c r="AS276" s="94"/>
      <c r="AT276" s="94"/>
      <c r="AU276" s="103"/>
      <c r="AV276" s="31"/>
    </row>
    <row r="277" spans="1:48" ht="15.75" customHeight="1">
      <c r="A277" s="272">
        <v>23</v>
      </c>
      <c r="B277" s="106">
        <f>เช็ดเวลาเรียน!C277</f>
        <v>0</v>
      </c>
      <c r="C277" s="101"/>
      <c r="D277" s="102"/>
      <c r="E277" s="102"/>
      <c r="F277" s="103"/>
      <c r="G277" s="101"/>
      <c r="H277" s="102"/>
      <c r="I277" s="102"/>
      <c r="J277" s="103"/>
      <c r="K277" s="101"/>
      <c r="L277" s="102"/>
      <c r="M277" s="102"/>
      <c r="N277" s="103"/>
      <c r="O277" s="101"/>
      <c r="P277" s="102"/>
      <c r="Q277" s="102"/>
      <c r="R277" s="103"/>
      <c r="S277" s="101"/>
      <c r="T277" s="102"/>
      <c r="U277" s="102"/>
      <c r="V277" s="103"/>
      <c r="W277" s="272">
        <v>23</v>
      </c>
      <c r="X277" s="101"/>
      <c r="Y277" s="102"/>
      <c r="Z277" s="102"/>
      <c r="AA277" s="103"/>
      <c r="AB277" s="101"/>
      <c r="AC277" s="102"/>
      <c r="AD277" s="102"/>
      <c r="AE277" s="103"/>
      <c r="AF277" s="101"/>
      <c r="AG277" s="102"/>
      <c r="AH277" s="102"/>
      <c r="AI277" s="103"/>
      <c r="AJ277" s="101"/>
      <c r="AK277" s="102"/>
      <c r="AL277" s="102"/>
      <c r="AM277" s="103"/>
      <c r="AN277" s="101"/>
      <c r="AO277" s="102"/>
      <c r="AP277" s="102"/>
      <c r="AQ277" s="103"/>
      <c r="AR277" s="93"/>
      <c r="AS277" s="94"/>
      <c r="AT277" s="94"/>
      <c r="AU277" s="103"/>
      <c r="AV277" s="31"/>
    </row>
    <row r="278" spans="1:48" ht="15.75" customHeight="1">
      <c r="A278" s="272">
        <v>24</v>
      </c>
      <c r="B278" s="106">
        <f>เช็ดเวลาเรียน!C278</f>
        <v>0</v>
      </c>
      <c r="C278" s="101"/>
      <c r="D278" s="102"/>
      <c r="E278" s="102"/>
      <c r="F278" s="103"/>
      <c r="G278" s="101"/>
      <c r="H278" s="102"/>
      <c r="I278" s="102"/>
      <c r="J278" s="103"/>
      <c r="K278" s="101"/>
      <c r="L278" s="102"/>
      <c r="M278" s="102"/>
      <c r="N278" s="103"/>
      <c r="O278" s="101"/>
      <c r="P278" s="102"/>
      <c r="Q278" s="102"/>
      <c r="R278" s="103"/>
      <c r="S278" s="101"/>
      <c r="T278" s="102"/>
      <c r="U278" s="102"/>
      <c r="V278" s="103"/>
      <c r="W278" s="272">
        <v>24</v>
      </c>
      <c r="X278" s="101"/>
      <c r="Y278" s="102"/>
      <c r="Z278" s="102"/>
      <c r="AA278" s="103"/>
      <c r="AB278" s="101"/>
      <c r="AC278" s="102"/>
      <c r="AD278" s="102"/>
      <c r="AE278" s="103"/>
      <c r="AF278" s="101"/>
      <c r="AG278" s="102"/>
      <c r="AH278" s="102"/>
      <c r="AI278" s="103"/>
      <c r="AJ278" s="101"/>
      <c r="AK278" s="102"/>
      <c r="AL278" s="102"/>
      <c r="AM278" s="103"/>
      <c r="AN278" s="101"/>
      <c r="AO278" s="102"/>
      <c r="AP278" s="102"/>
      <c r="AQ278" s="103"/>
      <c r="AR278" s="93"/>
      <c r="AS278" s="94"/>
      <c r="AT278" s="94"/>
      <c r="AU278" s="103"/>
      <c r="AV278" s="31"/>
    </row>
    <row r="279" spans="1:48" ht="15.75" customHeight="1">
      <c r="A279" s="272">
        <v>25</v>
      </c>
      <c r="B279" s="106">
        <f>เช็ดเวลาเรียน!C279</f>
        <v>0</v>
      </c>
      <c r="C279" s="101"/>
      <c r="D279" s="102"/>
      <c r="E279" s="102"/>
      <c r="F279" s="103"/>
      <c r="G279" s="101"/>
      <c r="H279" s="102"/>
      <c r="I279" s="102"/>
      <c r="J279" s="103"/>
      <c r="K279" s="101"/>
      <c r="L279" s="102"/>
      <c r="M279" s="102"/>
      <c r="N279" s="103"/>
      <c r="O279" s="101"/>
      <c r="P279" s="102"/>
      <c r="Q279" s="102"/>
      <c r="R279" s="103"/>
      <c r="S279" s="101"/>
      <c r="T279" s="102"/>
      <c r="U279" s="102"/>
      <c r="V279" s="103"/>
      <c r="W279" s="272">
        <v>25</v>
      </c>
      <c r="X279" s="101"/>
      <c r="Y279" s="102"/>
      <c r="Z279" s="102"/>
      <c r="AA279" s="103"/>
      <c r="AB279" s="101"/>
      <c r="AC279" s="102"/>
      <c r="AD279" s="102"/>
      <c r="AE279" s="103"/>
      <c r="AF279" s="101"/>
      <c r="AG279" s="102"/>
      <c r="AH279" s="102"/>
      <c r="AI279" s="103"/>
      <c r="AJ279" s="101"/>
      <c r="AK279" s="102"/>
      <c r="AL279" s="102"/>
      <c r="AM279" s="103"/>
      <c r="AN279" s="101"/>
      <c r="AO279" s="102"/>
      <c r="AP279" s="102"/>
      <c r="AQ279" s="103"/>
      <c r="AR279" s="93"/>
      <c r="AS279" s="94"/>
      <c r="AT279" s="94"/>
      <c r="AU279" s="103"/>
      <c r="AV279" s="31"/>
    </row>
    <row r="280" spans="1:48" ht="15.75" customHeight="1">
      <c r="A280" s="272">
        <v>26</v>
      </c>
      <c r="B280" s="106">
        <f>เช็ดเวลาเรียน!C280</f>
        <v>0</v>
      </c>
      <c r="C280" s="101"/>
      <c r="D280" s="102"/>
      <c r="E280" s="102"/>
      <c r="F280" s="103"/>
      <c r="G280" s="101"/>
      <c r="H280" s="102"/>
      <c r="I280" s="102"/>
      <c r="J280" s="103"/>
      <c r="K280" s="101"/>
      <c r="L280" s="102"/>
      <c r="M280" s="102"/>
      <c r="N280" s="103"/>
      <c r="O280" s="101"/>
      <c r="P280" s="102"/>
      <c r="Q280" s="102"/>
      <c r="R280" s="103"/>
      <c r="S280" s="101"/>
      <c r="T280" s="102"/>
      <c r="U280" s="102"/>
      <c r="V280" s="103"/>
      <c r="W280" s="272">
        <v>26</v>
      </c>
      <c r="X280" s="101"/>
      <c r="Y280" s="102"/>
      <c r="Z280" s="102"/>
      <c r="AA280" s="103"/>
      <c r="AB280" s="101"/>
      <c r="AC280" s="102"/>
      <c r="AD280" s="102"/>
      <c r="AE280" s="103"/>
      <c r="AF280" s="101"/>
      <c r="AG280" s="102"/>
      <c r="AH280" s="102"/>
      <c r="AI280" s="103"/>
      <c r="AJ280" s="101"/>
      <c r="AK280" s="102"/>
      <c r="AL280" s="102"/>
      <c r="AM280" s="103"/>
      <c r="AN280" s="101"/>
      <c r="AO280" s="102"/>
      <c r="AP280" s="102"/>
      <c r="AQ280" s="103"/>
      <c r="AR280" s="93"/>
      <c r="AS280" s="94"/>
      <c r="AT280" s="94"/>
      <c r="AU280" s="103"/>
      <c r="AV280" s="31"/>
    </row>
    <row r="281" spans="1:48" ht="15.75" customHeight="1">
      <c r="A281" s="272">
        <v>27</v>
      </c>
      <c r="B281" s="106">
        <f>เช็ดเวลาเรียน!C281</f>
        <v>0</v>
      </c>
      <c r="C281" s="101"/>
      <c r="D281" s="102"/>
      <c r="E281" s="102"/>
      <c r="F281" s="103"/>
      <c r="G281" s="101"/>
      <c r="H281" s="102"/>
      <c r="I281" s="102"/>
      <c r="J281" s="103"/>
      <c r="K281" s="101"/>
      <c r="L281" s="102"/>
      <c r="M281" s="102"/>
      <c r="N281" s="103"/>
      <c r="O281" s="101"/>
      <c r="P281" s="102"/>
      <c r="Q281" s="102"/>
      <c r="R281" s="103"/>
      <c r="S281" s="101"/>
      <c r="T281" s="102"/>
      <c r="U281" s="102"/>
      <c r="V281" s="103"/>
      <c r="W281" s="272">
        <v>27</v>
      </c>
      <c r="X281" s="101"/>
      <c r="Y281" s="102"/>
      <c r="Z281" s="102"/>
      <c r="AA281" s="103"/>
      <c r="AB281" s="101"/>
      <c r="AC281" s="102"/>
      <c r="AD281" s="102"/>
      <c r="AE281" s="103"/>
      <c r="AF281" s="101"/>
      <c r="AG281" s="102"/>
      <c r="AH281" s="102"/>
      <c r="AI281" s="103"/>
      <c r="AJ281" s="101"/>
      <c r="AK281" s="102"/>
      <c r="AL281" s="102"/>
      <c r="AM281" s="103"/>
      <c r="AN281" s="101"/>
      <c r="AO281" s="102"/>
      <c r="AP281" s="102"/>
      <c r="AQ281" s="103"/>
      <c r="AR281" s="93"/>
      <c r="AS281" s="94"/>
      <c r="AT281" s="94"/>
      <c r="AU281" s="103"/>
      <c r="AV281" s="31"/>
    </row>
    <row r="282" spans="1:48" ht="15.75" customHeight="1">
      <c r="A282" s="272">
        <v>28</v>
      </c>
      <c r="B282" s="106">
        <f>เช็ดเวลาเรียน!C282</f>
        <v>0</v>
      </c>
      <c r="C282" s="101"/>
      <c r="D282" s="102"/>
      <c r="E282" s="102"/>
      <c r="F282" s="103"/>
      <c r="G282" s="101"/>
      <c r="H282" s="102"/>
      <c r="I282" s="102"/>
      <c r="J282" s="103"/>
      <c r="K282" s="101"/>
      <c r="L282" s="102"/>
      <c r="M282" s="102"/>
      <c r="N282" s="103"/>
      <c r="O282" s="101"/>
      <c r="P282" s="102"/>
      <c r="Q282" s="102"/>
      <c r="R282" s="103"/>
      <c r="S282" s="101"/>
      <c r="T282" s="102"/>
      <c r="U282" s="102"/>
      <c r="V282" s="103"/>
      <c r="W282" s="272">
        <v>28</v>
      </c>
      <c r="X282" s="101"/>
      <c r="Y282" s="102"/>
      <c r="Z282" s="102"/>
      <c r="AA282" s="103"/>
      <c r="AB282" s="101"/>
      <c r="AC282" s="102"/>
      <c r="AD282" s="102"/>
      <c r="AE282" s="103"/>
      <c r="AF282" s="101"/>
      <c r="AG282" s="102"/>
      <c r="AH282" s="102"/>
      <c r="AI282" s="103"/>
      <c r="AJ282" s="101"/>
      <c r="AK282" s="102"/>
      <c r="AL282" s="102"/>
      <c r="AM282" s="103"/>
      <c r="AN282" s="101"/>
      <c r="AO282" s="102"/>
      <c r="AP282" s="102"/>
      <c r="AQ282" s="103"/>
      <c r="AR282" s="93"/>
      <c r="AS282" s="94"/>
      <c r="AT282" s="94"/>
      <c r="AU282" s="103"/>
      <c r="AV282" s="31"/>
    </row>
    <row r="283" spans="1:48" ht="15.75" customHeight="1">
      <c r="A283" s="272">
        <v>29</v>
      </c>
      <c r="B283" s="106">
        <f>เช็ดเวลาเรียน!C283</f>
        <v>0</v>
      </c>
      <c r="C283" s="101"/>
      <c r="D283" s="102"/>
      <c r="E283" s="102"/>
      <c r="F283" s="103"/>
      <c r="G283" s="101"/>
      <c r="H283" s="102"/>
      <c r="I283" s="102"/>
      <c r="J283" s="103"/>
      <c r="K283" s="101"/>
      <c r="L283" s="102"/>
      <c r="M283" s="102"/>
      <c r="N283" s="103"/>
      <c r="O283" s="101"/>
      <c r="P283" s="102"/>
      <c r="Q283" s="102"/>
      <c r="R283" s="103"/>
      <c r="S283" s="101"/>
      <c r="T283" s="102"/>
      <c r="U283" s="102"/>
      <c r="V283" s="103"/>
      <c r="W283" s="272">
        <v>29</v>
      </c>
      <c r="X283" s="101"/>
      <c r="Y283" s="102"/>
      <c r="Z283" s="102"/>
      <c r="AA283" s="103"/>
      <c r="AB283" s="101"/>
      <c r="AC283" s="102"/>
      <c r="AD283" s="102"/>
      <c r="AE283" s="103"/>
      <c r="AF283" s="101"/>
      <c r="AG283" s="102"/>
      <c r="AH283" s="102"/>
      <c r="AI283" s="103"/>
      <c r="AJ283" s="101"/>
      <c r="AK283" s="102"/>
      <c r="AL283" s="102"/>
      <c r="AM283" s="103"/>
      <c r="AN283" s="101"/>
      <c r="AO283" s="102"/>
      <c r="AP283" s="102"/>
      <c r="AQ283" s="103"/>
      <c r="AR283" s="93"/>
      <c r="AS283" s="94"/>
      <c r="AT283" s="94"/>
      <c r="AU283" s="103"/>
      <c r="AV283" s="31"/>
    </row>
    <row r="284" spans="1:48" ht="15.75" customHeight="1">
      <c r="A284" s="272">
        <v>30</v>
      </c>
      <c r="B284" s="106">
        <f>เช็ดเวลาเรียน!C284</f>
        <v>0</v>
      </c>
      <c r="C284" s="101"/>
      <c r="D284" s="102"/>
      <c r="E284" s="102"/>
      <c r="F284" s="103"/>
      <c r="G284" s="101"/>
      <c r="H284" s="102"/>
      <c r="I284" s="102"/>
      <c r="J284" s="103"/>
      <c r="K284" s="101"/>
      <c r="L284" s="102"/>
      <c r="M284" s="102"/>
      <c r="N284" s="103"/>
      <c r="O284" s="101"/>
      <c r="P284" s="102"/>
      <c r="Q284" s="102"/>
      <c r="R284" s="103"/>
      <c r="S284" s="101"/>
      <c r="T284" s="102"/>
      <c r="U284" s="102"/>
      <c r="V284" s="103"/>
      <c r="W284" s="272">
        <v>30</v>
      </c>
      <c r="X284" s="101"/>
      <c r="Y284" s="102"/>
      <c r="Z284" s="102"/>
      <c r="AA284" s="103"/>
      <c r="AB284" s="101"/>
      <c r="AC284" s="102"/>
      <c r="AD284" s="102"/>
      <c r="AE284" s="103"/>
      <c r="AF284" s="101"/>
      <c r="AG284" s="102"/>
      <c r="AH284" s="102"/>
      <c r="AI284" s="103"/>
      <c r="AJ284" s="101"/>
      <c r="AK284" s="102"/>
      <c r="AL284" s="102"/>
      <c r="AM284" s="103"/>
      <c r="AN284" s="101"/>
      <c r="AO284" s="102"/>
      <c r="AP284" s="102"/>
      <c r="AQ284" s="103"/>
      <c r="AR284" s="93"/>
      <c r="AS284" s="94"/>
      <c r="AT284" s="94"/>
      <c r="AU284" s="103"/>
      <c r="AV284" s="31"/>
    </row>
    <row r="285" spans="1:48" ht="15.75" customHeight="1">
      <c r="A285" s="272">
        <v>31</v>
      </c>
      <c r="B285" s="106">
        <f>เช็ดเวลาเรียน!C285</f>
        <v>0</v>
      </c>
      <c r="C285" s="101"/>
      <c r="D285" s="102"/>
      <c r="E285" s="102"/>
      <c r="F285" s="103"/>
      <c r="G285" s="101"/>
      <c r="H285" s="102"/>
      <c r="I285" s="102"/>
      <c r="J285" s="103"/>
      <c r="K285" s="101"/>
      <c r="L285" s="102"/>
      <c r="M285" s="102"/>
      <c r="N285" s="103"/>
      <c r="O285" s="101"/>
      <c r="P285" s="102"/>
      <c r="Q285" s="102"/>
      <c r="R285" s="103"/>
      <c r="S285" s="101"/>
      <c r="T285" s="102"/>
      <c r="U285" s="102"/>
      <c r="V285" s="103"/>
      <c r="W285" s="272">
        <v>31</v>
      </c>
      <c r="X285" s="101"/>
      <c r="Y285" s="102"/>
      <c r="Z285" s="102"/>
      <c r="AA285" s="103"/>
      <c r="AB285" s="101"/>
      <c r="AC285" s="102"/>
      <c r="AD285" s="102"/>
      <c r="AE285" s="103"/>
      <c r="AF285" s="101"/>
      <c r="AG285" s="102"/>
      <c r="AH285" s="102"/>
      <c r="AI285" s="103"/>
      <c r="AJ285" s="101"/>
      <c r="AK285" s="102"/>
      <c r="AL285" s="102"/>
      <c r="AM285" s="103"/>
      <c r="AN285" s="101"/>
      <c r="AO285" s="102"/>
      <c r="AP285" s="102"/>
      <c r="AQ285" s="103"/>
      <c r="AR285" s="93"/>
      <c r="AS285" s="94"/>
      <c r="AT285" s="94"/>
      <c r="AU285" s="103"/>
      <c r="AV285" s="31"/>
    </row>
    <row r="286" spans="1:48" ht="15.75" customHeight="1">
      <c r="A286" s="272">
        <v>32</v>
      </c>
      <c r="B286" s="106">
        <f>เช็ดเวลาเรียน!C286</f>
        <v>0</v>
      </c>
      <c r="C286" s="101"/>
      <c r="D286" s="102"/>
      <c r="E286" s="102"/>
      <c r="F286" s="103"/>
      <c r="G286" s="101"/>
      <c r="H286" s="102"/>
      <c r="I286" s="102"/>
      <c r="J286" s="103"/>
      <c r="K286" s="101"/>
      <c r="L286" s="102"/>
      <c r="M286" s="102"/>
      <c r="N286" s="103"/>
      <c r="O286" s="101"/>
      <c r="P286" s="102"/>
      <c r="Q286" s="102"/>
      <c r="R286" s="103"/>
      <c r="S286" s="101"/>
      <c r="T286" s="102"/>
      <c r="U286" s="102"/>
      <c r="V286" s="103"/>
      <c r="W286" s="272">
        <v>32</v>
      </c>
      <c r="X286" s="101"/>
      <c r="Y286" s="102"/>
      <c r="Z286" s="102"/>
      <c r="AA286" s="103"/>
      <c r="AB286" s="101"/>
      <c r="AC286" s="102"/>
      <c r="AD286" s="102"/>
      <c r="AE286" s="103"/>
      <c r="AF286" s="101"/>
      <c r="AG286" s="102"/>
      <c r="AH286" s="102"/>
      <c r="AI286" s="103"/>
      <c r="AJ286" s="101"/>
      <c r="AK286" s="102"/>
      <c r="AL286" s="102"/>
      <c r="AM286" s="103"/>
      <c r="AN286" s="101"/>
      <c r="AO286" s="102"/>
      <c r="AP286" s="102"/>
      <c r="AQ286" s="103"/>
      <c r="AR286" s="93"/>
      <c r="AS286" s="94"/>
      <c r="AT286" s="94"/>
      <c r="AU286" s="103"/>
      <c r="AV286" s="31"/>
    </row>
    <row r="287" spans="1:48" ht="15.75" customHeight="1">
      <c r="A287" s="272">
        <v>33</v>
      </c>
      <c r="B287" s="106">
        <f>เช็ดเวลาเรียน!C287</f>
        <v>0</v>
      </c>
      <c r="C287" s="101"/>
      <c r="D287" s="102"/>
      <c r="E287" s="102"/>
      <c r="F287" s="103"/>
      <c r="G287" s="101"/>
      <c r="H287" s="102"/>
      <c r="I287" s="102"/>
      <c r="J287" s="103"/>
      <c r="K287" s="101"/>
      <c r="L287" s="102"/>
      <c r="M287" s="102"/>
      <c r="N287" s="103"/>
      <c r="O287" s="101"/>
      <c r="P287" s="102"/>
      <c r="Q287" s="102"/>
      <c r="R287" s="103"/>
      <c r="S287" s="101"/>
      <c r="T287" s="102"/>
      <c r="U287" s="102"/>
      <c r="V287" s="103"/>
      <c r="W287" s="272">
        <v>33</v>
      </c>
      <c r="X287" s="101"/>
      <c r="Y287" s="102"/>
      <c r="Z287" s="102"/>
      <c r="AA287" s="103"/>
      <c r="AB287" s="101"/>
      <c r="AC287" s="102"/>
      <c r="AD287" s="102"/>
      <c r="AE287" s="103"/>
      <c r="AF287" s="101"/>
      <c r="AG287" s="102"/>
      <c r="AH287" s="102"/>
      <c r="AI287" s="103"/>
      <c r="AJ287" s="101"/>
      <c r="AK287" s="102"/>
      <c r="AL287" s="102"/>
      <c r="AM287" s="103"/>
      <c r="AN287" s="101"/>
      <c r="AO287" s="102"/>
      <c r="AP287" s="102"/>
      <c r="AQ287" s="103"/>
      <c r="AR287" s="93"/>
      <c r="AS287" s="94"/>
      <c r="AT287" s="94"/>
      <c r="AU287" s="103"/>
      <c r="AV287" s="31"/>
    </row>
    <row r="288" spans="1:48" ht="15.75" customHeight="1">
      <c r="A288" s="272">
        <v>34</v>
      </c>
      <c r="B288" s="106">
        <f>เช็ดเวลาเรียน!C288</f>
        <v>0</v>
      </c>
      <c r="C288" s="101"/>
      <c r="D288" s="102"/>
      <c r="E288" s="102"/>
      <c r="F288" s="103"/>
      <c r="G288" s="101"/>
      <c r="H288" s="102"/>
      <c r="I288" s="102"/>
      <c r="J288" s="103"/>
      <c r="K288" s="101"/>
      <c r="L288" s="102"/>
      <c r="M288" s="102"/>
      <c r="N288" s="103"/>
      <c r="O288" s="101"/>
      <c r="P288" s="102"/>
      <c r="Q288" s="102"/>
      <c r="R288" s="103"/>
      <c r="S288" s="101"/>
      <c r="T288" s="102"/>
      <c r="U288" s="102"/>
      <c r="V288" s="103"/>
      <c r="W288" s="272">
        <v>34</v>
      </c>
      <c r="X288" s="101"/>
      <c r="Y288" s="102"/>
      <c r="Z288" s="102"/>
      <c r="AA288" s="103"/>
      <c r="AB288" s="101"/>
      <c r="AC288" s="102"/>
      <c r="AD288" s="102"/>
      <c r="AE288" s="103"/>
      <c r="AF288" s="101"/>
      <c r="AG288" s="102"/>
      <c r="AH288" s="102"/>
      <c r="AI288" s="103"/>
      <c r="AJ288" s="101"/>
      <c r="AK288" s="102"/>
      <c r="AL288" s="102"/>
      <c r="AM288" s="103"/>
      <c r="AN288" s="101"/>
      <c r="AO288" s="102"/>
      <c r="AP288" s="102"/>
      <c r="AQ288" s="103"/>
      <c r="AR288" s="93"/>
      <c r="AS288" s="94"/>
      <c r="AT288" s="94"/>
      <c r="AU288" s="103"/>
      <c r="AV288" s="31"/>
    </row>
    <row r="289" spans="1:48" ht="15.75" customHeight="1">
      <c r="A289" s="272">
        <v>35</v>
      </c>
      <c r="B289" s="106">
        <f>เช็ดเวลาเรียน!C289</f>
        <v>0</v>
      </c>
      <c r="C289" s="101"/>
      <c r="D289" s="102"/>
      <c r="E289" s="102"/>
      <c r="F289" s="103"/>
      <c r="G289" s="101"/>
      <c r="H289" s="102"/>
      <c r="I289" s="102"/>
      <c r="J289" s="103"/>
      <c r="K289" s="101"/>
      <c r="L289" s="102"/>
      <c r="M289" s="102"/>
      <c r="N289" s="103"/>
      <c r="O289" s="101"/>
      <c r="P289" s="102"/>
      <c r="Q289" s="102"/>
      <c r="R289" s="103"/>
      <c r="S289" s="101"/>
      <c r="T289" s="102"/>
      <c r="U289" s="102"/>
      <c r="V289" s="103"/>
      <c r="W289" s="272">
        <v>35</v>
      </c>
      <c r="X289" s="101"/>
      <c r="Y289" s="102"/>
      <c r="Z289" s="102"/>
      <c r="AA289" s="103"/>
      <c r="AB289" s="101"/>
      <c r="AC289" s="102"/>
      <c r="AD289" s="102"/>
      <c r="AE289" s="103"/>
      <c r="AF289" s="101"/>
      <c r="AG289" s="102"/>
      <c r="AH289" s="102"/>
      <c r="AI289" s="103"/>
      <c r="AJ289" s="101"/>
      <c r="AK289" s="102"/>
      <c r="AL289" s="102"/>
      <c r="AM289" s="103"/>
      <c r="AN289" s="101"/>
      <c r="AO289" s="102"/>
      <c r="AP289" s="102"/>
      <c r="AQ289" s="103"/>
      <c r="AR289" s="93"/>
      <c r="AS289" s="94"/>
      <c r="AT289" s="94"/>
      <c r="AU289" s="103"/>
    </row>
    <row r="290" spans="1:48" ht="15.75" customHeight="1">
      <c r="A290" s="272">
        <v>36</v>
      </c>
      <c r="B290" s="106">
        <f>เช็ดเวลาเรียน!C290</f>
        <v>0</v>
      </c>
      <c r="C290" s="101"/>
      <c r="D290" s="102"/>
      <c r="E290" s="102"/>
      <c r="F290" s="103"/>
      <c r="G290" s="101"/>
      <c r="H290" s="102"/>
      <c r="I290" s="102"/>
      <c r="J290" s="103"/>
      <c r="K290" s="101"/>
      <c r="L290" s="102"/>
      <c r="M290" s="102"/>
      <c r="N290" s="103"/>
      <c r="O290" s="101"/>
      <c r="P290" s="102"/>
      <c r="Q290" s="102"/>
      <c r="R290" s="103"/>
      <c r="S290" s="101"/>
      <c r="T290" s="102"/>
      <c r="U290" s="102"/>
      <c r="V290" s="103"/>
      <c r="W290" s="272">
        <v>36</v>
      </c>
      <c r="X290" s="101"/>
      <c r="Y290" s="102"/>
      <c r="Z290" s="102"/>
      <c r="AA290" s="103"/>
      <c r="AB290" s="101"/>
      <c r="AC290" s="102"/>
      <c r="AD290" s="102"/>
      <c r="AE290" s="103"/>
      <c r="AF290" s="101"/>
      <c r="AG290" s="102"/>
      <c r="AH290" s="102"/>
      <c r="AI290" s="103"/>
      <c r="AJ290" s="101"/>
      <c r="AK290" s="102"/>
      <c r="AL290" s="102"/>
      <c r="AM290" s="103"/>
      <c r="AN290" s="101"/>
      <c r="AO290" s="102"/>
      <c r="AP290" s="102"/>
      <c r="AQ290" s="103"/>
      <c r="AR290" s="93"/>
      <c r="AS290" s="94"/>
      <c r="AT290" s="94"/>
      <c r="AU290" s="103"/>
    </row>
    <row r="291" spans="1:48" ht="15.75" customHeight="1">
      <c r="A291" s="272">
        <v>37</v>
      </c>
      <c r="B291" s="106">
        <f>เช็ดเวลาเรียน!C291</f>
        <v>0</v>
      </c>
      <c r="C291" s="101"/>
      <c r="D291" s="102"/>
      <c r="E291" s="102"/>
      <c r="F291" s="103"/>
      <c r="G291" s="101"/>
      <c r="H291" s="102"/>
      <c r="I291" s="102"/>
      <c r="J291" s="103"/>
      <c r="K291" s="101"/>
      <c r="L291" s="102"/>
      <c r="M291" s="102"/>
      <c r="N291" s="103"/>
      <c r="O291" s="101"/>
      <c r="P291" s="102"/>
      <c r="Q291" s="102"/>
      <c r="R291" s="103"/>
      <c r="S291" s="101"/>
      <c r="T291" s="102"/>
      <c r="U291" s="102"/>
      <c r="V291" s="103"/>
      <c r="W291" s="272">
        <v>37</v>
      </c>
      <c r="X291" s="101"/>
      <c r="Y291" s="102"/>
      <c r="Z291" s="102"/>
      <c r="AA291" s="103"/>
      <c r="AB291" s="101"/>
      <c r="AC291" s="102"/>
      <c r="AD291" s="102"/>
      <c r="AE291" s="103"/>
      <c r="AF291" s="101"/>
      <c r="AG291" s="102"/>
      <c r="AH291" s="102"/>
      <c r="AI291" s="103"/>
      <c r="AJ291" s="101"/>
      <c r="AK291" s="102"/>
      <c r="AL291" s="102"/>
      <c r="AM291" s="103"/>
      <c r="AN291" s="101"/>
      <c r="AO291" s="102"/>
      <c r="AP291" s="102"/>
      <c r="AQ291" s="103"/>
      <c r="AR291" s="93"/>
      <c r="AS291" s="94"/>
      <c r="AT291" s="94"/>
      <c r="AU291" s="103"/>
    </row>
    <row r="292" spans="1:48" ht="15.75" customHeight="1">
      <c r="A292" s="272">
        <v>38</v>
      </c>
      <c r="B292" s="106">
        <f>เช็ดเวลาเรียน!C292</f>
        <v>0</v>
      </c>
      <c r="C292" s="101"/>
      <c r="D292" s="102"/>
      <c r="E292" s="102"/>
      <c r="F292" s="103"/>
      <c r="G292" s="101"/>
      <c r="H292" s="102"/>
      <c r="I292" s="102"/>
      <c r="J292" s="103"/>
      <c r="K292" s="101"/>
      <c r="L292" s="102"/>
      <c r="M292" s="102"/>
      <c r="N292" s="103"/>
      <c r="O292" s="101"/>
      <c r="P292" s="102"/>
      <c r="Q292" s="102"/>
      <c r="R292" s="103"/>
      <c r="S292" s="101"/>
      <c r="T292" s="102"/>
      <c r="U292" s="102"/>
      <c r="V292" s="103"/>
      <c r="W292" s="272">
        <v>38</v>
      </c>
      <c r="X292" s="101"/>
      <c r="Y292" s="102"/>
      <c r="Z292" s="102"/>
      <c r="AA292" s="103"/>
      <c r="AB292" s="101"/>
      <c r="AC292" s="102"/>
      <c r="AD292" s="102"/>
      <c r="AE292" s="103"/>
      <c r="AF292" s="101"/>
      <c r="AG292" s="102"/>
      <c r="AH292" s="102"/>
      <c r="AI292" s="103"/>
      <c r="AJ292" s="101"/>
      <c r="AK292" s="102"/>
      <c r="AL292" s="102"/>
      <c r="AM292" s="103"/>
      <c r="AN292" s="101"/>
      <c r="AO292" s="102"/>
      <c r="AP292" s="102"/>
      <c r="AQ292" s="103"/>
      <c r="AR292" s="93"/>
      <c r="AS292" s="94"/>
      <c r="AT292" s="94"/>
      <c r="AU292" s="103"/>
    </row>
    <row r="293" spans="1:48" ht="15.75" customHeight="1">
      <c r="A293" s="272">
        <v>39</v>
      </c>
      <c r="B293" s="106">
        <f>เช็ดเวลาเรียน!C293</f>
        <v>0</v>
      </c>
      <c r="C293" s="101"/>
      <c r="D293" s="102"/>
      <c r="E293" s="102"/>
      <c r="F293" s="103"/>
      <c r="G293" s="101"/>
      <c r="H293" s="102"/>
      <c r="I293" s="102"/>
      <c r="J293" s="103"/>
      <c r="K293" s="101"/>
      <c r="L293" s="102"/>
      <c r="M293" s="102"/>
      <c r="N293" s="103"/>
      <c r="O293" s="101"/>
      <c r="P293" s="102"/>
      <c r="Q293" s="102"/>
      <c r="R293" s="103"/>
      <c r="S293" s="101"/>
      <c r="T293" s="102"/>
      <c r="U293" s="102"/>
      <c r="V293" s="103"/>
      <c r="W293" s="272">
        <v>39</v>
      </c>
      <c r="X293" s="101"/>
      <c r="Y293" s="102"/>
      <c r="Z293" s="102"/>
      <c r="AA293" s="103"/>
      <c r="AB293" s="101"/>
      <c r="AC293" s="102"/>
      <c r="AD293" s="102"/>
      <c r="AE293" s="103"/>
      <c r="AF293" s="101"/>
      <c r="AG293" s="102"/>
      <c r="AH293" s="102"/>
      <c r="AI293" s="103"/>
      <c r="AJ293" s="101"/>
      <c r="AK293" s="102"/>
      <c r="AL293" s="102"/>
      <c r="AM293" s="103"/>
      <c r="AN293" s="101"/>
      <c r="AO293" s="102"/>
      <c r="AP293" s="102"/>
      <c r="AQ293" s="103"/>
      <c r="AR293" s="93"/>
      <c r="AS293" s="94"/>
      <c r="AT293" s="94"/>
      <c r="AU293" s="103"/>
    </row>
    <row r="294" spans="1:48" ht="15.75" customHeight="1">
      <c r="A294" s="272">
        <v>40</v>
      </c>
      <c r="B294" s="106">
        <f>เช็ดเวลาเรียน!C294</f>
        <v>0</v>
      </c>
      <c r="C294" s="101"/>
      <c r="D294" s="102"/>
      <c r="E294" s="102"/>
      <c r="F294" s="103"/>
      <c r="G294" s="101"/>
      <c r="H294" s="102"/>
      <c r="I294" s="102"/>
      <c r="J294" s="103"/>
      <c r="K294" s="101"/>
      <c r="L294" s="102"/>
      <c r="M294" s="102"/>
      <c r="N294" s="103"/>
      <c r="O294" s="101"/>
      <c r="P294" s="102"/>
      <c r="Q294" s="102"/>
      <c r="R294" s="103"/>
      <c r="S294" s="101"/>
      <c r="T294" s="102"/>
      <c r="U294" s="102"/>
      <c r="V294" s="103"/>
      <c r="W294" s="272">
        <v>40</v>
      </c>
      <c r="X294" s="101"/>
      <c r="Y294" s="102"/>
      <c r="Z294" s="102"/>
      <c r="AA294" s="103"/>
      <c r="AB294" s="101"/>
      <c r="AC294" s="102"/>
      <c r="AD294" s="102"/>
      <c r="AE294" s="103"/>
      <c r="AF294" s="101"/>
      <c r="AG294" s="102"/>
      <c r="AH294" s="102"/>
      <c r="AI294" s="103"/>
      <c r="AJ294" s="101"/>
      <c r="AK294" s="102"/>
      <c r="AL294" s="102"/>
      <c r="AM294" s="103"/>
      <c r="AN294" s="101"/>
      <c r="AO294" s="102"/>
      <c r="AP294" s="102"/>
      <c r="AQ294" s="103"/>
      <c r="AR294" s="93"/>
      <c r="AS294" s="94"/>
      <c r="AT294" s="94"/>
      <c r="AU294" s="103"/>
    </row>
    <row r="295" spans="1:48" ht="15.75" customHeight="1">
      <c r="A295" s="272">
        <v>41</v>
      </c>
      <c r="B295" s="106">
        <f>เช็ดเวลาเรียน!C295</f>
        <v>0</v>
      </c>
      <c r="C295" s="101"/>
      <c r="D295" s="102"/>
      <c r="E295" s="102"/>
      <c r="F295" s="103"/>
      <c r="G295" s="101"/>
      <c r="H295" s="102"/>
      <c r="I295" s="102"/>
      <c r="J295" s="103"/>
      <c r="K295" s="101"/>
      <c r="L295" s="102"/>
      <c r="M295" s="102"/>
      <c r="N295" s="103"/>
      <c r="O295" s="101"/>
      <c r="P295" s="102"/>
      <c r="Q295" s="102"/>
      <c r="R295" s="103"/>
      <c r="S295" s="101"/>
      <c r="T295" s="102"/>
      <c r="U295" s="102"/>
      <c r="V295" s="103"/>
      <c r="W295" s="272">
        <v>41</v>
      </c>
      <c r="X295" s="101"/>
      <c r="Y295" s="102"/>
      <c r="Z295" s="102"/>
      <c r="AA295" s="103"/>
      <c r="AB295" s="101"/>
      <c r="AC295" s="102"/>
      <c r="AD295" s="102"/>
      <c r="AE295" s="103"/>
      <c r="AF295" s="101"/>
      <c r="AG295" s="102"/>
      <c r="AH295" s="102"/>
      <c r="AI295" s="103"/>
      <c r="AJ295" s="101"/>
      <c r="AK295" s="102"/>
      <c r="AL295" s="102"/>
      <c r="AM295" s="103"/>
      <c r="AN295" s="101"/>
      <c r="AO295" s="102"/>
      <c r="AP295" s="102"/>
      <c r="AQ295" s="103"/>
      <c r="AR295" s="93"/>
      <c r="AS295" s="94"/>
      <c r="AT295" s="94"/>
      <c r="AU295" s="103"/>
    </row>
    <row r="296" spans="1:48" ht="15.75" customHeight="1">
      <c r="A296" s="272">
        <v>42</v>
      </c>
      <c r="B296" s="106">
        <f>เช็ดเวลาเรียน!C296</f>
        <v>0</v>
      </c>
      <c r="C296" s="101"/>
      <c r="D296" s="102"/>
      <c r="E296" s="102"/>
      <c r="F296" s="103"/>
      <c r="G296" s="101"/>
      <c r="H296" s="102"/>
      <c r="I296" s="102"/>
      <c r="J296" s="103"/>
      <c r="K296" s="101"/>
      <c r="L296" s="102"/>
      <c r="M296" s="102"/>
      <c r="N296" s="103"/>
      <c r="O296" s="101"/>
      <c r="P296" s="102"/>
      <c r="Q296" s="102"/>
      <c r="R296" s="103"/>
      <c r="S296" s="101"/>
      <c r="T296" s="102"/>
      <c r="U296" s="102"/>
      <c r="V296" s="103"/>
      <c r="W296" s="272">
        <v>42</v>
      </c>
      <c r="X296" s="101"/>
      <c r="Y296" s="102"/>
      <c r="Z296" s="102"/>
      <c r="AA296" s="103"/>
      <c r="AB296" s="101"/>
      <c r="AC296" s="102"/>
      <c r="AD296" s="102"/>
      <c r="AE296" s="103"/>
      <c r="AF296" s="101"/>
      <c r="AG296" s="102"/>
      <c r="AH296" s="102"/>
      <c r="AI296" s="103"/>
      <c r="AJ296" s="101"/>
      <c r="AK296" s="102"/>
      <c r="AL296" s="102"/>
      <c r="AM296" s="103"/>
      <c r="AN296" s="101"/>
      <c r="AO296" s="102"/>
      <c r="AP296" s="102"/>
      <c r="AQ296" s="103"/>
      <c r="AR296" s="93"/>
      <c r="AS296" s="94"/>
      <c r="AT296" s="94"/>
      <c r="AU296" s="103"/>
    </row>
    <row r="297" spans="1:48" ht="15.75" customHeight="1">
      <c r="A297" s="272">
        <v>43</v>
      </c>
      <c r="B297" s="106">
        <f>เช็ดเวลาเรียน!C297</f>
        <v>0</v>
      </c>
      <c r="C297" s="101"/>
      <c r="D297" s="102"/>
      <c r="E297" s="102"/>
      <c r="F297" s="103"/>
      <c r="G297" s="101"/>
      <c r="H297" s="102"/>
      <c r="I297" s="102"/>
      <c r="J297" s="103"/>
      <c r="K297" s="101"/>
      <c r="L297" s="102"/>
      <c r="M297" s="102"/>
      <c r="N297" s="103"/>
      <c r="O297" s="101"/>
      <c r="P297" s="102"/>
      <c r="Q297" s="102"/>
      <c r="R297" s="103"/>
      <c r="S297" s="101"/>
      <c r="T297" s="102"/>
      <c r="U297" s="102"/>
      <c r="V297" s="103"/>
      <c r="W297" s="272">
        <v>43</v>
      </c>
      <c r="X297" s="101"/>
      <c r="Y297" s="102"/>
      <c r="Z297" s="102"/>
      <c r="AA297" s="103"/>
      <c r="AB297" s="101"/>
      <c r="AC297" s="102"/>
      <c r="AD297" s="102"/>
      <c r="AE297" s="103"/>
      <c r="AF297" s="101"/>
      <c r="AG297" s="102"/>
      <c r="AH297" s="102"/>
      <c r="AI297" s="103"/>
      <c r="AJ297" s="101"/>
      <c r="AK297" s="102"/>
      <c r="AL297" s="102"/>
      <c r="AM297" s="103"/>
      <c r="AN297" s="101"/>
      <c r="AO297" s="102"/>
      <c r="AP297" s="102"/>
      <c r="AQ297" s="103"/>
      <c r="AR297" s="93"/>
      <c r="AS297" s="94"/>
      <c r="AT297" s="94"/>
      <c r="AU297" s="103"/>
      <c r="AV297" s="31"/>
    </row>
    <row r="298" spans="1:48" ht="15.75" customHeight="1">
      <c r="A298" s="272">
        <v>44</v>
      </c>
      <c r="B298" s="106">
        <f>เช็ดเวลาเรียน!C298</f>
        <v>0</v>
      </c>
      <c r="C298" s="101"/>
      <c r="D298" s="102"/>
      <c r="E298" s="102"/>
      <c r="F298" s="103"/>
      <c r="G298" s="101"/>
      <c r="H298" s="102"/>
      <c r="I298" s="102"/>
      <c r="J298" s="103"/>
      <c r="K298" s="101"/>
      <c r="L298" s="102"/>
      <c r="M298" s="102"/>
      <c r="N298" s="103"/>
      <c r="O298" s="101"/>
      <c r="P298" s="102"/>
      <c r="Q298" s="102"/>
      <c r="R298" s="103"/>
      <c r="S298" s="101"/>
      <c r="T298" s="102"/>
      <c r="U298" s="102"/>
      <c r="V298" s="103"/>
      <c r="W298" s="272">
        <v>44</v>
      </c>
      <c r="X298" s="101"/>
      <c r="Y298" s="102"/>
      <c r="Z298" s="102"/>
      <c r="AA298" s="103"/>
      <c r="AB298" s="101"/>
      <c r="AC298" s="102"/>
      <c r="AD298" s="102"/>
      <c r="AE298" s="103"/>
      <c r="AF298" s="101"/>
      <c r="AG298" s="102"/>
      <c r="AH298" s="102"/>
      <c r="AI298" s="103"/>
      <c r="AJ298" s="101"/>
      <c r="AK298" s="102"/>
      <c r="AL298" s="102"/>
      <c r="AM298" s="103"/>
      <c r="AN298" s="101"/>
      <c r="AO298" s="102"/>
      <c r="AP298" s="102"/>
      <c r="AQ298" s="103"/>
      <c r="AR298" s="93"/>
      <c r="AS298" s="94"/>
      <c r="AT298" s="94"/>
      <c r="AU298" s="103"/>
      <c r="AV298" s="31"/>
    </row>
    <row r="299" spans="1:48" ht="15.75" customHeight="1">
      <c r="A299" s="272">
        <v>45</v>
      </c>
      <c r="B299" s="106">
        <f>เช็ดเวลาเรียน!C299</f>
        <v>0</v>
      </c>
      <c r="C299" s="101"/>
      <c r="D299" s="102"/>
      <c r="E299" s="102"/>
      <c r="F299" s="103"/>
      <c r="G299" s="101"/>
      <c r="H299" s="102"/>
      <c r="I299" s="102"/>
      <c r="J299" s="103"/>
      <c r="K299" s="101"/>
      <c r="L299" s="102"/>
      <c r="M299" s="102"/>
      <c r="N299" s="103"/>
      <c r="O299" s="101"/>
      <c r="P299" s="102"/>
      <c r="Q299" s="102"/>
      <c r="R299" s="103"/>
      <c r="S299" s="101"/>
      <c r="T299" s="102"/>
      <c r="U299" s="102"/>
      <c r="V299" s="103"/>
      <c r="W299" s="272">
        <v>45</v>
      </c>
      <c r="X299" s="101"/>
      <c r="Y299" s="102"/>
      <c r="Z299" s="102"/>
      <c r="AA299" s="103"/>
      <c r="AB299" s="101"/>
      <c r="AC299" s="102"/>
      <c r="AD299" s="102"/>
      <c r="AE299" s="103"/>
      <c r="AF299" s="101"/>
      <c r="AG299" s="102"/>
      <c r="AH299" s="102"/>
      <c r="AI299" s="103"/>
      <c r="AJ299" s="101"/>
      <c r="AK299" s="102"/>
      <c r="AL299" s="102"/>
      <c r="AM299" s="103"/>
      <c r="AN299" s="101"/>
      <c r="AO299" s="102"/>
      <c r="AP299" s="102"/>
      <c r="AQ299" s="103"/>
      <c r="AR299" s="93"/>
      <c r="AS299" s="94"/>
      <c r="AT299" s="94"/>
      <c r="AU299" s="103"/>
      <c r="AV299" s="31"/>
    </row>
    <row r="300" spans="1:48" ht="15.75" customHeight="1" thickBot="1">
      <c r="A300" s="273">
        <v>46</v>
      </c>
      <c r="B300" s="108">
        <f>เช็ดเวลาเรียน!C300</f>
        <v>0</v>
      </c>
      <c r="C300" s="109"/>
      <c r="D300" s="110"/>
      <c r="E300" s="110"/>
      <c r="F300" s="98"/>
      <c r="G300" s="109"/>
      <c r="H300" s="110"/>
      <c r="I300" s="110"/>
      <c r="J300" s="98"/>
      <c r="K300" s="109"/>
      <c r="L300" s="110"/>
      <c r="M300" s="110"/>
      <c r="N300" s="98"/>
      <c r="O300" s="109"/>
      <c r="P300" s="110"/>
      <c r="Q300" s="110"/>
      <c r="R300" s="98"/>
      <c r="S300" s="109"/>
      <c r="T300" s="110"/>
      <c r="U300" s="110"/>
      <c r="V300" s="98"/>
      <c r="W300" s="273">
        <v>46</v>
      </c>
      <c r="X300" s="109"/>
      <c r="Y300" s="110"/>
      <c r="Z300" s="110"/>
      <c r="AA300" s="98"/>
      <c r="AB300" s="109"/>
      <c r="AC300" s="110"/>
      <c r="AD300" s="110"/>
      <c r="AE300" s="98"/>
      <c r="AF300" s="109"/>
      <c r="AG300" s="110"/>
      <c r="AH300" s="110"/>
      <c r="AI300" s="98"/>
      <c r="AJ300" s="109"/>
      <c r="AK300" s="110"/>
      <c r="AL300" s="110"/>
      <c r="AM300" s="98"/>
      <c r="AN300" s="109"/>
      <c r="AO300" s="110"/>
      <c r="AP300" s="110"/>
      <c r="AQ300" s="98"/>
      <c r="AR300" s="96"/>
      <c r="AS300" s="97"/>
      <c r="AT300" s="97"/>
      <c r="AU300" s="98"/>
      <c r="AV300" s="31"/>
    </row>
    <row r="301" spans="1:48" ht="15.75" customHeight="1" thickBot="1">
      <c r="A301" s="69">
        <v>7</v>
      </c>
      <c r="B301" s="403" t="s">
        <v>166</v>
      </c>
      <c r="C301" s="403"/>
      <c r="D301" s="403"/>
      <c r="E301" s="403"/>
      <c r="F301" s="403"/>
      <c r="G301" s="403"/>
      <c r="H301" s="403"/>
      <c r="I301" s="403"/>
      <c r="J301" s="403"/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 t="s">
        <v>167</v>
      </c>
      <c r="X301" s="403"/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362">
        <v>7</v>
      </c>
    </row>
    <row r="302" spans="1:48" ht="15.75" customHeight="1">
      <c r="A302" s="398" t="s">
        <v>0</v>
      </c>
      <c r="B302" s="400" t="s">
        <v>2</v>
      </c>
      <c r="C302" s="395" t="s">
        <v>7</v>
      </c>
      <c r="D302" s="396"/>
      <c r="E302" s="396"/>
      <c r="F302" s="397"/>
      <c r="G302" s="395" t="s">
        <v>8</v>
      </c>
      <c r="H302" s="396"/>
      <c r="I302" s="396"/>
      <c r="J302" s="397"/>
      <c r="K302" s="395" t="s">
        <v>9</v>
      </c>
      <c r="L302" s="396"/>
      <c r="M302" s="396"/>
      <c r="N302" s="397"/>
      <c r="O302" s="395" t="s">
        <v>10</v>
      </c>
      <c r="P302" s="396"/>
      <c r="Q302" s="396"/>
      <c r="R302" s="397"/>
      <c r="S302" s="395" t="s">
        <v>75</v>
      </c>
      <c r="T302" s="396"/>
      <c r="U302" s="396"/>
      <c r="V302" s="397"/>
      <c r="W302" s="398" t="s">
        <v>0</v>
      </c>
      <c r="X302" s="395" t="s">
        <v>76</v>
      </c>
      <c r="Y302" s="396"/>
      <c r="Z302" s="396"/>
      <c r="AA302" s="397"/>
      <c r="AB302" s="395" t="s">
        <v>77</v>
      </c>
      <c r="AC302" s="396"/>
      <c r="AD302" s="396"/>
      <c r="AE302" s="397"/>
      <c r="AF302" s="395" t="s">
        <v>78</v>
      </c>
      <c r="AG302" s="396"/>
      <c r="AH302" s="396"/>
      <c r="AI302" s="397"/>
      <c r="AJ302" s="395" t="s">
        <v>151</v>
      </c>
      <c r="AK302" s="396"/>
      <c r="AL302" s="396"/>
      <c r="AM302" s="397"/>
      <c r="AN302" s="395" t="s">
        <v>79</v>
      </c>
      <c r="AO302" s="396"/>
      <c r="AP302" s="396"/>
      <c r="AQ302" s="397"/>
      <c r="AR302" s="395" t="s">
        <v>152</v>
      </c>
      <c r="AS302" s="396"/>
      <c r="AT302" s="396"/>
      <c r="AU302" s="397"/>
      <c r="AV302" s="362"/>
    </row>
    <row r="303" spans="1:48" ht="15.75" customHeight="1">
      <c r="A303" s="399"/>
      <c r="B303" s="401"/>
      <c r="C303" s="93" t="s">
        <v>3</v>
      </c>
      <c r="D303" s="94" t="s">
        <v>4</v>
      </c>
      <c r="E303" s="94" t="s">
        <v>5</v>
      </c>
      <c r="F303" s="95" t="s">
        <v>6</v>
      </c>
      <c r="G303" s="93" t="s">
        <v>3</v>
      </c>
      <c r="H303" s="94" t="s">
        <v>4</v>
      </c>
      <c r="I303" s="94" t="s">
        <v>5</v>
      </c>
      <c r="J303" s="95" t="s">
        <v>6</v>
      </c>
      <c r="K303" s="93" t="s">
        <v>3</v>
      </c>
      <c r="L303" s="94" t="s">
        <v>4</v>
      </c>
      <c r="M303" s="94" t="s">
        <v>5</v>
      </c>
      <c r="N303" s="95" t="s">
        <v>6</v>
      </c>
      <c r="O303" s="93" t="s">
        <v>3</v>
      </c>
      <c r="P303" s="94" t="s">
        <v>4</v>
      </c>
      <c r="Q303" s="94" t="s">
        <v>5</v>
      </c>
      <c r="R303" s="95" t="s">
        <v>6</v>
      </c>
      <c r="S303" s="93" t="s">
        <v>3</v>
      </c>
      <c r="T303" s="94" t="s">
        <v>4</v>
      </c>
      <c r="U303" s="94" t="s">
        <v>5</v>
      </c>
      <c r="V303" s="95" t="s">
        <v>6</v>
      </c>
      <c r="W303" s="399"/>
      <c r="X303" s="93" t="s">
        <v>3</v>
      </c>
      <c r="Y303" s="94" t="s">
        <v>4</v>
      </c>
      <c r="Z303" s="94" t="s">
        <v>5</v>
      </c>
      <c r="AA303" s="95" t="s">
        <v>6</v>
      </c>
      <c r="AB303" s="93" t="s">
        <v>3</v>
      </c>
      <c r="AC303" s="94" t="s">
        <v>4</v>
      </c>
      <c r="AD303" s="94" t="s">
        <v>5</v>
      </c>
      <c r="AE303" s="95" t="s">
        <v>6</v>
      </c>
      <c r="AF303" s="93" t="s">
        <v>3</v>
      </c>
      <c r="AG303" s="94" t="s">
        <v>4</v>
      </c>
      <c r="AH303" s="94" t="s">
        <v>5</v>
      </c>
      <c r="AI303" s="95" t="s">
        <v>6</v>
      </c>
      <c r="AJ303" s="93" t="s">
        <v>3</v>
      </c>
      <c r="AK303" s="94" t="s">
        <v>4</v>
      </c>
      <c r="AL303" s="94" t="s">
        <v>5</v>
      </c>
      <c r="AM303" s="95" t="s">
        <v>6</v>
      </c>
      <c r="AN303" s="93" t="s">
        <v>3</v>
      </c>
      <c r="AO303" s="94" t="s">
        <v>4</v>
      </c>
      <c r="AP303" s="94" t="s">
        <v>5</v>
      </c>
      <c r="AQ303" s="95" t="s">
        <v>6</v>
      </c>
      <c r="AR303" s="93" t="s">
        <v>3</v>
      </c>
      <c r="AS303" s="94" t="s">
        <v>4</v>
      </c>
      <c r="AT303" s="94" t="s">
        <v>5</v>
      </c>
      <c r="AU303" s="95" t="s">
        <v>6</v>
      </c>
      <c r="AV303" s="362"/>
    </row>
    <row r="304" spans="1:48" ht="15.75" customHeight="1" thickBot="1">
      <c r="A304" s="399"/>
      <c r="B304" s="402"/>
      <c r="C304" s="97">
        <f>โครงสร้าง!$L$7</f>
        <v>0</v>
      </c>
      <c r="D304" s="97">
        <f>โครงสร้าง!$M$7</f>
        <v>0</v>
      </c>
      <c r="E304" s="98">
        <f>B304+C304+D304</f>
        <v>0</v>
      </c>
      <c r="F304" s="96">
        <f>โครงสร้าง!$K$8</f>
        <v>0</v>
      </c>
      <c r="G304" s="97">
        <f>โครงสร้าง!$L$8</f>
        <v>0</v>
      </c>
      <c r="H304" s="97">
        <f>โครงสร้าง!$M$8</f>
        <v>0</v>
      </c>
      <c r="I304" s="98">
        <f>F304+G304+H304</f>
        <v>0</v>
      </c>
      <c r="J304" s="96">
        <f>โครงสร้าง!$K$9</f>
        <v>0</v>
      </c>
      <c r="K304" s="97">
        <f>โครงสร้าง!$L$9</f>
        <v>0</v>
      </c>
      <c r="L304" s="97">
        <f>โครงสร้าง!$M$9</f>
        <v>0</v>
      </c>
      <c r="M304" s="98">
        <f>J304+K304+L304</f>
        <v>0</v>
      </c>
      <c r="N304" s="96">
        <f>โครงสร้าง!$K$10</f>
        <v>0</v>
      </c>
      <c r="O304" s="97">
        <f>โครงสร้าง!$L$10</f>
        <v>0</v>
      </c>
      <c r="P304" s="97">
        <f>โครงสร้าง!$M$10</f>
        <v>0</v>
      </c>
      <c r="Q304" s="98">
        <f>N304+O304+P304</f>
        <v>0</v>
      </c>
      <c r="R304" s="96">
        <f>โครงสร้าง!$K$11</f>
        <v>0</v>
      </c>
      <c r="S304" s="97">
        <f>โครงสร้าง!$L$11</f>
        <v>0</v>
      </c>
      <c r="T304" s="97">
        <f>โครงสร้าง!$M$11</f>
        <v>0</v>
      </c>
      <c r="U304" s="98">
        <f>R304+S304+T304</f>
        <v>0</v>
      </c>
      <c r="V304" s="98">
        <f>S304+T304+U304</f>
        <v>0</v>
      </c>
      <c r="W304" s="399"/>
      <c r="X304" s="96">
        <f>โครงสร้าง!$K$12</f>
        <v>0</v>
      </c>
      <c r="Y304" s="97">
        <f>โครงสร้าง!$L$12</f>
        <v>0</v>
      </c>
      <c r="Z304" s="97">
        <f>โครงสร้าง!$M$12</f>
        <v>0</v>
      </c>
      <c r="AA304" s="98">
        <f>X304+Y304+Z304</f>
        <v>0</v>
      </c>
      <c r="AB304" s="96">
        <f>โครงสร้าง!$K$13</f>
        <v>0</v>
      </c>
      <c r="AC304" s="97">
        <f>โครงสร้าง!$L$13</f>
        <v>0</v>
      </c>
      <c r="AD304" s="97">
        <f>โครงสร้าง!$M$13</f>
        <v>0</v>
      </c>
      <c r="AE304" s="98">
        <f>AB304+AC304+AD304</f>
        <v>0</v>
      </c>
      <c r="AF304" s="96">
        <f>โครงสร้าง!$K$14</f>
        <v>0</v>
      </c>
      <c r="AG304" s="97">
        <f>โครงสร้าง!$L$14</f>
        <v>0</v>
      </c>
      <c r="AH304" s="97">
        <f>โครงสร้าง!$M$14</f>
        <v>0</v>
      </c>
      <c r="AI304" s="98">
        <f>AF304+AG304+AH304</f>
        <v>0</v>
      </c>
      <c r="AJ304" s="96">
        <f>โครงสร้าง!$K$15</f>
        <v>0</v>
      </c>
      <c r="AK304" s="97">
        <f>โครงสร้าง!$L$15</f>
        <v>0</v>
      </c>
      <c r="AL304" s="97">
        <f>โครงสร้าง!$M$15</f>
        <v>0</v>
      </c>
      <c r="AM304" s="98">
        <f>AJ304+AK304+AL304</f>
        <v>0</v>
      </c>
      <c r="AN304" s="96">
        <f>โครงสร้าง!$K$16</f>
        <v>0</v>
      </c>
      <c r="AO304" s="97">
        <f>โครงสร้าง!$L$16</f>
        <v>0</v>
      </c>
      <c r="AP304" s="97">
        <f>โครงสร้าง!$M$16</f>
        <v>0</v>
      </c>
      <c r="AQ304" s="98">
        <f>AN304+AO304+AP304</f>
        <v>0</v>
      </c>
      <c r="AR304" s="96">
        <f>C304+G304+K304+O304+S304+X304+AB304+AF304+AJ304+AN304</f>
        <v>0</v>
      </c>
      <c r="AS304" s="97">
        <f>D304+H304+L304+P304+T304+Y304+AC304+AG304+AK304+AO304</f>
        <v>0</v>
      </c>
      <c r="AT304" s="97">
        <f>E304+I304+M304+Q304+U304+Z304+AD304+AH304+AL304+AP304</f>
        <v>0</v>
      </c>
      <c r="AU304" s="98">
        <f>AR304+AS304+AT304</f>
        <v>0</v>
      </c>
      <c r="AV304" s="362"/>
    </row>
    <row r="305" spans="1:48" ht="15.75" customHeight="1">
      <c r="A305" s="272">
        <v>1</v>
      </c>
      <c r="B305" s="100">
        <f>เช็ดเวลาเรียน!C305</f>
        <v>0</v>
      </c>
      <c r="C305" s="101"/>
      <c r="D305" s="102"/>
      <c r="E305" s="102"/>
      <c r="F305" s="103"/>
      <c r="G305" s="101"/>
      <c r="H305" s="102"/>
      <c r="I305" s="102"/>
      <c r="J305" s="103"/>
      <c r="K305" s="101"/>
      <c r="L305" s="102"/>
      <c r="M305" s="102"/>
      <c r="N305" s="103"/>
      <c r="O305" s="101"/>
      <c r="P305" s="102"/>
      <c r="Q305" s="102"/>
      <c r="R305" s="103"/>
      <c r="S305" s="101"/>
      <c r="T305" s="102"/>
      <c r="U305" s="102"/>
      <c r="V305" s="103"/>
      <c r="W305" s="272">
        <v>1</v>
      </c>
      <c r="X305" s="101"/>
      <c r="Y305" s="102"/>
      <c r="Z305" s="102"/>
      <c r="AA305" s="103"/>
      <c r="AB305" s="101"/>
      <c r="AC305" s="102"/>
      <c r="AD305" s="102"/>
      <c r="AE305" s="103"/>
      <c r="AF305" s="101"/>
      <c r="AG305" s="102"/>
      <c r="AH305" s="102"/>
      <c r="AI305" s="103"/>
      <c r="AJ305" s="101"/>
      <c r="AK305" s="102"/>
      <c r="AL305" s="102"/>
      <c r="AM305" s="103"/>
      <c r="AN305" s="101"/>
      <c r="AO305" s="102"/>
      <c r="AP305" s="102"/>
      <c r="AQ305" s="103"/>
      <c r="AR305" s="104"/>
      <c r="AS305" s="105"/>
      <c r="AT305" s="105"/>
      <c r="AU305" s="103"/>
      <c r="AV305" s="31"/>
    </row>
    <row r="306" spans="1:48" ht="15.75" customHeight="1">
      <c r="A306" s="272">
        <v>2</v>
      </c>
      <c r="B306" s="106">
        <f>เช็ดเวลาเรียน!C306</f>
        <v>0</v>
      </c>
      <c r="C306" s="101"/>
      <c r="D306" s="102"/>
      <c r="E306" s="102"/>
      <c r="F306" s="103"/>
      <c r="G306" s="101"/>
      <c r="H306" s="102"/>
      <c r="I306" s="102"/>
      <c r="J306" s="103"/>
      <c r="K306" s="101"/>
      <c r="L306" s="102"/>
      <c r="M306" s="102"/>
      <c r="N306" s="103"/>
      <c r="O306" s="101"/>
      <c r="P306" s="102"/>
      <c r="Q306" s="102"/>
      <c r="R306" s="103"/>
      <c r="S306" s="101"/>
      <c r="T306" s="102"/>
      <c r="U306" s="102"/>
      <c r="V306" s="103"/>
      <c r="W306" s="272">
        <v>2</v>
      </c>
      <c r="X306" s="101"/>
      <c r="Y306" s="102"/>
      <c r="Z306" s="102"/>
      <c r="AA306" s="103"/>
      <c r="AB306" s="101"/>
      <c r="AC306" s="102"/>
      <c r="AD306" s="102"/>
      <c r="AE306" s="103"/>
      <c r="AF306" s="101"/>
      <c r="AG306" s="102"/>
      <c r="AH306" s="102"/>
      <c r="AI306" s="103"/>
      <c r="AJ306" s="101"/>
      <c r="AK306" s="102"/>
      <c r="AL306" s="102"/>
      <c r="AM306" s="103"/>
      <c r="AN306" s="101"/>
      <c r="AO306" s="102"/>
      <c r="AP306" s="102"/>
      <c r="AQ306" s="103"/>
      <c r="AR306" s="93"/>
      <c r="AS306" s="94"/>
      <c r="AT306" s="94"/>
      <c r="AU306" s="103"/>
      <c r="AV306" s="31"/>
    </row>
    <row r="307" spans="1:48" ht="15.75" customHeight="1">
      <c r="A307" s="272">
        <v>3</v>
      </c>
      <c r="B307" s="106">
        <f>เช็ดเวลาเรียน!C307</f>
        <v>0</v>
      </c>
      <c r="C307" s="101"/>
      <c r="D307" s="102"/>
      <c r="E307" s="102"/>
      <c r="F307" s="103"/>
      <c r="G307" s="101"/>
      <c r="H307" s="102"/>
      <c r="I307" s="102"/>
      <c r="J307" s="103"/>
      <c r="K307" s="101"/>
      <c r="L307" s="102"/>
      <c r="M307" s="102"/>
      <c r="N307" s="103"/>
      <c r="O307" s="101"/>
      <c r="P307" s="102"/>
      <c r="Q307" s="102"/>
      <c r="R307" s="103"/>
      <c r="S307" s="101"/>
      <c r="T307" s="102"/>
      <c r="U307" s="102"/>
      <c r="V307" s="103"/>
      <c r="W307" s="272">
        <v>3</v>
      </c>
      <c r="X307" s="101"/>
      <c r="Y307" s="102"/>
      <c r="Z307" s="102"/>
      <c r="AA307" s="103"/>
      <c r="AB307" s="101"/>
      <c r="AC307" s="102"/>
      <c r="AD307" s="102"/>
      <c r="AE307" s="103"/>
      <c r="AF307" s="101"/>
      <c r="AG307" s="102"/>
      <c r="AH307" s="102"/>
      <c r="AI307" s="103"/>
      <c r="AJ307" s="101"/>
      <c r="AK307" s="102"/>
      <c r="AL307" s="102"/>
      <c r="AM307" s="103"/>
      <c r="AN307" s="101"/>
      <c r="AO307" s="102"/>
      <c r="AP307" s="102"/>
      <c r="AQ307" s="103"/>
      <c r="AR307" s="93"/>
      <c r="AS307" s="94"/>
      <c r="AT307" s="94"/>
      <c r="AU307" s="103"/>
      <c r="AV307" s="31"/>
    </row>
    <row r="308" spans="1:48" ht="15.75" customHeight="1">
      <c r="A308" s="272">
        <v>4</v>
      </c>
      <c r="B308" s="106">
        <f>เช็ดเวลาเรียน!C308</f>
        <v>0</v>
      </c>
      <c r="C308" s="101"/>
      <c r="D308" s="102"/>
      <c r="E308" s="102"/>
      <c r="F308" s="103"/>
      <c r="G308" s="101"/>
      <c r="H308" s="102"/>
      <c r="I308" s="102"/>
      <c r="J308" s="103"/>
      <c r="K308" s="101"/>
      <c r="L308" s="102"/>
      <c r="M308" s="102"/>
      <c r="N308" s="103"/>
      <c r="O308" s="101"/>
      <c r="P308" s="102"/>
      <c r="Q308" s="102"/>
      <c r="R308" s="103"/>
      <c r="S308" s="101"/>
      <c r="T308" s="102"/>
      <c r="U308" s="102"/>
      <c r="V308" s="103"/>
      <c r="W308" s="272">
        <v>4</v>
      </c>
      <c r="X308" s="101"/>
      <c r="Y308" s="102"/>
      <c r="Z308" s="102"/>
      <c r="AA308" s="103"/>
      <c r="AB308" s="101"/>
      <c r="AC308" s="102"/>
      <c r="AD308" s="102"/>
      <c r="AE308" s="103"/>
      <c r="AF308" s="101"/>
      <c r="AG308" s="102"/>
      <c r="AH308" s="102"/>
      <c r="AI308" s="103"/>
      <c r="AJ308" s="101"/>
      <c r="AK308" s="102"/>
      <c r="AL308" s="102"/>
      <c r="AM308" s="103"/>
      <c r="AN308" s="101"/>
      <c r="AO308" s="102"/>
      <c r="AP308" s="102"/>
      <c r="AQ308" s="103"/>
      <c r="AR308" s="93"/>
      <c r="AS308" s="94"/>
      <c r="AT308" s="94"/>
      <c r="AU308" s="103"/>
      <c r="AV308" s="31"/>
    </row>
    <row r="309" spans="1:48" ht="15.75" customHeight="1">
      <c r="A309" s="272">
        <v>5</v>
      </c>
      <c r="B309" s="106">
        <f>เช็ดเวลาเรียน!C309</f>
        <v>0</v>
      </c>
      <c r="C309" s="101"/>
      <c r="D309" s="102"/>
      <c r="E309" s="102"/>
      <c r="F309" s="103"/>
      <c r="G309" s="101"/>
      <c r="H309" s="102"/>
      <c r="I309" s="102"/>
      <c r="J309" s="103"/>
      <c r="K309" s="101"/>
      <c r="L309" s="102"/>
      <c r="M309" s="102"/>
      <c r="N309" s="103"/>
      <c r="O309" s="101"/>
      <c r="P309" s="102"/>
      <c r="Q309" s="102"/>
      <c r="R309" s="103"/>
      <c r="S309" s="101"/>
      <c r="T309" s="102"/>
      <c r="U309" s="102"/>
      <c r="V309" s="103"/>
      <c r="W309" s="272">
        <v>5</v>
      </c>
      <c r="X309" s="101"/>
      <c r="Y309" s="102"/>
      <c r="Z309" s="102"/>
      <c r="AA309" s="103"/>
      <c r="AB309" s="101"/>
      <c r="AC309" s="102"/>
      <c r="AD309" s="102"/>
      <c r="AE309" s="103"/>
      <c r="AF309" s="101"/>
      <c r="AG309" s="102"/>
      <c r="AH309" s="102"/>
      <c r="AI309" s="103"/>
      <c r="AJ309" s="101"/>
      <c r="AK309" s="102"/>
      <c r="AL309" s="102"/>
      <c r="AM309" s="103"/>
      <c r="AN309" s="101"/>
      <c r="AO309" s="102"/>
      <c r="AP309" s="102"/>
      <c r="AQ309" s="103"/>
      <c r="AR309" s="93"/>
      <c r="AS309" s="94"/>
      <c r="AT309" s="94"/>
      <c r="AU309" s="103"/>
      <c r="AV309" s="31"/>
    </row>
    <row r="310" spans="1:48" ht="15.75" customHeight="1">
      <c r="A310" s="272">
        <v>6</v>
      </c>
      <c r="B310" s="106">
        <f>เช็ดเวลาเรียน!C310</f>
        <v>0</v>
      </c>
      <c r="C310" s="101"/>
      <c r="D310" s="102"/>
      <c r="E310" s="102"/>
      <c r="F310" s="103"/>
      <c r="G310" s="101"/>
      <c r="H310" s="102"/>
      <c r="I310" s="102"/>
      <c r="J310" s="103"/>
      <c r="K310" s="101"/>
      <c r="L310" s="102"/>
      <c r="M310" s="102"/>
      <c r="N310" s="103"/>
      <c r="O310" s="101"/>
      <c r="P310" s="102"/>
      <c r="Q310" s="102"/>
      <c r="R310" s="103"/>
      <c r="S310" s="101"/>
      <c r="T310" s="102"/>
      <c r="U310" s="102"/>
      <c r="V310" s="103"/>
      <c r="W310" s="272">
        <v>6</v>
      </c>
      <c r="X310" s="101"/>
      <c r="Y310" s="102"/>
      <c r="Z310" s="102"/>
      <c r="AA310" s="103"/>
      <c r="AB310" s="101"/>
      <c r="AC310" s="102"/>
      <c r="AD310" s="102"/>
      <c r="AE310" s="103"/>
      <c r="AF310" s="101"/>
      <c r="AG310" s="102"/>
      <c r="AH310" s="102"/>
      <c r="AI310" s="103"/>
      <c r="AJ310" s="101"/>
      <c r="AK310" s="102"/>
      <c r="AL310" s="102"/>
      <c r="AM310" s="103"/>
      <c r="AN310" s="101"/>
      <c r="AO310" s="102"/>
      <c r="AP310" s="102"/>
      <c r="AQ310" s="103"/>
      <c r="AR310" s="93"/>
      <c r="AS310" s="94"/>
      <c r="AT310" s="94"/>
      <c r="AU310" s="103"/>
      <c r="AV310" s="31"/>
    </row>
    <row r="311" spans="1:48" ht="15.75" customHeight="1">
      <c r="A311" s="272">
        <v>7</v>
      </c>
      <c r="B311" s="106">
        <f>เช็ดเวลาเรียน!C311</f>
        <v>0</v>
      </c>
      <c r="C311" s="101"/>
      <c r="D311" s="102"/>
      <c r="E311" s="102"/>
      <c r="F311" s="103"/>
      <c r="G311" s="101"/>
      <c r="H311" s="102"/>
      <c r="I311" s="102"/>
      <c r="J311" s="103"/>
      <c r="K311" s="101"/>
      <c r="L311" s="102"/>
      <c r="M311" s="102"/>
      <c r="N311" s="103"/>
      <c r="O311" s="101"/>
      <c r="P311" s="102"/>
      <c r="Q311" s="102"/>
      <c r="R311" s="103"/>
      <c r="S311" s="101"/>
      <c r="T311" s="102"/>
      <c r="U311" s="102"/>
      <c r="V311" s="103"/>
      <c r="W311" s="272">
        <v>7</v>
      </c>
      <c r="X311" s="101"/>
      <c r="Y311" s="102"/>
      <c r="Z311" s="102"/>
      <c r="AA311" s="103"/>
      <c r="AB311" s="101"/>
      <c r="AC311" s="102"/>
      <c r="AD311" s="102"/>
      <c r="AE311" s="103"/>
      <c r="AF311" s="101"/>
      <c r="AG311" s="102"/>
      <c r="AH311" s="102"/>
      <c r="AI311" s="103"/>
      <c r="AJ311" s="101"/>
      <c r="AK311" s="102"/>
      <c r="AL311" s="102"/>
      <c r="AM311" s="103"/>
      <c r="AN311" s="101"/>
      <c r="AO311" s="102"/>
      <c r="AP311" s="102"/>
      <c r="AQ311" s="103"/>
      <c r="AR311" s="93"/>
      <c r="AS311" s="94"/>
      <c r="AT311" s="94"/>
      <c r="AU311" s="103"/>
      <c r="AV311" s="31"/>
    </row>
    <row r="312" spans="1:48" ht="15.75" customHeight="1">
      <c r="A312" s="272">
        <v>8</v>
      </c>
      <c r="B312" s="106">
        <f>เช็ดเวลาเรียน!C312</f>
        <v>0</v>
      </c>
      <c r="C312" s="101"/>
      <c r="D312" s="102"/>
      <c r="E312" s="102"/>
      <c r="F312" s="103"/>
      <c r="G312" s="101"/>
      <c r="H312" s="102"/>
      <c r="I312" s="102"/>
      <c r="J312" s="103"/>
      <c r="K312" s="101"/>
      <c r="L312" s="102"/>
      <c r="M312" s="102"/>
      <c r="N312" s="103"/>
      <c r="O312" s="101"/>
      <c r="P312" s="102"/>
      <c r="Q312" s="102"/>
      <c r="R312" s="103"/>
      <c r="S312" s="101"/>
      <c r="T312" s="102"/>
      <c r="U312" s="102"/>
      <c r="V312" s="103"/>
      <c r="W312" s="272">
        <v>8</v>
      </c>
      <c r="X312" s="101"/>
      <c r="Y312" s="102"/>
      <c r="Z312" s="102"/>
      <c r="AA312" s="103"/>
      <c r="AB312" s="101"/>
      <c r="AC312" s="102"/>
      <c r="AD312" s="102"/>
      <c r="AE312" s="103"/>
      <c r="AF312" s="101"/>
      <c r="AG312" s="102"/>
      <c r="AH312" s="102"/>
      <c r="AI312" s="103"/>
      <c r="AJ312" s="101"/>
      <c r="AK312" s="102"/>
      <c r="AL312" s="102"/>
      <c r="AM312" s="103"/>
      <c r="AN312" s="101"/>
      <c r="AO312" s="102"/>
      <c r="AP312" s="102"/>
      <c r="AQ312" s="103"/>
      <c r="AR312" s="93"/>
      <c r="AS312" s="94"/>
      <c r="AT312" s="94"/>
      <c r="AU312" s="103"/>
      <c r="AV312" s="31"/>
    </row>
    <row r="313" spans="1:48" ht="15.75" customHeight="1">
      <c r="A313" s="272">
        <v>9</v>
      </c>
      <c r="B313" s="106">
        <f>เช็ดเวลาเรียน!C313</f>
        <v>0</v>
      </c>
      <c r="C313" s="101"/>
      <c r="D313" s="102"/>
      <c r="E313" s="102"/>
      <c r="F313" s="103"/>
      <c r="G313" s="101"/>
      <c r="H313" s="102"/>
      <c r="I313" s="102"/>
      <c r="J313" s="103"/>
      <c r="K313" s="101"/>
      <c r="L313" s="102"/>
      <c r="M313" s="102"/>
      <c r="N313" s="103"/>
      <c r="O313" s="101"/>
      <c r="P313" s="102"/>
      <c r="Q313" s="102"/>
      <c r="R313" s="103"/>
      <c r="S313" s="101"/>
      <c r="T313" s="102"/>
      <c r="U313" s="102"/>
      <c r="V313" s="103"/>
      <c r="W313" s="272">
        <v>9</v>
      </c>
      <c r="X313" s="101"/>
      <c r="Y313" s="102"/>
      <c r="Z313" s="102"/>
      <c r="AA313" s="103"/>
      <c r="AB313" s="101"/>
      <c r="AC313" s="102"/>
      <c r="AD313" s="102"/>
      <c r="AE313" s="103"/>
      <c r="AF313" s="101"/>
      <c r="AG313" s="102"/>
      <c r="AH313" s="102"/>
      <c r="AI313" s="103"/>
      <c r="AJ313" s="101"/>
      <c r="AK313" s="102"/>
      <c r="AL313" s="102"/>
      <c r="AM313" s="103"/>
      <c r="AN313" s="101"/>
      <c r="AO313" s="102"/>
      <c r="AP313" s="102"/>
      <c r="AQ313" s="103"/>
      <c r="AR313" s="93"/>
      <c r="AS313" s="94"/>
      <c r="AT313" s="94"/>
      <c r="AU313" s="103"/>
      <c r="AV313" s="31"/>
    </row>
    <row r="314" spans="1:48" ht="15.75" customHeight="1">
      <c r="A314" s="272">
        <v>10</v>
      </c>
      <c r="B314" s="106">
        <f>เช็ดเวลาเรียน!C314</f>
        <v>0</v>
      </c>
      <c r="C314" s="101"/>
      <c r="D314" s="102"/>
      <c r="E314" s="102"/>
      <c r="F314" s="103"/>
      <c r="G314" s="101"/>
      <c r="H314" s="102"/>
      <c r="I314" s="102"/>
      <c r="J314" s="103"/>
      <c r="K314" s="101"/>
      <c r="L314" s="102"/>
      <c r="M314" s="102"/>
      <c r="N314" s="103"/>
      <c r="O314" s="101"/>
      <c r="P314" s="102"/>
      <c r="Q314" s="102"/>
      <c r="R314" s="103"/>
      <c r="S314" s="101"/>
      <c r="T314" s="102"/>
      <c r="U314" s="102"/>
      <c r="V314" s="103"/>
      <c r="W314" s="272">
        <v>10</v>
      </c>
      <c r="X314" s="101"/>
      <c r="Y314" s="102"/>
      <c r="Z314" s="102"/>
      <c r="AA314" s="103"/>
      <c r="AB314" s="101"/>
      <c r="AC314" s="102"/>
      <c r="AD314" s="102"/>
      <c r="AE314" s="103"/>
      <c r="AF314" s="101"/>
      <c r="AG314" s="102"/>
      <c r="AH314" s="102"/>
      <c r="AI314" s="103"/>
      <c r="AJ314" s="101"/>
      <c r="AK314" s="102"/>
      <c r="AL314" s="102"/>
      <c r="AM314" s="103"/>
      <c r="AN314" s="101"/>
      <c r="AO314" s="102"/>
      <c r="AP314" s="102"/>
      <c r="AQ314" s="103"/>
      <c r="AR314" s="93"/>
      <c r="AS314" s="94"/>
      <c r="AT314" s="94"/>
      <c r="AU314" s="103"/>
      <c r="AV314" s="31"/>
    </row>
    <row r="315" spans="1:48" ht="15.75" customHeight="1">
      <c r="A315" s="272">
        <v>11</v>
      </c>
      <c r="B315" s="106">
        <f>เช็ดเวลาเรียน!C315</f>
        <v>0</v>
      </c>
      <c r="C315" s="101"/>
      <c r="D315" s="102"/>
      <c r="E315" s="102"/>
      <c r="F315" s="103"/>
      <c r="G315" s="101"/>
      <c r="H315" s="102"/>
      <c r="I315" s="102"/>
      <c r="J315" s="103"/>
      <c r="K315" s="101"/>
      <c r="L315" s="102"/>
      <c r="M315" s="102"/>
      <c r="N315" s="103"/>
      <c r="O315" s="101"/>
      <c r="P315" s="102"/>
      <c r="Q315" s="102"/>
      <c r="R315" s="103"/>
      <c r="S315" s="101"/>
      <c r="T315" s="102"/>
      <c r="U315" s="102"/>
      <c r="V315" s="103"/>
      <c r="W315" s="272">
        <v>11</v>
      </c>
      <c r="X315" s="101"/>
      <c r="Y315" s="102"/>
      <c r="Z315" s="102"/>
      <c r="AA315" s="103"/>
      <c r="AB315" s="101"/>
      <c r="AC315" s="102"/>
      <c r="AD315" s="102"/>
      <c r="AE315" s="103"/>
      <c r="AF315" s="101"/>
      <c r="AG315" s="102"/>
      <c r="AH315" s="102"/>
      <c r="AI315" s="103"/>
      <c r="AJ315" s="101"/>
      <c r="AK315" s="102"/>
      <c r="AL315" s="102"/>
      <c r="AM315" s="103"/>
      <c r="AN315" s="101"/>
      <c r="AO315" s="102"/>
      <c r="AP315" s="102"/>
      <c r="AQ315" s="103"/>
      <c r="AR315" s="93"/>
      <c r="AS315" s="94"/>
      <c r="AT315" s="94"/>
      <c r="AU315" s="103"/>
      <c r="AV315" s="31"/>
    </row>
    <row r="316" spans="1:48" ht="15.75" customHeight="1">
      <c r="A316" s="272">
        <v>12</v>
      </c>
      <c r="B316" s="106">
        <f>เช็ดเวลาเรียน!C316</f>
        <v>0</v>
      </c>
      <c r="C316" s="101"/>
      <c r="D316" s="102"/>
      <c r="E316" s="102"/>
      <c r="F316" s="103"/>
      <c r="G316" s="101"/>
      <c r="H316" s="102"/>
      <c r="I316" s="102"/>
      <c r="J316" s="103"/>
      <c r="K316" s="101"/>
      <c r="L316" s="102"/>
      <c r="M316" s="102"/>
      <c r="N316" s="103"/>
      <c r="O316" s="101"/>
      <c r="P316" s="102"/>
      <c r="Q316" s="102"/>
      <c r="R316" s="103"/>
      <c r="S316" s="101"/>
      <c r="T316" s="102"/>
      <c r="U316" s="102"/>
      <c r="V316" s="103"/>
      <c r="W316" s="272">
        <v>12</v>
      </c>
      <c r="X316" s="101"/>
      <c r="Y316" s="102"/>
      <c r="Z316" s="102"/>
      <c r="AA316" s="103"/>
      <c r="AB316" s="101"/>
      <c r="AC316" s="102"/>
      <c r="AD316" s="102"/>
      <c r="AE316" s="103"/>
      <c r="AF316" s="101"/>
      <c r="AG316" s="102"/>
      <c r="AH316" s="102"/>
      <c r="AI316" s="103"/>
      <c r="AJ316" s="101"/>
      <c r="AK316" s="102"/>
      <c r="AL316" s="102"/>
      <c r="AM316" s="103"/>
      <c r="AN316" s="101"/>
      <c r="AO316" s="102"/>
      <c r="AP316" s="102"/>
      <c r="AQ316" s="103"/>
      <c r="AR316" s="93"/>
      <c r="AS316" s="94"/>
      <c r="AT316" s="94"/>
      <c r="AU316" s="103"/>
      <c r="AV316" s="31"/>
    </row>
    <row r="317" spans="1:48" ht="15.75" customHeight="1">
      <c r="A317" s="272">
        <v>13</v>
      </c>
      <c r="B317" s="106">
        <f>เช็ดเวลาเรียน!C317</f>
        <v>0</v>
      </c>
      <c r="C317" s="101"/>
      <c r="D317" s="102"/>
      <c r="E317" s="102"/>
      <c r="F317" s="103"/>
      <c r="G317" s="101"/>
      <c r="H317" s="102"/>
      <c r="I317" s="102"/>
      <c r="J317" s="103"/>
      <c r="K317" s="101"/>
      <c r="L317" s="102"/>
      <c r="M317" s="102"/>
      <c r="N317" s="103"/>
      <c r="O317" s="101"/>
      <c r="P317" s="102"/>
      <c r="Q317" s="102"/>
      <c r="R317" s="103"/>
      <c r="S317" s="101"/>
      <c r="T317" s="102"/>
      <c r="U317" s="102"/>
      <c r="V317" s="103"/>
      <c r="W317" s="272">
        <v>13</v>
      </c>
      <c r="X317" s="101"/>
      <c r="Y317" s="102"/>
      <c r="Z317" s="102"/>
      <c r="AA317" s="103"/>
      <c r="AB317" s="101"/>
      <c r="AC317" s="102"/>
      <c r="AD317" s="102"/>
      <c r="AE317" s="103"/>
      <c r="AF317" s="101"/>
      <c r="AG317" s="102"/>
      <c r="AH317" s="102"/>
      <c r="AI317" s="103"/>
      <c r="AJ317" s="101"/>
      <c r="AK317" s="102"/>
      <c r="AL317" s="102"/>
      <c r="AM317" s="103"/>
      <c r="AN317" s="101"/>
      <c r="AO317" s="102"/>
      <c r="AP317" s="102"/>
      <c r="AQ317" s="103"/>
      <c r="AR317" s="93"/>
      <c r="AS317" s="94"/>
      <c r="AT317" s="94"/>
      <c r="AU317" s="103"/>
      <c r="AV317" s="31"/>
    </row>
    <row r="318" spans="1:48" ht="15.75" customHeight="1">
      <c r="A318" s="272">
        <v>14</v>
      </c>
      <c r="B318" s="106">
        <f>เช็ดเวลาเรียน!C318</f>
        <v>0</v>
      </c>
      <c r="C318" s="101"/>
      <c r="D318" s="102"/>
      <c r="E318" s="102"/>
      <c r="F318" s="103"/>
      <c r="G318" s="101"/>
      <c r="H318" s="102"/>
      <c r="I318" s="102"/>
      <c r="J318" s="103"/>
      <c r="K318" s="101"/>
      <c r="L318" s="102"/>
      <c r="M318" s="102"/>
      <c r="N318" s="103"/>
      <c r="O318" s="101"/>
      <c r="P318" s="102"/>
      <c r="Q318" s="102"/>
      <c r="R318" s="103"/>
      <c r="S318" s="101"/>
      <c r="T318" s="102"/>
      <c r="U318" s="102"/>
      <c r="V318" s="103"/>
      <c r="W318" s="272">
        <v>14</v>
      </c>
      <c r="X318" s="101"/>
      <c r="Y318" s="102"/>
      <c r="Z318" s="102"/>
      <c r="AA318" s="103"/>
      <c r="AB318" s="101"/>
      <c r="AC318" s="102"/>
      <c r="AD318" s="102"/>
      <c r="AE318" s="103"/>
      <c r="AF318" s="101"/>
      <c r="AG318" s="102"/>
      <c r="AH318" s="102"/>
      <c r="AI318" s="103"/>
      <c r="AJ318" s="101"/>
      <c r="AK318" s="102"/>
      <c r="AL318" s="102"/>
      <c r="AM318" s="103"/>
      <c r="AN318" s="101"/>
      <c r="AO318" s="102"/>
      <c r="AP318" s="102"/>
      <c r="AQ318" s="103"/>
      <c r="AR318" s="93"/>
      <c r="AS318" s="94"/>
      <c r="AT318" s="94"/>
      <c r="AU318" s="103"/>
      <c r="AV318" s="31"/>
    </row>
    <row r="319" spans="1:48" ht="15.75" customHeight="1">
      <c r="A319" s="272">
        <v>15</v>
      </c>
      <c r="B319" s="106">
        <f>เช็ดเวลาเรียน!C319</f>
        <v>0</v>
      </c>
      <c r="C319" s="101"/>
      <c r="D319" s="102"/>
      <c r="E319" s="102"/>
      <c r="F319" s="103"/>
      <c r="G319" s="101"/>
      <c r="H319" s="102"/>
      <c r="I319" s="102"/>
      <c r="J319" s="103"/>
      <c r="K319" s="101"/>
      <c r="L319" s="102"/>
      <c r="M319" s="102"/>
      <c r="N319" s="103"/>
      <c r="O319" s="101"/>
      <c r="P319" s="102"/>
      <c r="Q319" s="102"/>
      <c r="R319" s="103"/>
      <c r="S319" s="101"/>
      <c r="T319" s="102"/>
      <c r="U319" s="102"/>
      <c r="V319" s="103"/>
      <c r="W319" s="272">
        <v>15</v>
      </c>
      <c r="X319" s="101"/>
      <c r="Y319" s="102"/>
      <c r="Z319" s="102"/>
      <c r="AA319" s="103"/>
      <c r="AB319" s="101"/>
      <c r="AC319" s="102"/>
      <c r="AD319" s="102"/>
      <c r="AE319" s="103"/>
      <c r="AF319" s="101"/>
      <c r="AG319" s="102"/>
      <c r="AH319" s="102"/>
      <c r="AI319" s="103"/>
      <c r="AJ319" s="101"/>
      <c r="AK319" s="102"/>
      <c r="AL319" s="102"/>
      <c r="AM319" s="103"/>
      <c r="AN319" s="101"/>
      <c r="AO319" s="102"/>
      <c r="AP319" s="102"/>
      <c r="AQ319" s="103"/>
      <c r="AR319" s="93"/>
      <c r="AS319" s="94"/>
      <c r="AT319" s="94"/>
      <c r="AU319" s="103"/>
      <c r="AV319" s="31"/>
    </row>
    <row r="320" spans="1:48" ht="15.75" customHeight="1">
      <c r="A320" s="272">
        <v>16</v>
      </c>
      <c r="B320" s="106">
        <f>เช็ดเวลาเรียน!C320</f>
        <v>0</v>
      </c>
      <c r="C320" s="101"/>
      <c r="D320" s="102"/>
      <c r="E320" s="102"/>
      <c r="F320" s="103"/>
      <c r="G320" s="101"/>
      <c r="H320" s="102"/>
      <c r="I320" s="102"/>
      <c r="J320" s="103"/>
      <c r="K320" s="101"/>
      <c r="L320" s="102"/>
      <c r="M320" s="102"/>
      <c r="N320" s="103"/>
      <c r="O320" s="101"/>
      <c r="P320" s="102"/>
      <c r="Q320" s="102"/>
      <c r="R320" s="103"/>
      <c r="S320" s="101"/>
      <c r="T320" s="102"/>
      <c r="U320" s="102"/>
      <c r="V320" s="103"/>
      <c r="W320" s="272">
        <v>16</v>
      </c>
      <c r="X320" s="101"/>
      <c r="Y320" s="102"/>
      <c r="Z320" s="102"/>
      <c r="AA320" s="103"/>
      <c r="AB320" s="101"/>
      <c r="AC320" s="102"/>
      <c r="AD320" s="102"/>
      <c r="AE320" s="103"/>
      <c r="AF320" s="101"/>
      <c r="AG320" s="102"/>
      <c r="AH320" s="102"/>
      <c r="AI320" s="103"/>
      <c r="AJ320" s="101"/>
      <c r="AK320" s="102"/>
      <c r="AL320" s="102"/>
      <c r="AM320" s="103"/>
      <c r="AN320" s="101"/>
      <c r="AO320" s="102"/>
      <c r="AP320" s="102"/>
      <c r="AQ320" s="103"/>
      <c r="AR320" s="93"/>
      <c r="AS320" s="94"/>
      <c r="AT320" s="94"/>
      <c r="AU320" s="103"/>
      <c r="AV320" s="31"/>
    </row>
    <row r="321" spans="1:48" ht="15.75" customHeight="1">
      <c r="A321" s="272">
        <v>17</v>
      </c>
      <c r="B321" s="106">
        <f>เช็ดเวลาเรียน!C321</f>
        <v>0</v>
      </c>
      <c r="C321" s="101"/>
      <c r="D321" s="102"/>
      <c r="E321" s="102"/>
      <c r="F321" s="103"/>
      <c r="G321" s="101"/>
      <c r="H321" s="102"/>
      <c r="I321" s="102"/>
      <c r="J321" s="103"/>
      <c r="K321" s="101"/>
      <c r="L321" s="102"/>
      <c r="M321" s="102"/>
      <c r="N321" s="103"/>
      <c r="O321" s="101"/>
      <c r="P321" s="102"/>
      <c r="Q321" s="102"/>
      <c r="R321" s="103"/>
      <c r="S321" s="101"/>
      <c r="T321" s="102"/>
      <c r="U321" s="102"/>
      <c r="V321" s="103"/>
      <c r="W321" s="272">
        <v>17</v>
      </c>
      <c r="X321" s="101"/>
      <c r="Y321" s="102"/>
      <c r="Z321" s="102"/>
      <c r="AA321" s="103"/>
      <c r="AB321" s="101"/>
      <c r="AC321" s="102"/>
      <c r="AD321" s="102"/>
      <c r="AE321" s="103"/>
      <c r="AF321" s="101"/>
      <c r="AG321" s="102"/>
      <c r="AH321" s="102"/>
      <c r="AI321" s="103"/>
      <c r="AJ321" s="101"/>
      <c r="AK321" s="102"/>
      <c r="AL321" s="102"/>
      <c r="AM321" s="103"/>
      <c r="AN321" s="101"/>
      <c r="AO321" s="102"/>
      <c r="AP321" s="102"/>
      <c r="AQ321" s="103"/>
      <c r="AR321" s="93"/>
      <c r="AS321" s="94"/>
      <c r="AT321" s="94"/>
      <c r="AU321" s="103"/>
      <c r="AV321" s="31"/>
    </row>
    <row r="322" spans="1:48" ht="15.75" customHeight="1">
      <c r="A322" s="272">
        <v>18</v>
      </c>
      <c r="B322" s="106">
        <f>เช็ดเวลาเรียน!C322</f>
        <v>0</v>
      </c>
      <c r="C322" s="101"/>
      <c r="D322" s="102"/>
      <c r="E322" s="102"/>
      <c r="F322" s="103"/>
      <c r="G322" s="101"/>
      <c r="H322" s="102"/>
      <c r="I322" s="102"/>
      <c r="J322" s="103"/>
      <c r="K322" s="101"/>
      <c r="L322" s="102"/>
      <c r="M322" s="102"/>
      <c r="N322" s="103"/>
      <c r="O322" s="101"/>
      <c r="P322" s="102"/>
      <c r="Q322" s="102"/>
      <c r="R322" s="103"/>
      <c r="S322" s="101"/>
      <c r="T322" s="102"/>
      <c r="U322" s="102"/>
      <c r="V322" s="103"/>
      <c r="W322" s="272">
        <v>18</v>
      </c>
      <c r="X322" s="101"/>
      <c r="Y322" s="102"/>
      <c r="Z322" s="102"/>
      <c r="AA322" s="103"/>
      <c r="AB322" s="101"/>
      <c r="AC322" s="102"/>
      <c r="AD322" s="102"/>
      <c r="AE322" s="103"/>
      <c r="AF322" s="101"/>
      <c r="AG322" s="102"/>
      <c r="AH322" s="102"/>
      <c r="AI322" s="103"/>
      <c r="AJ322" s="101"/>
      <c r="AK322" s="102"/>
      <c r="AL322" s="102"/>
      <c r="AM322" s="103"/>
      <c r="AN322" s="101"/>
      <c r="AO322" s="102"/>
      <c r="AP322" s="102"/>
      <c r="AQ322" s="103"/>
      <c r="AR322" s="93"/>
      <c r="AS322" s="94"/>
      <c r="AT322" s="94"/>
      <c r="AU322" s="103"/>
      <c r="AV322" s="31"/>
    </row>
    <row r="323" spans="1:48" ht="15.75" customHeight="1">
      <c r="A323" s="272">
        <v>19</v>
      </c>
      <c r="B323" s="106">
        <f>เช็ดเวลาเรียน!C323</f>
        <v>0</v>
      </c>
      <c r="C323" s="101"/>
      <c r="D323" s="102"/>
      <c r="E323" s="102"/>
      <c r="F323" s="103"/>
      <c r="G323" s="101"/>
      <c r="H323" s="102"/>
      <c r="I323" s="102"/>
      <c r="J323" s="103"/>
      <c r="K323" s="101"/>
      <c r="L323" s="102"/>
      <c r="M323" s="102"/>
      <c r="N323" s="103"/>
      <c r="O323" s="101"/>
      <c r="P323" s="102"/>
      <c r="Q323" s="102"/>
      <c r="R323" s="103"/>
      <c r="S323" s="101"/>
      <c r="T323" s="102"/>
      <c r="U323" s="102"/>
      <c r="V323" s="103"/>
      <c r="W323" s="272">
        <v>19</v>
      </c>
      <c r="X323" s="101"/>
      <c r="Y323" s="102"/>
      <c r="Z323" s="102"/>
      <c r="AA323" s="103"/>
      <c r="AB323" s="101"/>
      <c r="AC323" s="102"/>
      <c r="AD323" s="102"/>
      <c r="AE323" s="103"/>
      <c r="AF323" s="101"/>
      <c r="AG323" s="102"/>
      <c r="AH323" s="102"/>
      <c r="AI323" s="103"/>
      <c r="AJ323" s="101"/>
      <c r="AK323" s="102"/>
      <c r="AL323" s="102"/>
      <c r="AM323" s="103"/>
      <c r="AN323" s="101"/>
      <c r="AO323" s="102"/>
      <c r="AP323" s="102"/>
      <c r="AQ323" s="103"/>
      <c r="AR323" s="93"/>
      <c r="AS323" s="94"/>
      <c r="AT323" s="94"/>
      <c r="AU323" s="103"/>
      <c r="AV323" s="31"/>
    </row>
    <row r="324" spans="1:48" ht="15.75" customHeight="1">
      <c r="A324" s="272">
        <v>20</v>
      </c>
      <c r="B324" s="106">
        <f>เช็ดเวลาเรียน!C324</f>
        <v>0</v>
      </c>
      <c r="C324" s="101"/>
      <c r="D324" s="102"/>
      <c r="E324" s="102"/>
      <c r="F324" s="103"/>
      <c r="G324" s="101"/>
      <c r="H324" s="102"/>
      <c r="I324" s="102"/>
      <c r="J324" s="103"/>
      <c r="K324" s="101"/>
      <c r="L324" s="102"/>
      <c r="M324" s="102"/>
      <c r="N324" s="103"/>
      <c r="O324" s="101"/>
      <c r="P324" s="102"/>
      <c r="Q324" s="102"/>
      <c r="R324" s="103"/>
      <c r="S324" s="101"/>
      <c r="T324" s="102"/>
      <c r="U324" s="102"/>
      <c r="V324" s="103"/>
      <c r="W324" s="272">
        <v>20</v>
      </c>
      <c r="X324" s="101"/>
      <c r="Y324" s="102"/>
      <c r="Z324" s="102"/>
      <c r="AA324" s="103"/>
      <c r="AB324" s="101"/>
      <c r="AC324" s="102"/>
      <c r="AD324" s="102"/>
      <c r="AE324" s="103"/>
      <c r="AF324" s="101"/>
      <c r="AG324" s="102"/>
      <c r="AH324" s="102"/>
      <c r="AI324" s="103"/>
      <c r="AJ324" s="101"/>
      <c r="AK324" s="102"/>
      <c r="AL324" s="102"/>
      <c r="AM324" s="103"/>
      <c r="AN324" s="101"/>
      <c r="AO324" s="102"/>
      <c r="AP324" s="102"/>
      <c r="AQ324" s="103"/>
      <c r="AR324" s="93"/>
      <c r="AS324" s="94"/>
      <c r="AT324" s="94"/>
      <c r="AU324" s="103"/>
      <c r="AV324" s="31"/>
    </row>
    <row r="325" spans="1:48" ht="15.75" customHeight="1">
      <c r="A325" s="272">
        <v>21</v>
      </c>
      <c r="B325" s="106">
        <f>เช็ดเวลาเรียน!C325</f>
        <v>0</v>
      </c>
      <c r="C325" s="101"/>
      <c r="D325" s="102"/>
      <c r="E325" s="102"/>
      <c r="F325" s="103"/>
      <c r="G325" s="101"/>
      <c r="H325" s="102"/>
      <c r="I325" s="102"/>
      <c r="J325" s="103"/>
      <c r="K325" s="101"/>
      <c r="L325" s="102"/>
      <c r="M325" s="102"/>
      <c r="N325" s="103"/>
      <c r="O325" s="101"/>
      <c r="P325" s="102"/>
      <c r="Q325" s="102"/>
      <c r="R325" s="103"/>
      <c r="S325" s="101"/>
      <c r="T325" s="102"/>
      <c r="U325" s="102"/>
      <c r="V325" s="103"/>
      <c r="W325" s="272">
        <v>21</v>
      </c>
      <c r="X325" s="101"/>
      <c r="Y325" s="102"/>
      <c r="Z325" s="102"/>
      <c r="AA325" s="103"/>
      <c r="AB325" s="101"/>
      <c r="AC325" s="102"/>
      <c r="AD325" s="102"/>
      <c r="AE325" s="103"/>
      <c r="AF325" s="101"/>
      <c r="AG325" s="102"/>
      <c r="AH325" s="102"/>
      <c r="AI325" s="103"/>
      <c r="AJ325" s="101"/>
      <c r="AK325" s="102"/>
      <c r="AL325" s="102"/>
      <c r="AM325" s="103"/>
      <c r="AN325" s="101"/>
      <c r="AO325" s="102"/>
      <c r="AP325" s="102"/>
      <c r="AQ325" s="103"/>
      <c r="AR325" s="93"/>
      <c r="AS325" s="94"/>
      <c r="AT325" s="94"/>
      <c r="AU325" s="103"/>
    </row>
    <row r="326" spans="1:48" ht="15.75" customHeight="1">
      <c r="A326" s="272">
        <v>22</v>
      </c>
      <c r="B326" s="106">
        <f>เช็ดเวลาเรียน!C326</f>
        <v>0</v>
      </c>
      <c r="C326" s="101"/>
      <c r="D326" s="102"/>
      <c r="E326" s="102"/>
      <c r="F326" s="103"/>
      <c r="G326" s="101"/>
      <c r="H326" s="102"/>
      <c r="I326" s="102"/>
      <c r="J326" s="103"/>
      <c r="K326" s="101"/>
      <c r="L326" s="102"/>
      <c r="M326" s="102"/>
      <c r="N326" s="103"/>
      <c r="O326" s="101"/>
      <c r="P326" s="102"/>
      <c r="Q326" s="102"/>
      <c r="R326" s="103"/>
      <c r="S326" s="101"/>
      <c r="T326" s="102"/>
      <c r="U326" s="102"/>
      <c r="V326" s="103"/>
      <c r="W326" s="272">
        <v>22</v>
      </c>
      <c r="X326" s="101"/>
      <c r="Y326" s="102"/>
      <c r="Z326" s="102"/>
      <c r="AA326" s="103"/>
      <c r="AB326" s="101"/>
      <c r="AC326" s="102"/>
      <c r="AD326" s="102"/>
      <c r="AE326" s="103"/>
      <c r="AF326" s="101"/>
      <c r="AG326" s="102"/>
      <c r="AH326" s="102"/>
      <c r="AI326" s="103"/>
      <c r="AJ326" s="101"/>
      <c r="AK326" s="102"/>
      <c r="AL326" s="102"/>
      <c r="AM326" s="103"/>
      <c r="AN326" s="101"/>
      <c r="AO326" s="102"/>
      <c r="AP326" s="102"/>
      <c r="AQ326" s="103"/>
      <c r="AR326" s="93"/>
      <c r="AS326" s="94"/>
      <c r="AT326" s="94"/>
      <c r="AU326" s="103"/>
    </row>
    <row r="327" spans="1:48" ht="15.75" customHeight="1">
      <c r="A327" s="272">
        <v>23</v>
      </c>
      <c r="B327" s="106">
        <f>เช็ดเวลาเรียน!C327</f>
        <v>0</v>
      </c>
      <c r="C327" s="101"/>
      <c r="D327" s="102"/>
      <c r="E327" s="102"/>
      <c r="F327" s="103"/>
      <c r="G327" s="101"/>
      <c r="H327" s="102"/>
      <c r="I327" s="102"/>
      <c r="J327" s="103"/>
      <c r="K327" s="101"/>
      <c r="L327" s="102"/>
      <c r="M327" s="102"/>
      <c r="N327" s="103"/>
      <c r="O327" s="101"/>
      <c r="P327" s="102"/>
      <c r="Q327" s="102"/>
      <c r="R327" s="103"/>
      <c r="S327" s="101"/>
      <c r="T327" s="102"/>
      <c r="U327" s="102"/>
      <c r="V327" s="103"/>
      <c r="W327" s="272">
        <v>23</v>
      </c>
      <c r="X327" s="101"/>
      <c r="Y327" s="102"/>
      <c r="Z327" s="102"/>
      <c r="AA327" s="103"/>
      <c r="AB327" s="101"/>
      <c r="AC327" s="102"/>
      <c r="AD327" s="102"/>
      <c r="AE327" s="103"/>
      <c r="AF327" s="101"/>
      <c r="AG327" s="102"/>
      <c r="AH327" s="102"/>
      <c r="AI327" s="103"/>
      <c r="AJ327" s="101"/>
      <c r="AK327" s="102"/>
      <c r="AL327" s="102"/>
      <c r="AM327" s="103"/>
      <c r="AN327" s="101"/>
      <c r="AO327" s="102"/>
      <c r="AP327" s="102"/>
      <c r="AQ327" s="103"/>
      <c r="AR327" s="93"/>
      <c r="AS327" s="94"/>
      <c r="AT327" s="94"/>
      <c r="AU327" s="103"/>
    </row>
    <row r="328" spans="1:48" ht="15.75" customHeight="1">
      <c r="A328" s="272">
        <v>24</v>
      </c>
      <c r="B328" s="106">
        <f>เช็ดเวลาเรียน!C328</f>
        <v>0</v>
      </c>
      <c r="C328" s="101"/>
      <c r="D328" s="102"/>
      <c r="E328" s="102"/>
      <c r="F328" s="103"/>
      <c r="G328" s="101"/>
      <c r="H328" s="102"/>
      <c r="I328" s="102"/>
      <c r="J328" s="103"/>
      <c r="K328" s="101"/>
      <c r="L328" s="102"/>
      <c r="M328" s="102"/>
      <c r="N328" s="103"/>
      <c r="O328" s="101"/>
      <c r="P328" s="102"/>
      <c r="Q328" s="102"/>
      <c r="R328" s="103"/>
      <c r="S328" s="101"/>
      <c r="T328" s="102"/>
      <c r="U328" s="102"/>
      <c r="V328" s="103"/>
      <c r="W328" s="272">
        <v>24</v>
      </c>
      <c r="X328" s="101"/>
      <c r="Y328" s="102"/>
      <c r="Z328" s="102"/>
      <c r="AA328" s="103"/>
      <c r="AB328" s="101"/>
      <c r="AC328" s="102"/>
      <c r="AD328" s="102"/>
      <c r="AE328" s="103"/>
      <c r="AF328" s="101"/>
      <c r="AG328" s="102"/>
      <c r="AH328" s="102"/>
      <c r="AI328" s="103"/>
      <c r="AJ328" s="101"/>
      <c r="AK328" s="102"/>
      <c r="AL328" s="102"/>
      <c r="AM328" s="103"/>
      <c r="AN328" s="101"/>
      <c r="AO328" s="102"/>
      <c r="AP328" s="102"/>
      <c r="AQ328" s="103"/>
      <c r="AR328" s="93"/>
      <c r="AS328" s="94"/>
      <c r="AT328" s="94"/>
      <c r="AU328" s="103"/>
    </row>
    <row r="329" spans="1:48" ht="15.75" customHeight="1">
      <c r="A329" s="272">
        <v>25</v>
      </c>
      <c r="B329" s="106">
        <f>เช็ดเวลาเรียน!C329</f>
        <v>0</v>
      </c>
      <c r="C329" s="101"/>
      <c r="D329" s="102"/>
      <c r="E329" s="102"/>
      <c r="F329" s="103"/>
      <c r="G329" s="101"/>
      <c r="H329" s="102"/>
      <c r="I329" s="102"/>
      <c r="J329" s="103"/>
      <c r="K329" s="101"/>
      <c r="L329" s="102"/>
      <c r="M329" s="102"/>
      <c r="N329" s="103"/>
      <c r="O329" s="101"/>
      <c r="P329" s="102"/>
      <c r="Q329" s="102"/>
      <c r="R329" s="103"/>
      <c r="S329" s="101"/>
      <c r="T329" s="102"/>
      <c r="U329" s="102"/>
      <c r="V329" s="103"/>
      <c r="W329" s="272">
        <v>25</v>
      </c>
      <c r="X329" s="101"/>
      <c r="Y329" s="102"/>
      <c r="Z329" s="102"/>
      <c r="AA329" s="103"/>
      <c r="AB329" s="101"/>
      <c r="AC329" s="102"/>
      <c r="AD329" s="102"/>
      <c r="AE329" s="103"/>
      <c r="AF329" s="101"/>
      <c r="AG329" s="102"/>
      <c r="AH329" s="102"/>
      <c r="AI329" s="103"/>
      <c r="AJ329" s="101"/>
      <c r="AK329" s="102"/>
      <c r="AL329" s="102"/>
      <c r="AM329" s="103"/>
      <c r="AN329" s="101"/>
      <c r="AO329" s="102"/>
      <c r="AP329" s="102"/>
      <c r="AQ329" s="103"/>
      <c r="AR329" s="93"/>
      <c r="AS329" s="94"/>
      <c r="AT329" s="94"/>
      <c r="AU329" s="103"/>
    </row>
    <row r="330" spans="1:48" ht="15.75" customHeight="1">
      <c r="A330" s="272">
        <v>26</v>
      </c>
      <c r="B330" s="106">
        <f>เช็ดเวลาเรียน!C330</f>
        <v>0</v>
      </c>
      <c r="C330" s="101"/>
      <c r="D330" s="102"/>
      <c r="E330" s="102"/>
      <c r="F330" s="103"/>
      <c r="G330" s="101"/>
      <c r="H330" s="102"/>
      <c r="I330" s="102"/>
      <c r="J330" s="103"/>
      <c r="K330" s="101"/>
      <c r="L330" s="102"/>
      <c r="M330" s="102"/>
      <c r="N330" s="103"/>
      <c r="O330" s="101"/>
      <c r="P330" s="102"/>
      <c r="Q330" s="102"/>
      <c r="R330" s="103"/>
      <c r="S330" s="101"/>
      <c r="T330" s="102"/>
      <c r="U330" s="102"/>
      <c r="V330" s="103"/>
      <c r="W330" s="272">
        <v>26</v>
      </c>
      <c r="X330" s="101"/>
      <c r="Y330" s="102"/>
      <c r="Z330" s="102"/>
      <c r="AA330" s="103"/>
      <c r="AB330" s="101"/>
      <c r="AC330" s="102"/>
      <c r="AD330" s="102"/>
      <c r="AE330" s="103"/>
      <c r="AF330" s="101"/>
      <c r="AG330" s="102"/>
      <c r="AH330" s="102"/>
      <c r="AI330" s="103"/>
      <c r="AJ330" s="101"/>
      <c r="AK330" s="102"/>
      <c r="AL330" s="102"/>
      <c r="AM330" s="103"/>
      <c r="AN330" s="101"/>
      <c r="AO330" s="102"/>
      <c r="AP330" s="102"/>
      <c r="AQ330" s="103"/>
      <c r="AR330" s="93"/>
      <c r="AS330" s="94"/>
      <c r="AT330" s="94"/>
      <c r="AU330" s="103"/>
    </row>
    <row r="331" spans="1:48" ht="15.75" customHeight="1">
      <c r="A331" s="272">
        <v>27</v>
      </c>
      <c r="B331" s="106">
        <f>เช็ดเวลาเรียน!C331</f>
        <v>0</v>
      </c>
      <c r="C331" s="101"/>
      <c r="D331" s="102"/>
      <c r="E331" s="102"/>
      <c r="F331" s="103"/>
      <c r="G331" s="101"/>
      <c r="H331" s="102"/>
      <c r="I331" s="102"/>
      <c r="J331" s="103"/>
      <c r="K331" s="101"/>
      <c r="L331" s="102"/>
      <c r="M331" s="102"/>
      <c r="N331" s="103"/>
      <c r="O331" s="101"/>
      <c r="P331" s="102"/>
      <c r="Q331" s="102"/>
      <c r="R331" s="103"/>
      <c r="S331" s="101"/>
      <c r="T331" s="102"/>
      <c r="U331" s="102"/>
      <c r="V331" s="103"/>
      <c r="W331" s="272">
        <v>27</v>
      </c>
      <c r="X331" s="101"/>
      <c r="Y331" s="102"/>
      <c r="Z331" s="102"/>
      <c r="AA331" s="103"/>
      <c r="AB331" s="101"/>
      <c r="AC331" s="102"/>
      <c r="AD331" s="102"/>
      <c r="AE331" s="103"/>
      <c r="AF331" s="101"/>
      <c r="AG331" s="102"/>
      <c r="AH331" s="102"/>
      <c r="AI331" s="103"/>
      <c r="AJ331" s="101"/>
      <c r="AK331" s="102"/>
      <c r="AL331" s="102"/>
      <c r="AM331" s="103"/>
      <c r="AN331" s="101"/>
      <c r="AO331" s="102"/>
      <c r="AP331" s="102"/>
      <c r="AQ331" s="103"/>
      <c r="AR331" s="93"/>
      <c r="AS331" s="94"/>
      <c r="AT331" s="94"/>
      <c r="AU331" s="103"/>
    </row>
    <row r="332" spans="1:48" ht="15.75" customHeight="1">
      <c r="A332" s="272">
        <v>28</v>
      </c>
      <c r="B332" s="106">
        <f>เช็ดเวลาเรียน!C332</f>
        <v>0</v>
      </c>
      <c r="C332" s="101"/>
      <c r="D332" s="102"/>
      <c r="E332" s="102"/>
      <c r="F332" s="103"/>
      <c r="G332" s="101"/>
      <c r="H332" s="102"/>
      <c r="I332" s="102"/>
      <c r="J332" s="103"/>
      <c r="K332" s="101"/>
      <c r="L332" s="102"/>
      <c r="M332" s="102"/>
      <c r="N332" s="103"/>
      <c r="O332" s="101"/>
      <c r="P332" s="102"/>
      <c r="Q332" s="102"/>
      <c r="R332" s="103"/>
      <c r="S332" s="101"/>
      <c r="T332" s="102"/>
      <c r="U332" s="102"/>
      <c r="V332" s="103"/>
      <c r="W332" s="272">
        <v>28</v>
      </c>
      <c r="X332" s="101"/>
      <c r="Y332" s="102"/>
      <c r="Z332" s="102"/>
      <c r="AA332" s="103"/>
      <c r="AB332" s="101"/>
      <c r="AC332" s="102"/>
      <c r="AD332" s="102"/>
      <c r="AE332" s="103"/>
      <c r="AF332" s="101"/>
      <c r="AG332" s="102"/>
      <c r="AH332" s="102"/>
      <c r="AI332" s="103"/>
      <c r="AJ332" s="101"/>
      <c r="AK332" s="102"/>
      <c r="AL332" s="102"/>
      <c r="AM332" s="103"/>
      <c r="AN332" s="101"/>
      <c r="AO332" s="102"/>
      <c r="AP332" s="102"/>
      <c r="AQ332" s="103"/>
      <c r="AR332" s="93"/>
      <c r="AS332" s="94"/>
      <c r="AT332" s="94"/>
      <c r="AU332" s="103"/>
    </row>
    <row r="333" spans="1:48" ht="15.75" customHeight="1">
      <c r="A333" s="272">
        <v>29</v>
      </c>
      <c r="B333" s="106">
        <f>เช็ดเวลาเรียน!C333</f>
        <v>0</v>
      </c>
      <c r="C333" s="101"/>
      <c r="D333" s="102"/>
      <c r="E333" s="102"/>
      <c r="F333" s="103"/>
      <c r="G333" s="101"/>
      <c r="H333" s="102"/>
      <c r="I333" s="102"/>
      <c r="J333" s="103"/>
      <c r="K333" s="101"/>
      <c r="L333" s="102"/>
      <c r="M333" s="102"/>
      <c r="N333" s="103"/>
      <c r="O333" s="101"/>
      <c r="P333" s="102"/>
      <c r="Q333" s="102"/>
      <c r="R333" s="103"/>
      <c r="S333" s="101"/>
      <c r="T333" s="102"/>
      <c r="U333" s="102"/>
      <c r="V333" s="103"/>
      <c r="W333" s="272">
        <v>29</v>
      </c>
      <c r="X333" s="101"/>
      <c r="Y333" s="102"/>
      <c r="Z333" s="102"/>
      <c r="AA333" s="103"/>
      <c r="AB333" s="101"/>
      <c r="AC333" s="102"/>
      <c r="AD333" s="102"/>
      <c r="AE333" s="103"/>
      <c r="AF333" s="101"/>
      <c r="AG333" s="102"/>
      <c r="AH333" s="102"/>
      <c r="AI333" s="103"/>
      <c r="AJ333" s="101"/>
      <c r="AK333" s="102"/>
      <c r="AL333" s="102"/>
      <c r="AM333" s="103"/>
      <c r="AN333" s="101"/>
      <c r="AO333" s="102"/>
      <c r="AP333" s="102"/>
      <c r="AQ333" s="103"/>
      <c r="AR333" s="93"/>
      <c r="AS333" s="94"/>
      <c r="AT333" s="94"/>
      <c r="AU333" s="103"/>
      <c r="AV333" s="31"/>
    </row>
    <row r="334" spans="1:48" ht="15.75" customHeight="1">
      <c r="A334" s="272">
        <v>30</v>
      </c>
      <c r="B334" s="106">
        <f>เช็ดเวลาเรียน!C334</f>
        <v>0</v>
      </c>
      <c r="C334" s="101"/>
      <c r="D334" s="102"/>
      <c r="E334" s="102"/>
      <c r="F334" s="103"/>
      <c r="G334" s="101"/>
      <c r="H334" s="102"/>
      <c r="I334" s="102"/>
      <c r="J334" s="103"/>
      <c r="K334" s="101"/>
      <c r="L334" s="102"/>
      <c r="M334" s="102"/>
      <c r="N334" s="103"/>
      <c r="O334" s="101"/>
      <c r="P334" s="102"/>
      <c r="Q334" s="102"/>
      <c r="R334" s="103"/>
      <c r="S334" s="101"/>
      <c r="T334" s="102"/>
      <c r="U334" s="102"/>
      <c r="V334" s="103"/>
      <c r="W334" s="272">
        <v>30</v>
      </c>
      <c r="X334" s="101"/>
      <c r="Y334" s="102"/>
      <c r="Z334" s="102"/>
      <c r="AA334" s="103"/>
      <c r="AB334" s="101"/>
      <c r="AC334" s="102"/>
      <c r="AD334" s="102"/>
      <c r="AE334" s="103"/>
      <c r="AF334" s="101"/>
      <c r="AG334" s="102"/>
      <c r="AH334" s="102"/>
      <c r="AI334" s="103"/>
      <c r="AJ334" s="101"/>
      <c r="AK334" s="102"/>
      <c r="AL334" s="102"/>
      <c r="AM334" s="103"/>
      <c r="AN334" s="101"/>
      <c r="AO334" s="102"/>
      <c r="AP334" s="102"/>
      <c r="AQ334" s="103"/>
      <c r="AR334" s="93"/>
      <c r="AS334" s="94"/>
      <c r="AT334" s="94"/>
      <c r="AU334" s="103"/>
      <c r="AV334" s="31"/>
    </row>
    <row r="335" spans="1:48" ht="15.75" customHeight="1">
      <c r="A335" s="272">
        <v>31</v>
      </c>
      <c r="B335" s="106">
        <f>เช็ดเวลาเรียน!C335</f>
        <v>0</v>
      </c>
      <c r="C335" s="101"/>
      <c r="D335" s="102"/>
      <c r="E335" s="102"/>
      <c r="F335" s="103"/>
      <c r="G335" s="101"/>
      <c r="H335" s="102"/>
      <c r="I335" s="102"/>
      <c r="J335" s="103"/>
      <c r="K335" s="101"/>
      <c r="L335" s="102"/>
      <c r="M335" s="102"/>
      <c r="N335" s="103"/>
      <c r="O335" s="101"/>
      <c r="P335" s="102"/>
      <c r="Q335" s="102"/>
      <c r="R335" s="103"/>
      <c r="S335" s="101"/>
      <c r="T335" s="102"/>
      <c r="U335" s="102"/>
      <c r="V335" s="103"/>
      <c r="W335" s="272">
        <v>31</v>
      </c>
      <c r="X335" s="101"/>
      <c r="Y335" s="102"/>
      <c r="Z335" s="102"/>
      <c r="AA335" s="103"/>
      <c r="AB335" s="101"/>
      <c r="AC335" s="102"/>
      <c r="AD335" s="102"/>
      <c r="AE335" s="103"/>
      <c r="AF335" s="101"/>
      <c r="AG335" s="102"/>
      <c r="AH335" s="102"/>
      <c r="AI335" s="103"/>
      <c r="AJ335" s="101"/>
      <c r="AK335" s="102"/>
      <c r="AL335" s="102"/>
      <c r="AM335" s="103"/>
      <c r="AN335" s="101"/>
      <c r="AO335" s="102"/>
      <c r="AP335" s="102"/>
      <c r="AQ335" s="103"/>
      <c r="AR335" s="93"/>
      <c r="AS335" s="94"/>
      <c r="AT335" s="94"/>
      <c r="AU335" s="103"/>
      <c r="AV335" s="31"/>
    </row>
    <row r="336" spans="1:48" ht="15.75" customHeight="1">
      <c r="A336" s="272">
        <v>32</v>
      </c>
      <c r="B336" s="106">
        <f>เช็ดเวลาเรียน!C336</f>
        <v>0</v>
      </c>
      <c r="C336" s="101"/>
      <c r="D336" s="102"/>
      <c r="E336" s="102"/>
      <c r="F336" s="103"/>
      <c r="G336" s="101"/>
      <c r="H336" s="102"/>
      <c r="I336" s="102"/>
      <c r="J336" s="103"/>
      <c r="K336" s="101"/>
      <c r="L336" s="102"/>
      <c r="M336" s="102"/>
      <c r="N336" s="103"/>
      <c r="O336" s="101"/>
      <c r="P336" s="102"/>
      <c r="Q336" s="102"/>
      <c r="R336" s="103"/>
      <c r="S336" s="101"/>
      <c r="T336" s="102"/>
      <c r="U336" s="102"/>
      <c r="V336" s="103"/>
      <c r="W336" s="272">
        <v>32</v>
      </c>
      <c r="X336" s="101"/>
      <c r="Y336" s="102"/>
      <c r="Z336" s="102"/>
      <c r="AA336" s="103"/>
      <c r="AB336" s="101"/>
      <c r="AC336" s="102"/>
      <c r="AD336" s="102"/>
      <c r="AE336" s="103"/>
      <c r="AF336" s="101"/>
      <c r="AG336" s="102"/>
      <c r="AH336" s="102"/>
      <c r="AI336" s="103"/>
      <c r="AJ336" s="101"/>
      <c r="AK336" s="102"/>
      <c r="AL336" s="102"/>
      <c r="AM336" s="103"/>
      <c r="AN336" s="101"/>
      <c r="AO336" s="102"/>
      <c r="AP336" s="102"/>
      <c r="AQ336" s="103"/>
      <c r="AR336" s="93"/>
      <c r="AS336" s="94"/>
      <c r="AT336" s="94"/>
      <c r="AU336" s="103"/>
      <c r="AV336" s="31"/>
    </row>
    <row r="337" spans="1:48" ht="15.75" customHeight="1">
      <c r="A337" s="272">
        <v>33</v>
      </c>
      <c r="B337" s="106">
        <f>เช็ดเวลาเรียน!C337</f>
        <v>0</v>
      </c>
      <c r="C337" s="101"/>
      <c r="D337" s="102"/>
      <c r="E337" s="102"/>
      <c r="F337" s="103"/>
      <c r="G337" s="101"/>
      <c r="H337" s="102"/>
      <c r="I337" s="102"/>
      <c r="J337" s="103"/>
      <c r="K337" s="101"/>
      <c r="L337" s="102"/>
      <c r="M337" s="102"/>
      <c r="N337" s="103"/>
      <c r="O337" s="101"/>
      <c r="P337" s="102"/>
      <c r="Q337" s="102"/>
      <c r="R337" s="103"/>
      <c r="S337" s="101"/>
      <c r="T337" s="102"/>
      <c r="U337" s="102"/>
      <c r="V337" s="103"/>
      <c r="W337" s="272">
        <v>33</v>
      </c>
      <c r="X337" s="101"/>
      <c r="Y337" s="102"/>
      <c r="Z337" s="102"/>
      <c r="AA337" s="103"/>
      <c r="AB337" s="101"/>
      <c r="AC337" s="102"/>
      <c r="AD337" s="102"/>
      <c r="AE337" s="103"/>
      <c r="AF337" s="101"/>
      <c r="AG337" s="102"/>
      <c r="AH337" s="102"/>
      <c r="AI337" s="103"/>
      <c r="AJ337" s="101"/>
      <c r="AK337" s="102"/>
      <c r="AL337" s="102"/>
      <c r="AM337" s="103"/>
      <c r="AN337" s="101"/>
      <c r="AO337" s="102"/>
      <c r="AP337" s="102"/>
      <c r="AQ337" s="103"/>
      <c r="AR337" s="93"/>
      <c r="AS337" s="94"/>
      <c r="AT337" s="94"/>
      <c r="AU337" s="103"/>
      <c r="AV337" s="31"/>
    </row>
    <row r="338" spans="1:48" ht="15.75" customHeight="1">
      <c r="A338" s="272">
        <v>34</v>
      </c>
      <c r="B338" s="106">
        <f>เช็ดเวลาเรียน!C338</f>
        <v>0</v>
      </c>
      <c r="C338" s="101"/>
      <c r="D338" s="102"/>
      <c r="E338" s="102"/>
      <c r="F338" s="103"/>
      <c r="G338" s="101"/>
      <c r="H338" s="102"/>
      <c r="I338" s="102"/>
      <c r="J338" s="103"/>
      <c r="K338" s="101"/>
      <c r="L338" s="102"/>
      <c r="M338" s="102"/>
      <c r="N338" s="103"/>
      <c r="O338" s="101"/>
      <c r="P338" s="102"/>
      <c r="Q338" s="102"/>
      <c r="R338" s="103"/>
      <c r="S338" s="101"/>
      <c r="T338" s="102"/>
      <c r="U338" s="102"/>
      <c r="V338" s="103"/>
      <c r="W338" s="272">
        <v>34</v>
      </c>
      <c r="X338" s="101"/>
      <c r="Y338" s="102"/>
      <c r="Z338" s="102"/>
      <c r="AA338" s="103"/>
      <c r="AB338" s="101"/>
      <c r="AC338" s="102"/>
      <c r="AD338" s="102"/>
      <c r="AE338" s="103"/>
      <c r="AF338" s="101"/>
      <c r="AG338" s="102"/>
      <c r="AH338" s="102"/>
      <c r="AI338" s="103"/>
      <c r="AJ338" s="101"/>
      <c r="AK338" s="102"/>
      <c r="AL338" s="102"/>
      <c r="AM338" s="103"/>
      <c r="AN338" s="101"/>
      <c r="AO338" s="102"/>
      <c r="AP338" s="102"/>
      <c r="AQ338" s="103"/>
      <c r="AR338" s="93"/>
      <c r="AS338" s="94"/>
      <c r="AT338" s="94"/>
      <c r="AU338" s="103"/>
      <c r="AV338" s="31"/>
    </row>
    <row r="339" spans="1:48" ht="15.75" customHeight="1">
      <c r="A339" s="272">
        <v>35</v>
      </c>
      <c r="B339" s="106">
        <f>เช็ดเวลาเรียน!C339</f>
        <v>0</v>
      </c>
      <c r="C339" s="101"/>
      <c r="D339" s="102"/>
      <c r="E339" s="102"/>
      <c r="F339" s="103"/>
      <c r="G339" s="101"/>
      <c r="H339" s="102"/>
      <c r="I339" s="102"/>
      <c r="J339" s="103"/>
      <c r="K339" s="101"/>
      <c r="L339" s="102"/>
      <c r="M339" s="102"/>
      <c r="N339" s="103"/>
      <c r="O339" s="101"/>
      <c r="P339" s="102"/>
      <c r="Q339" s="102"/>
      <c r="R339" s="103"/>
      <c r="S339" s="101"/>
      <c r="T339" s="102"/>
      <c r="U339" s="102"/>
      <c r="V339" s="103"/>
      <c r="W339" s="272">
        <v>35</v>
      </c>
      <c r="X339" s="101"/>
      <c r="Y339" s="102"/>
      <c r="Z339" s="102"/>
      <c r="AA339" s="103"/>
      <c r="AB339" s="101"/>
      <c r="AC339" s="102"/>
      <c r="AD339" s="102"/>
      <c r="AE339" s="103"/>
      <c r="AF339" s="101"/>
      <c r="AG339" s="102"/>
      <c r="AH339" s="102"/>
      <c r="AI339" s="103"/>
      <c r="AJ339" s="101"/>
      <c r="AK339" s="102"/>
      <c r="AL339" s="102"/>
      <c r="AM339" s="103"/>
      <c r="AN339" s="101"/>
      <c r="AO339" s="102"/>
      <c r="AP339" s="102"/>
      <c r="AQ339" s="103"/>
      <c r="AR339" s="93"/>
      <c r="AS339" s="94"/>
      <c r="AT339" s="94"/>
      <c r="AU339" s="103"/>
      <c r="AV339" s="32"/>
    </row>
    <row r="340" spans="1:48" ht="15.75" customHeight="1">
      <c r="A340" s="272">
        <v>36</v>
      </c>
      <c r="B340" s="106">
        <f>เช็ดเวลาเรียน!C340</f>
        <v>0</v>
      </c>
      <c r="C340" s="101"/>
      <c r="D340" s="102"/>
      <c r="E340" s="102"/>
      <c r="F340" s="103"/>
      <c r="G340" s="101"/>
      <c r="H340" s="102"/>
      <c r="I340" s="102"/>
      <c r="J340" s="103"/>
      <c r="K340" s="101"/>
      <c r="L340" s="102"/>
      <c r="M340" s="102"/>
      <c r="N340" s="103"/>
      <c r="O340" s="101"/>
      <c r="P340" s="102"/>
      <c r="Q340" s="102"/>
      <c r="R340" s="103"/>
      <c r="S340" s="101"/>
      <c r="T340" s="102"/>
      <c r="U340" s="102"/>
      <c r="V340" s="103"/>
      <c r="W340" s="272">
        <v>36</v>
      </c>
      <c r="X340" s="101"/>
      <c r="Y340" s="102"/>
      <c r="Z340" s="102"/>
      <c r="AA340" s="103"/>
      <c r="AB340" s="101"/>
      <c r="AC340" s="102"/>
      <c r="AD340" s="102"/>
      <c r="AE340" s="103"/>
      <c r="AF340" s="101"/>
      <c r="AG340" s="102"/>
      <c r="AH340" s="102"/>
      <c r="AI340" s="103"/>
      <c r="AJ340" s="101"/>
      <c r="AK340" s="102"/>
      <c r="AL340" s="102"/>
      <c r="AM340" s="103"/>
      <c r="AN340" s="101"/>
      <c r="AO340" s="102"/>
      <c r="AP340" s="102"/>
      <c r="AQ340" s="103"/>
      <c r="AR340" s="93"/>
      <c r="AS340" s="94"/>
      <c r="AT340" s="94"/>
      <c r="AU340" s="103"/>
      <c r="AV340" s="31"/>
    </row>
    <row r="341" spans="1:48" ht="15.75" customHeight="1">
      <c r="A341" s="272">
        <v>37</v>
      </c>
      <c r="B341" s="106">
        <f>เช็ดเวลาเรียน!C341</f>
        <v>0</v>
      </c>
      <c r="C341" s="101"/>
      <c r="D341" s="102"/>
      <c r="E341" s="102"/>
      <c r="F341" s="103"/>
      <c r="G341" s="101"/>
      <c r="H341" s="102"/>
      <c r="I341" s="102"/>
      <c r="J341" s="103"/>
      <c r="K341" s="101"/>
      <c r="L341" s="102"/>
      <c r="M341" s="102"/>
      <c r="N341" s="103"/>
      <c r="O341" s="101"/>
      <c r="P341" s="102"/>
      <c r="Q341" s="102"/>
      <c r="R341" s="103"/>
      <c r="S341" s="101"/>
      <c r="T341" s="102"/>
      <c r="U341" s="102"/>
      <c r="V341" s="103"/>
      <c r="W341" s="272">
        <v>37</v>
      </c>
      <c r="X341" s="101"/>
      <c r="Y341" s="102"/>
      <c r="Z341" s="102"/>
      <c r="AA341" s="103"/>
      <c r="AB341" s="101"/>
      <c r="AC341" s="102"/>
      <c r="AD341" s="102"/>
      <c r="AE341" s="103"/>
      <c r="AF341" s="101"/>
      <c r="AG341" s="102"/>
      <c r="AH341" s="102"/>
      <c r="AI341" s="103"/>
      <c r="AJ341" s="101"/>
      <c r="AK341" s="102"/>
      <c r="AL341" s="102"/>
      <c r="AM341" s="103"/>
      <c r="AN341" s="101"/>
      <c r="AO341" s="102"/>
      <c r="AP341" s="102"/>
      <c r="AQ341" s="103"/>
      <c r="AR341" s="93"/>
      <c r="AS341" s="94"/>
      <c r="AT341" s="94"/>
      <c r="AU341" s="103"/>
      <c r="AV341" s="31"/>
    </row>
    <row r="342" spans="1:48" ht="15.75" customHeight="1">
      <c r="A342" s="272">
        <v>38</v>
      </c>
      <c r="B342" s="106">
        <f>เช็ดเวลาเรียน!C342</f>
        <v>0</v>
      </c>
      <c r="C342" s="101"/>
      <c r="D342" s="102"/>
      <c r="E342" s="102"/>
      <c r="F342" s="103"/>
      <c r="G342" s="101"/>
      <c r="H342" s="102"/>
      <c r="I342" s="102"/>
      <c r="J342" s="103"/>
      <c r="K342" s="101"/>
      <c r="L342" s="102"/>
      <c r="M342" s="102"/>
      <c r="N342" s="103"/>
      <c r="O342" s="101"/>
      <c r="P342" s="102"/>
      <c r="Q342" s="102"/>
      <c r="R342" s="103"/>
      <c r="S342" s="101"/>
      <c r="T342" s="102"/>
      <c r="U342" s="102"/>
      <c r="V342" s="103"/>
      <c r="W342" s="272">
        <v>38</v>
      </c>
      <c r="X342" s="101"/>
      <c r="Y342" s="102"/>
      <c r="Z342" s="102"/>
      <c r="AA342" s="103"/>
      <c r="AB342" s="101"/>
      <c r="AC342" s="102"/>
      <c r="AD342" s="102"/>
      <c r="AE342" s="103"/>
      <c r="AF342" s="101"/>
      <c r="AG342" s="102"/>
      <c r="AH342" s="102"/>
      <c r="AI342" s="103"/>
      <c r="AJ342" s="101"/>
      <c r="AK342" s="102"/>
      <c r="AL342" s="102"/>
      <c r="AM342" s="103"/>
      <c r="AN342" s="101"/>
      <c r="AO342" s="102"/>
      <c r="AP342" s="102"/>
      <c r="AQ342" s="103"/>
      <c r="AR342" s="93"/>
      <c r="AS342" s="94"/>
      <c r="AT342" s="94"/>
      <c r="AU342" s="103"/>
      <c r="AV342" s="31"/>
    </row>
    <row r="343" spans="1:48" ht="15.75" customHeight="1">
      <c r="A343" s="272">
        <v>39</v>
      </c>
      <c r="B343" s="106">
        <f>เช็ดเวลาเรียน!C343</f>
        <v>0</v>
      </c>
      <c r="C343" s="101"/>
      <c r="D343" s="102"/>
      <c r="E343" s="102"/>
      <c r="F343" s="103"/>
      <c r="G343" s="101"/>
      <c r="H343" s="102"/>
      <c r="I343" s="102"/>
      <c r="J343" s="103"/>
      <c r="K343" s="101"/>
      <c r="L343" s="102"/>
      <c r="M343" s="102"/>
      <c r="N343" s="103"/>
      <c r="O343" s="101"/>
      <c r="P343" s="102"/>
      <c r="Q343" s="102"/>
      <c r="R343" s="103"/>
      <c r="S343" s="101"/>
      <c r="T343" s="102"/>
      <c r="U343" s="102"/>
      <c r="V343" s="103"/>
      <c r="W343" s="272">
        <v>39</v>
      </c>
      <c r="X343" s="101"/>
      <c r="Y343" s="102"/>
      <c r="Z343" s="102"/>
      <c r="AA343" s="103"/>
      <c r="AB343" s="101"/>
      <c r="AC343" s="102"/>
      <c r="AD343" s="102"/>
      <c r="AE343" s="103"/>
      <c r="AF343" s="101"/>
      <c r="AG343" s="102"/>
      <c r="AH343" s="102"/>
      <c r="AI343" s="103"/>
      <c r="AJ343" s="101"/>
      <c r="AK343" s="102"/>
      <c r="AL343" s="102"/>
      <c r="AM343" s="103"/>
      <c r="AN343" s="101"/>
      <c r="AO343" s="102"/>
      <c r="AP343" s="102"/>
      <c r="AQ343" s="103"/>
      <c r="AR343" s="93"/>
      <c r="AS343" s="94"/>
      <c r="AT343" s="94"/>
      <c r="AU343" s="103"/>
      <c r="AV343" s="31"/>
    </row>
    <row r="344" spans="1:48" ht="15.75" customHeight="1">
      <c r="A344" s="272">
        <v>40</v>
      </c>
      <c r="B344" s="106">
        <f>เช็ดเวลาเรียน!C344</f>
        <v>0</v>
      </c>
      <c r="C344" s="101"/>
      <c r="D344" s="102"/>
      <c r="E344" s="102"/>
      <c r="F344" s="103"/>
      <c r="G344" s="101"/>
      <c r="H344" s="102"/>
      <c r="I344" s="102"/>
      <c r="J344" s="103"/>
      <c r="K344" s="101"/>
      <c r="L344" s="102"/>
      <c r="M344" s="102"/>
      <c r="N344" s="103"/>
      <c r="O344" s="101"/>
      <c r="P344" s="102"/>
      <c r="Q344" s="102"/>
      <c r="R344" s="103"/>
      <c r="S344" s="101"/>
      <c r="T344" s="102"/>
      <c r="U344" s="102"/>
      <c r="V344" s="103"/>
      <c r="W344" s="272">
        <v>40</v>
      </c>
      <c r="X344" s="101"/>
      <c r="Y344" s="102"/>
      <c r="Z344" s="102"/>
      <c r="AA344" s="103"/>
      <c r="AB344" s="101"/>
      <c r="AC344" s="102"/>
      <c r="AD344" s="102"/>
      <c r="AE344" s="103"/>
      <c r="AF344" s="101"/>
      <c r="AG344" s="102"/>
      <c r="AH344" s="102"/>
      <c r="AI344" s="103"/>
      <c r="AJ344" s="101"/>
      <c r="AK344" s="102"/>
      <c r="AL344" s="102"/>
      <c r="AM344" s="103"/>
      <c r="AN344" s="101"/>
      <c r="AO344" s="102"/>
      <c r="AP344" s="102"/>
      <c r="AQ344" s="103"/>
      <c r="AR344" s="93"/>
      <c r="AS344" s="94"/>
      <c r="AT344" s="94"/>
      <c r="AU344" s="103"/>
      <c r="AV344" s="31"/>
    </row>
    <row r="345" spans="1:48" ht="15.75" customHeight="1">
      <c r="A345" s="272">
        <v>41</v>
      </c>
      <c r="B345" s="106">
        <f>เช็ดเวลาเรียน!C345</f>
        <v>0</v>
      </c>
      <c r="C345" s="101"/>
      <c r="D345" s="102"/>
      <c r="E345" s="102"/>
      <c r="F345" s="103"/>
      <c r="G345" s="101"/>
      <c r="H345" s="102"/>
      <c r="I345" s="102"/>
      <c r="J345" s="103"/>
      <c r="K345" s="101"/>
      <c r="L345" s="102"/>
      <c r="M345" s="102"/>
      <c r="N345" s="103"/>
      <c r="O345" s="101"/>
      <c r="P345" s="102"/>
      <c r="Q345" s="102"/>
      <c r="R345" s="103"/>
      <c r="S345" s="101"/>
      <c r="T345" s="102"/>
      <c r="U345" s="102"/>
      <c r="V345" s="103"/>
      <c r="W345" s="272">
        <v>41</v>
      </c>
      <c r="X345" s="101"/>
      <c r="Y345" s="102"/>
      <c r="Z345" s="102"/>
      <c r="AA345" s="103"/>
      <c r="AB345" s="101"/>
      <c r="AC345" s="102"/>
      <c r="AD345" s="102"/>
      <c r="AE345" s="103"/>
      <c r="AF345" s="101"/>
      <c r="AG345" s="102"/>
      <c r="AH345" s="102"/>
      <c r="AI345" s="103"/>
      <c r="AJ345" s="101"/>
      <c r="AK345" s="102"/>
      <c r="AL345" s="102"/>
      <c r="AM345" s="103"/>
      <c r="AN345" s="101"/>
      <c r="AO345" s="102"/>
      <c r="AP345" s="102"/>
      <c r="AQ345" s="103"/>
      <c r="AR345" s="93"/>
      <c r="AS345" s="94"/>
      <c r="AT345" s="94"/>
      <c r="AU345" s="103"/>
      <c r="AV345" s="31"/>
    </row>
    <row r="346" spans="1:48" ht="15.75" customHeight="1">
      <c r="A346" s="272">
        <v>42</v>
      </c>
      <c r="B346" s="106">
        <f>เช็ดเวลาเรียน!C346</f>
        <v>0</v>
      </c>
      <c r="C346" s="101"/>
      <c r="D346" s="102"/>
      <c r="E346" s="102"/>
      <c r="F346" s="103"/>
      <c r="G346" s="101"/>
      <c r="H346" s="102"/>
      <c r="I346" s="102"/>
      <c r="J346" s="103"/>
      <c r="K346" s="101"/>
      <c r="L346" s="102"/>
      <c r="M346" s="102"/>
      <c r="N346" s="103"/>
      <c r="O346" s="101"/>
      <c r="P346" s="102"/>
      <c r="Q346" s="102"/>
      <c r="R346" s="103"/>
      <c r="S346" s="101"/>
      <c r="T346" s="102"/>
      <c r="U346" s="102"/>
      <c r="V346" s="103"/>
      <c r="W346" s="272">
        <v>42</v>
      </c>
      <c r="X346" s="101"/>
      <c r="Y346" s="102"/>
      <c r="Z346" s="102"/>
      <c r="AA346" s="103"/>
      <c r="AB346" s="101"/>
      <c r="AC346" s="102"/>
      <c r="AD346" s="102"/>
      <c r="AE346" s="103"/>
      <c r="AF346" s="101"/>
      <c r="AG346" s="102"/>
      <c r="AH346" s="102"/>
      <c r="AI346" s="103"/>
      <c r="AJ346" s="101"/>
      <c r="AK346" s="102"/>
      <c r="AL346" s="102"/>
      <c r="AM346" s="103"/>
      <c r="AN346" s="101"/>
      <c r="AO346" s="102"/>
      <c r="AP346" s="102"/>
      <c r="AQ346" s="103"/>
      <c r="AR346" s="93"/>
      <c r="AS346" s="94"/>
      <c r="AT346" s="94"/>
      <c r="AU346" s="103"/>
      <c r="AV346" s="31"/>
    </row>
    <row r="347" spans="1:48" ht="15.75" customHeight="1">
      <c r="A347" s="272">
        <v>43</v>
      </c>
      <c r="B347" s="106">
        <f>เช็ดเวลาเรียน!C347</f>
        <v>0</v>
      </c>
      <c r="C347" s="101"/>
      <c r="D347" s="102"/>
      <c r="E347" s="102"/>
      <c r="F347" s="103"/>
      <c r="G347" s="101"/>
      <c r="H347" s="102"/>
      <c r="I347" s="102"/>
      <c r="J347" s="103"/>
      <c r="K347" s="101"/>
      <c r="L347" s="102"/>
      <c r="M347" s="102"/>
      <c r="N347" s="103"/>
      <c r="O347" s="101"/>
      <c r="P347" s="102"/>
      <c r="Q347" s="102"/>
      <c r="R347" s="103"/>
      <c r="S347" s="101"/>
      <c r="T347" s="102"/>
      <c r="U347" s="102"/>
      <c r="V347" s="103"/>
      <c r="W347" s="272">
        <v>43</v>
      </c>
      <c r="X347" s="101"/>
      <c r="Y347" s="102"/>
      <c r="Z347" s="102"/>
      <c r="AA347" s="103"/>
      <c r="AB347" s="101"/>
      <c r="AC347" s="102"/>
      <c r="AD347" s="102"/>
      <c r="AE347" s="103"/>
      <c r="AF347" s="101"/>
      <c r="AG347" s="102"/>
      <c r="AH347" s="102"/>
      <c r="AI347" s="103"/>
      <c r="AJ347" s="101"/>
      <c r="AK347" s="102"/>
      <c r="AL347" s="102"/>
      <c r="AM347" s="103"/>
      <c r="AN347" s="101"/>
      <c r="AO347" s="102"/>
      <c r="AP347" s="102"/>
      <c r="AQ347" s="103"/>
      <c r="AR347" s="93"/>
      <c r="AS347" s="94"/>
      <c r="AT347" s="94"/>
      <c r="AU347" s="103"/>
      <c r="AV347" s="31"/>
    </row>
    <row r="348" spans="1:48" ht="15.75" customHeight="1">
      <c r="A348" s="272">
        <v>44</v>
      </c>
      <c r="B348" s="106">
        <f>เช็ดเวลาเรียน!C348</f>
        <v>0</v>
      </c>
      <c r="C348" s="101"/>
      <c r="D348" s="102"/>
      <c r="E348" s="102"/>
      <c r="F348" s="103"/>
      <c r="G348" s="101"/>
      <c r="H348" s="102"/>
      <c r="I348" s="102"/>
      <c r="J348" s="103"/>
      <c r="K348" s="101"/>
      <c r="L348" s="102"/>
      <c r="M348" s="102"/>
      <c r="N348" s="103"/>
      <c r="O348" s="101"/>
      <c r="P348" s="102"/>
      <c r="Q348" s="102"/>
      <c r="R348" s="103"/>
      <c r="S348" s="101"/>
      <c r="T348" s="102"/>
      <c r="U348" s="102"/>
      <c r="V348" s="103"/>
      <c r="W348" s="272">
        <v>44</v>
      </c>
      <c r="X348" s="101"/>
      <c r="Y348" s="102"/>
      <c r="Z348" s="102"/>
      <c r="AA348" s="103"/>
      <c r="AB348" s="101"/>
      <c r="AC348" s="102"/>
      <c r="AD348" s="102"/>
      <c r="AE348" s="103"/>
      <c r="AF348" s="101"/>
      <c r="AG348" s="102"/>
      <c r="AH348" s="102"/>
      <c r="AI348" s="103"/>
      <c r="AJ348" s="101"/>
      <c r="AK348" s="102"/>
      <c r="AL348" s="102"/>
      <c r="AM348" s="103"/>
      <c r="AN348" s="101"/>
      <c r="AO348" s="102"/>
      <c r="AP348" s="102"/>
      <c r="AQ348" s="103"/>
      <c r="AR348" s="93"/>
      <c r="AS348" s="94"/>
      <c r="AT348" s="94"/>
      <c r="AU348" s="103"/>
      <c r="AV348" s="31"/>
    </row>
    <row r="349" spans="1:48" ht="15.75" customHeight="1">
      <c r="A349" s="272">
        <v>45</v>
      </c>
      <c r="B349" s="106">
        <f>เช็ดเวลาเรียน!C349</f>
        <v>0</v>
      </c>
      <c r="C349" s="101"/>
      <c r="D349" s="102"/>
      <c r="E349" s="102"/>
      <c r="F349" s="103"/>
      <c r="G349" s="101"/>
      <c r="H349" s="102"/>
      <c r="I349" s="102"/>
      <c r="J349" s="103"/>
      <c r="K349" s="101"/>
      <c r="L349" s="102"/>
      <c r="M349" s="102"/>
      <c r="N349" s="103"/>
      <c r="O349" s="101"/>
      <c r="P349" s="102"/>
      <c r="Q349" s="102"/>
      <c r="R349" s="103"/>
      <c r="S349" s="101"/>
      <c r="T349" s="102"/>
      <c r="U349" s="102"/>
      <c r="V349" s="103"/>
      <c r="W349" s="272">
        <v>45</v>
      </c>
      <c r="X349" s="101"/>
      <c r="Y349" s="102"/>
      <c r="Z349" s="102"/>
      <c r="AA349" s="103"/>
      <c r="AB349" s="101"/>
      <c r="AC349" s="102"/>
      <c r="AD349" s="102"/>
      <c r="AE349" s="103"/>
      <c r="AF349" s="101"/>
      <c r="AG349" s="102"/>
      <c r="AH349" s="102"/>
      <c r="AI349" s="103"/>
      <c r="AJ349" s="101"/>
      <c r="AK349" s="102"/>
      <c r="AL349" s="102"/>
      <c r="AM349" s="103"/>
      <c r="AN349" s="101"/>
      <c r="AO349" s="102"/>
      <c r="AP349" s="102"/>
      <c r="AQ349" s="103"/>
      <c r="AR349" s="93"/>
      <c r="AS349" s="94"/>
      <c r="AT349" s="94"/>
      <c r="AU349" s="103"/>
      <c r="AV349" s="31"/>
    </row>
    <row r="350" spans="1:48" ht="15.75" customHeight="1" thickBot="1">
      <c r="A350" s="273">
        <v>46</v>
      </c>
      <c r="B350" s="108">
        <f>เช็ดเวลาเรียน!C350</f>
        <v>0</v>
      </c>
      <c r="C350" s="109"/>
      <c r="D350" s="110"/>
      <c r="E350" s="110"/>
      <c r="F350" s="98"/>
      <c r="G350" s="109"/>
      <c r="H350" s="110"/>
      <c r="I350" s="110"/>
      <c r="J350" s="98"/>
      <c r="K350" s="109"/>
      <c r="L350" s="110"/>
      <c r="M350" s="110"/>
      <c r="N350" s="98"/>
      <c r="O350" s="109"/>
      <c r="P350" s="110"/>
      <c r="Q350" s="110"/>
      <c r="R350" s="98"/>
      <c r="S350" s="109"/>
      <c r="T350" s="110"/>
      <c r="U350" s="110"/>
      <c r="V350" s="98"/>
      <c r="W350" s="273">
        <v>46</v>
      </c>
      <c r="X350" s="109"/>
      <c r="Y350" s="110"/>
      <c r="Z350" s="110"/>
      <c r="AA350" s="98"/>
      <c r="AB350" s="109"/>
      <c r="AC350" s="110"/>
      <c r="AD350" s="110"/>
      <c r="AE350" s="98"/>
      <c r="AF350" s="109"/>
      <c r="AG350" s="110"/>
      <c r="AH350" s="110"/>
      <c r="AI350" s="98"/>
      <c r="AJ350" s="109"/>
      <c r="AK350" s="110"/>
      <c r="AL350" s="110"/>
      <c r="AM350" s="98"/>
      <c r="AN350" s="109"/>
      <c r="AO350" s="110"/>
      <c r="AP350" s="110"/>
      <c r="AQ350" s="98"/>
      <c r="AR350" s="96"/>
      <c r="AS350" s="97"/>
      <c r="AT350" s="97"/>
      <c r="AU350" s="98"/>
      <c r="AV350" s="31"/>
    </row>
    <row r="351" spans="1:48" ht="15.75" customHeight="1" thickBot="1">
      <c r="A351" s="69">
        <v>8</v>
      </c>
      <c r="B351" s="403" t="s">
        <v>166</v>
      </c>
      <c r="C351" s="403"/>
      <c r="D351" s="403"/>
      <c r="E351" s="403"/>
      <c r="F351" s="403"/>
      <c r="G351" s="403"/>
      <c r="H351" s="403"/>
      <c r="I351" s="403"/>
      <c r="J351" s="403"/>
      <c r="K351" s="403"/>
      <c r="L351" s="403"/>
      <c r="M351" s="403"/>
      <c r="N351" s="403"/>
      <c r="O351" s="403"/>
      <c r="P351" s="403"/>
      <c r="Q351" s="403"/>
      <c r="R351" s="403"/>
      <c r="S351" s="403"/>
      <c r="T351" s="403"/>
      <c r="U351" s="403"/>
      <c r="V351" s="403"/>
      <c r="W351" s="403" t="s">
        <v>167</v>
      </c>
      <c r="X351" s="403"/>
      <c r="Y351" s="403"/>
      <c r="Z351" s="403"/>
      <c r="AA351" s="403"/>
      <c r="AB351" s="403"/>
      <c r="AC351" s="403"/>
      <c r="AD351" s="403"/>
      <c r="AE351" s="403"/>
      <c r="AF351" s="403"/>
      <c r="AG351" s="403"/>
      <c r="AH351" s="403"/>
      <c r="AI351" s="403"/>
      <c r="AJ351" s="403"/>
      <c r="AK351" s="403"/>
      <c r="AL351" s="403"/>
      <c r="AM351" s="403"/>
      <c r="AN351" s="403"/>
      <c r="AO351" s="403"/>
      <c r="AP351" s="403"/>
      <c r="AQ351" s="403"/>
      <c r="AR351" s="403"/>
      <c r="AS351" s="403"/>
      <c r="AT351" s="403"/>
      <c r="AU351" s="403"/>
      <c r="AV351" s="362">
        <v>8</v>
      </c>
    </row>
    <row r="352" spans="1:48" ht="15.75" customHeight="1">
      <c r="A352" s="398" t="s">
        <v>0</v>
      </c>
      <c r="B352" s="400" t="s">
        <v>2</v>
      </c>
      <c r="C352" s="395" t="s">
        <v>7</v>
      </c>
      <c r="D352" s="396"/>
      <c r="E352" s="396"/>
      <c r="F352" s="397"/>
      <c r="G352" s="395" t="s">
        <v>8</v>
      </c>
      <c r="H352" s="396"/>
      <c r="I352" s="396"/>
      <c r="J352" s="397"/>
      <c r="K352" s="395" t="s">
        <v>9</v>
      </c>
      <c r="L352" s="396"/>
      <c r="M352" s="396"/>
      <c r="N352" s="397"/>
      <c r="O352" s="395" t="s">
        <v>10</v>
      </c>
      <c r="P352" s="396"/>
      <c r="Q352" s="396"/>
      <c r="R352" s="397"/>
      <c r="S352" s="395" t="s">
        <v>75</v>
      </c>
      <c r="T352" s="396"/>
      <c r="U352" s="396"/>
      <c r="V352" s="397"/>
      <c r="W352" s="398" t="s">
        <v>0</v>
      </c>
      <c r="X352" s="395" t="s">
        <v>76</v>
      </c>
      <c r="Y352" s="396"/>
      <c r="Z352" s="396"/>
      <c r="AA352" s="397"/>
      <c r="AB352" s="395" t="s">
        <v>77</v>
      </c>
      <c r="AC352" s="396"/>
      <c r="AD352" s="396"/>
      <c r="AE352" s="397"/>
      <c r="AF352" s="395" t="s">
        <v>78</v>
      </c>
      <c r="AG352" s="396"/>
      <c r="AH352" s="396"/>
      <c r="AI352" s="397"/>
      <c r="AJ352" s="395" t="s">
        <v>151</v>
      </c>
      <c r="AK352" s="396"/>
      <c r="AL352" s="396"/>
      <c r="AM352" s="397"/>
      <c r="AN352" s="395" t="s">
        <v>79</v>
      </c>
      <c r="AO352" s="396"/>
      <c r="AP352" s="396"/>
      <c r="AQ352" s="397"/>
      <c r="AR352" s="395" t="s">
        <v>152</v>
      </c>
      <c r="AS352" s="396"/>
      <c r="AT352" s="396"/>
      <c r="AU352" s="397"/>
      <c r="AV352" s="362"/>
    </row>
    <row r="353" spans="1:48" ht="15.75" customHeight="1">
      <c r="A353" s="399"/>
      <c r="B353" s="401"/>
      <c r="C353" s="93" t="s">
        <v>3</v>
      </c>
      <c r="D353" s="94" t="s">
        <v>4</v>
      </c>
      <c r="E353" s="94" t="s">
        <v>5</v>
      </c>
      <c r="F353" s="95" t="s">
        <v>6</v>
      </c>
      <c r="G353" s="93" t="s">
        <v>3</v>
      </c>
      <c r="H353" s="94" t="s">
        <v>4</v>
      </c>
      <c r="I353" s="94" t="s">
        <v>5</v>
      </c>
      <c r="J353" s="95" t="s">
        <v>6</v>
      </c>
      <c r="K353" s="93" t="s">
        <v>3</v>
      </c>
      <c r="L353" s="94" t="s">
        <v>4</v>
      </c>
      <c r="M353" s="94" t="s">
        <v>5</v>
      </c>
      <c r="N353" s="95" t="s">
        <v>6</v>
      </c>
      <c r="O353" s="93" t="s">
        <v>3</v>
      </c>
      <c r="P353" s="94" t="s">
        <v>4</v>
      </c>
      <c r="Q353" s="94" t="s">
        <v>5</v>
      </c>
      <c r="R353" s="95" t="s">
        <v>6</v>
      </c>
      <c r="S353" s="93" t="s">
        <v>3</v>
      </c>
      <c r="T353" s="94" t="s">
        <v>4</v>
      </c>
      <c r="U353" s="94" t="s">
        <v>5</v>
      </c>
      <c r="V353" s="95" t="s">
        <v>6</v>
      </c>
      <c r="W353" s="399"/>
      <c r="X353" s="93" t="s">
        <v>3</v>
      </c>
      <c r="Y353" s="94" t="s">
        <v>4</v>
      </c>
      <c r="Z353" s="94" t="s">
        <v>5</v>
      </c>
      <c r="AA353" s="95" t="s">
        <v>6</v>
      </c>
      <c r="AB353" s="93" t="s">
        <v>3</v>
      </c>
      <c r="AC353" s="94" t="s">
        <v>4</v>
      </c>
      <c r="AD353" s="94" t="s">
        <v>5</v>
      </c>
      <c r="AE353" s="95" t="s">
        <v>6</v>
      </c>
      <c r="AF353" s="93" t="s">
        <v>3</v>
      </c>
      <c r="AG353" s="94" t="s">
        <v>4</v>
      </c>
      <c r="AH353" s="94" t="s">
        <v>5</v>
      </c>
      <c r="AI353" s="95" t="s">
        <v>6</v>
      </c>
      <c r="AJ353" s="93" t="s">
        <v>3</v>
      </c>
      <c r="AK353" s="94" t="s">
        <v>4</v>
      </c>
      <c r="AL353" s="94" t="s">
        <v>5</v>
      </c>
      <c r="AM353" s="95" t="s">
        <v>6</v>
      </c>
      <c r="AN353" s="93" t="s">
        <v>3</v>
      </c>
      <c r="AO353" s="94" t="s">
        <v>4</v>
      </c>
      <c r="AP353" s="94" t="s">
        <v>5</v>
      </c>
      <c r="AQ353" s="95" t="s">
        <v>6</v>
      </c>
      <c r="AR353" s="93" t="s">
        <v>3</v>
      </c>
      <c r="AS353" s="94" t="s">
        <v>4</v>
      </c>
      <c r="AT353" s="94" t="s">
        <v>5</v>
      </c>
      <c r="AU353" s="95" t="s">
        <v>6</v>
      </c>
      <c r="AV353" s="362"/>
    </row>
    <row r="354" spans="1:48" ht="15.75" customHeight="1" thickBot="1">
      <c r="A354" s="399"/>
      <c r="B354" s="402"/>
      <c r="C354" s="97">
        <f>โครงสร้าง!$L$7</f>
        <v>0</v>
      </c>
      <c r="D354" s="97">
        <f>โครงสร้าง!$M$7</f>
        <v>0</v>
      </c>
      <c r="E354" s="98">
        <f>B354+C354+D354</f>
        <v>0</v>
      </c>
      <c r="F354" s="96">
        <f>โครงสร้าง!$K$8</f>
        <v>0</v>
      </c>
      <c r="G354" s="97">
        <f>โครงสร้าง!$L$8</f>
        <v>0</v>
      </c>
      <c r="H354" s="97">
        <f>โครงสร้าง!$M$8</f>
        <v>0</v>
      </c>
      <c r="I354" s="98">
        <f>F354+G354+H354</f>
        <v>0</v>
      </c>
      <c r="J354" s="96">
        <f>โครงสร้าง!$K$9</f>
        <v>0</v>
      </c>
      <c r="K354" s="97">
        <f>โครงสร้าง!$L$9</f>
        <v>0</v>
      </c>
      <c r="L354" s="97">
        <f>โครงสร้าง!$M$9</f>
        <v>0</v>
      </c>
      <c r="M354" s="98">
        <f>J354+K354+L354</f>
        <v>0</v>
      </c>
      <c r="N354" s="96">
        <f>โครงสร้าง!$K$10</f>
        <v>0</v>
      </c>
      <c r="O354" s="97">
        <f>โครงสร้าง!$L$10</f>
        <v>0</v>
      </c>
      <c r="P354" s="97">
        <f>โครงสร้าง!$M$10</f>
        <v>0</v>
      </c>
      <c r="Q354" s="98">
        <f>N354+O354+P354</f>
        <v>0</v>
      </c>
      <c r="R354" s="96">
        <f>โครงสร้าง!$K$11</f>
        <v>0</v>
      </c>
      <c r="S354" s="97">
        <f>โครงสร้าง!$L$11</f>
        <v>0</v>
      </c>
      <c r="T354" s="97">
        <f>โครงสร้าง!$M$11</f>
        <v>0</v>
      </c>
      <c r="U354" s="98">
        <f>R354+S354+T354</f>
        <v>0</v>
      </c>
      <c r="V354" s="98">
        <f>S354+T354+U354</f>
        <v>0</v>
      </c>
      <c r="W354" s="399"/>
      <c r="X354" s="96">
        <f>โครงสร้าง!$K$12</f>
        <v>0</v>
      </c>
      <c r="Y354" s="97">
        <f>โครงสร้าง!$L$12</f>
        <v>0</v>
      </c>
      <c r="Z354" s="97">
        <f>โครงสร้าง!$M$12</f>
        <v>0</v>
      </c>
      <c r="AA354" s="98">
        <f>X354+Y354+Z354</f>
        <v>0</v>
      </c>
      <c r="AB354" s="96">
        <f>โครงสร้าง!$K$13</f>
        <v>0</v>
      </c>
      <c r="AC354" s="97">
        <f>โครงสร้าง!$L$13</f>
        <v>0</v>
      </c>
      <c r="AD354" s="97">
        <f>โครงสร้าง!$M$13</f>
        <v>0</v>
      </c>
      <c r="AE354" s="98">
        <f>AB354+AC354+AD354</f>
        <v>0</v>
      </c>
      <c r="AF354" s="96">
        <f>โครงสร้าง!$K$14</f>
        <v>0</v>
      </c>
      <c r="AG354" s="97">
        <f>โครงสร้าง!$L$14</f>
        <v>0</v>
      </c>
      <c r="AH354" s="97">
        <f>โครงสร้าง!$M$14</f>
        <v>0</v>
      </c>
      <c r="AI354" s="98">
        <f>AF354+AG354+AH354</f>
        <v>0</v>
      </c>
      <c r="AJ354" s="96">
        <f>โครงสร้าง!$K$15</f>
        <v>0</v>
      </c>
      <c r="AK354" s="97">
        <f>โครงสร้าง!$L$15</f>
        <v>0</v>
      </c>
      <c r="AL354" s="97">
        <f>โครงสร้าง!$M$15</f>
        <v>0</v>
      </c>
      <c r="AM354" s="98">
        <f>AJ354+AK354+AL354</f>
        <v>0</v>
      </c>
      <c r="AN354" s="96">
        <f>โครงสร้าง!$K$16</f>
        <v>0</v>
      </c>
      <c r="AO354" s="97">
        <f>โครงสร้าง!$L$16</f>
        <v>0</v>
      </c>
      <c r="AP354" s="97">
        <f>โครงสร้าง!$M$16</f>
        <v>0</v>
      </c>
      <c r="AQ354" s="98">
        <f>AN354+AO354+AP354</f>
        <v>0</v>
      </c>
      <c r="AR354" s="96">
        <f>C354+G354+K354+O354+S354+X354+AB354+AF354+AJ354+AN354</f>
        <v>0</v>
      </c>
      <c r="AS354" s="97">
        <f>D354+H354+L354+P354+T354+Y354+AC354+AG354+AK354+AO354</f>
        <v>0</v>
      </c>
      <c r="AT354" s="97">
        <f>E354+I354+M354+Q354+U354+Z354+AD354+AH354+AL354+AP354</f>
        <v>0</v>
      </c>
      <c r="AU354" s="98">
        <f>AR354+AS354+AT354</f>
        <v>0</v>
      </c>
      <c r="AV354" s="362"/>
    </row>
    <row r="355" spans="1:48" ht="15.75" customHeight="1">
      <c r="A355" s="272">
        <v>1</v>
      </c>
      <c r="B355" s="100">
        <f>เช็ดเวลาเรียน!C355</f>
        <v>0</v>
      </c>
      <c r="C355" s="101"/>
      <c r="D355" s="102"/>
      <c r="E355" s="102"/>
      <c r="F355" s="103"/>
      <c r="G355" s="101"/>
      <c r="H355" s="102"/>
      <c r="I355" s="102"/>
      <c r="J355" s="103"/>
      <c r="K355" s="101"/>
      <c r="L355" s="102"/>
      <c r="M355" s="102"/>
      <c r="N355" s="103"/>
      <c r="O355" s="101"/>
      <c r="P355" s="102"/>
      <c r="Q355" s="102"/>
      <c r="R355" s="103"/>
      <c r="S355" s="101"/>
      <c r="T355" s="102"/>
      <c r="U355" s="102"/>
      <c r="V355" s="103"/>
      <c r="W355" s="272">
        <v>1</v>
      </c>
      <c r="X355" s="101"/>
      <c r="Y355" s="102"/>
      <c r="Z355" s="102"/>
      <c r="AA355" s="103"/>
      <c r="AB355" s="101"/>
      <c r="AC355" s="102"/>
      <c r="AD355" s="102"/>
      <c r="AE355" s="103"/>
      <c r="AF355" s="101"/>
      <c r="AG355" s="102"/>
      <c r="AH355" s="102"/>
      <c r="AI355" s="103"/>
      <c r="AJ355" s="101"/>
      <c r="AK355" s="102"/>
      <c r="AL355" s="102"/>
      <c r="AM355" s="103"/>
      <c r="AN355" s="101"/>
      <c r="AO355" s="102"/>
      <c r="AP355" s="102"/>
      <c r="AQ355" s="103"/>
      <c r="AR355" s="104"/>
      <c r="AS355" s="105"/>
      <c r="AT355" s="105"/>
      <c r="AU355" s="103"/>
      <c r="AV355" s="31"/>
    </row>
    <row r="356" spans="1:48" ht="15.75" customHeight="1">
      <c r="A356" s="272">
        <v>2</v>
      </c>
      <c r="B356" s="106">
        <f>เช็ดเวลาเรียน!C356</f>
        <v>0</v>
      </c>
      <c r="C356" s="101"/>
      <c r="D356" s="102"/>
      <c r="E356" s="102"/>
      <c r="F356" s="103"/>
      <c r="G356" s="101"/>
      <c r="H356" s="102"/>
      <c r="I356" s="102"/>
      <c r="J356" s="103"/>
      <c r="K356" s="101"/>
      <c r="L356" s="102"/>
      <c r="M356" s="102"/>
      <c r="N356" s="103"/>
      <c r="O356" s="101"/>
      <c r="P356" s="102"/>
      <c r="Q356" s="102"/>
      <c r="R356" s="103"/>
      <c r="S356" s="101"/>
      <c r="T356" s="102"/>
      <c r="U356" s="102"/>
      <c r="V356" s="103"/>
      <c r="W356" s="272">
        <v>2</v>
      </c>
      <c r="X356" s="101"/>
      <c r="Y356" s="102"/>
      <c r="Z356" s="102"/>
      <c r="AA356" s="103"/>
      <c r="AB356" s="101"/>
      <c r="AC356" s="102"/>
      <c r="AD356" s="102"/>
      <c r="AE356" s="103"/>
      <c r="AF356" s="101"/>
      <c r="AG356" s="102"/>
      <c r="AH356" s="102"/>
      <c r="AI356" s="103"/>
      <c r="AJ356" s="101"/>
      <c r="AK356" s="102"/>
      <c r="AL356" s="102"/>
      <c r="AM356" s="103"/>
      <c r="AN356" s="101"/>
      <c r="AO356" s="102"/>
      <c r="AP356" s="102"/>
      <c r="AQ356" s="103"/>
      <c r="AR356" s="93"/>
      <c r="AS356" s="94"/>
      <c r="AT356" s="94"/>
      <c r="AU356" s="103"/>
      <c r="AV356" s="31"/>
    </row>
    <row r="357" spans="1:48" ht="15.75" customHeight="1">
      <c r="A357" s="272">
        <v>3</v>
      </c>
      <c r="B357" s="106">
        <f>เช็ดเวลาเรียน!C357</f>
        <v>0</v>
      </c>
      <c r="C357" s="101"/>
      <c r="D357" s="102"/>
      <c r="E357" s="102"/>
      <c r="F357" s="103"/>
      <c r="G357" s="101"/>
      <c r="H357" s="102"/>
      <c r="I357" s="102"/>
      <c r="J357" s="103"/>
      <c r="K357" s="101"/>
      <c r="L357" s="102"/>
      <c r="M357" s="102"/>
      <c r="N357" s="103"/>
      <c r="O357" s="101"/>
      <c r="P357" s="102"/>
      <c r="Q357" s="102"/>
      <c r="R357" s="103"/>
      <c r="S357" s="101"/>
      <c r="T357" s="102"/>
      <c r="U357" s="102"/>
      <c r="V357" s="103"/>
      <c r="W357" s="272">
        <v>3</v>
      </c>
      <c r="X357" s="101"/>
      <c r="Y357" s="102"/>
      <c r="Z357" s="102"/>
      <c r="AA357" s="103"/>
      <c r="AB357" s="101"/>
      <c r="AC357" s="102"/>
      <c r="AD357" s="102"/>
      <c r="AE357" s="103"/>
      <c r="AF357" s="101"/>
      <c r="AG357" s="102"/>
      <c r="AH357" s="102"/>
      <c r="AI357" s="103"/>
      <c r="AJ357" s="101"/>
      <c r="AK357" s="102"/>
      <c r="AL357" s="102"/>
      <c r="AM357" s="103"/>
      <c r="AN357" s="101"/>
      <c r="AO357" s="102"/>
      <c r="AP357" s="102"/>
      <c r="AQ357" s="103"/>
      <c r="AR357" s="93"/>
      <c r="AS357" s="94"/>
      <c r="AT357" s="94"/>
      <c r="AU357" s="103"/>
      <c r="AV357" s="31"/>
    </row>
    <row r="358" spans="1:48" ht="15.75" customHeight="1">
      <c r="A358" s="272">
        <v>4</v>
      </c>
      <c r="B358" s="106">
        <f>เช็ดเวลาเรียน!C358</f>
        <v>0</v>
      </c>
      <c r="C358" s="101"/>
      <c r="D358" s="102"/>
      <c r="E358" s="102"/>
      <c r="F358" s="103"/>
      <c r="G358" s="101"/>
      <c r="H358" s="102"/>
      <c r="I358" s="102"/>
      <c r="J358" s="103"/>
      <c r="K358" s="101"/>
      <c r="L358" s="102"/>
      <c r="M358" s="102"/>
      <c r="N358" s="103"/>
      <c r="O358" s="101"/>
      <c r="P358" s="102"/>
      <c r="Q358" s="102"/>
      <c r="R358" s="103"/>
      <c r="S358" s="101"/>
      <c r="T358" s="102"/>
      <c r="U358" s="102"/>
      <c r="V358" s="103"/>
      <c r="W358" s="272">
        <v>4</v>
      </c>
      <c r="X358" s="101"/>
      <c r="Y358" s="102"/>
      <c r="Z358" s="102"/>
      <c r="AA358" s="103"/>
      <c r="AB358" s="101"/>
      <c r="AC358" s="102"/>
      <c r="AD358" s="102"/>
      <c r="AE358" s="103"/>
      <c r="AF358" s="101"/>
      <c r="AG358" s="102"/>
      <c r="AH358" s="102"/>
      <c r="AI358" s="103"/>
      <c r="AJ358" s="101"/>
      <c r="AK358" s="102"/>
      <c r="AL358" s="102"/>
      <c r="AM358" s="103"/>
      <c r="AN358" s="101"/>
      <c r="AO358" s="102"/>
      <c r="AP358" s="102"/>
      <c r="AQ358" s="103"/>
      <c r="AR358" s="93"/>
      <c r="AS358" s="94"/>
      <c r="AT358" s="94"/>
      <c r="AU358" s="103"/>
      <c r="AV358" s="31"/>
    </row>
    <row r="359" spans="1:48" ht="15.75" customHeight="1">
      <c r="A359" s="272">
        <v>5</v>
      </c>
      <c r="B359" s="106">
        <f>เช็ดเวลาเรียน!C359</f>
        <v>0</v>
      </c>
      <c r="C359" s="101"/>
      <c r="D359" s="102"/>
      <c r="E359" s="102"/>
      <c r="F359" s="103"/>
      <c r="G359" s="101"/>
      <c r="H359" s="102"/>
      <c r="I359" s="102"/>
      <c r="J359" s="103"/>
      <c r="K359" s="101"/>
      <c r="L359" s="102"/>
      <c r="M359" s="102"/>
      <c r="N359" s="103"/>
      <c r="O359" s="101"/>
      <c r="P359" s="102"/>
      <c r="Q359" s="102"/>
      <c r="R359" s="103"/>
      <c r="S359" s="101"/>
      <c r="T359" s="102"/>
      <c r="U359" s="102"/>
      <c r="V359" s="103"/>
      <c r="W359" s="272">
        <v>5</v>
      </c>
      <c r="X359" s="101"/>
      <c r="Y359" s="102"/>
      <c r="Z359" s="102"/>
      <c r="AA359" s="103"/>
      <c r="AB359" s="101"/>
      <c r="AC359" s="102"/>
      <c r="AD359" s="102"/>
      <c r="AE359" s="103"/>
      <c r="AF359" s="101"/>
      <c r="AG359" s="102"/>
      <c r="AH359" s="102"/>
      <c r="AI359" s="103"/>
      <c r="AJ359" s="101"/>
      <c r="AK359" s="102"/>
      <c r="AL359" s="102"/>
      <c r="AM359" s="103"/>
      <c r="AN359" s="101"/>
      <c r="AO359" s="102"/>
      <c r="AP359" s="102"/>
      <c r="AQ359" s="103"/>
      <c r="AR359" s="93"/>
      <c r="AS359" s="94"/>
      <c r="AT359" s="94"/>
      <c r="AU359" s="103"/>
      <c r="AV359" s="31"/>
    </row>
    <row r="360" spans="1:48" ht="15.75" customHeight="1">
      <c r="A360" s="272">
        <v>6</v>
      </c>
      <c r="B360" s="106">
        <f>เช็ดเวลาเรียน!C360</f>
        <v>0</v>
      </c>
      <c r="C360" s="101"/>
      <c r="D360" s="102"/>
      <c r="E360" s="102"/>
      <c r="F360" s="103"/>
      <c r="G360" s="101"/>
      <c r="H360" s="102"/>
      <c r="I360" s="102"/>
      <c r="J360" s="103"/>
      <c r="K360" s="101"/>
      <c r="L360" s="102"/>
      <c r="M360" s="102"/>
      <c r="N360" s="103"/>
      <c r="O360" s="101"/>
      <c r="P360" s="102"/>
      <c r="Q360" s="102"/>
      <c r="R360" s="103"/>
      <c r="S360" s="101"/>
      <c r="T360" s="102"/>
      <c r="U360" s="102"/>
      <c r="V360" s="103"/>
      <c r="W360" s="272">
        <v>6</v>
      </c>
      <c r="X360" s="101"/>
      <c r="Y360" s="102"/>
      <c r="Z360" s="102"/>
      <c r="AA360" s="103"/>
      <c r="AB360" s="101"/>
      <c r="AC360" s="102"/>
      <c r="AD360" s="102"/>
      <c r="AE360" s="103"/>
      <c r="AF360" s="101"/>
      <c r="AG360" s="102"/>
      <c r="AH360" s="102"/>
      <c r="AI360" s="103"/>
      <c r="AJ360" s="101"/>
      <c r="AK360" s="102"/>
      <c r="AL360" s="102"/>
      <c r="AM360" s="103"/>
      <c r="AN360" s="101"/>
      <c r="AO360" s="102"/>
      <c r="AP360" s="102"/>
      <c r="AQ360" s="103"/>
      <c r="AR360" s="93"/>
      <c r="AS360" s="94"/>
      <c r="AT360" s="94"/>
      <c r="AU360" s="103"/>
      <c r="AV360" s="31"/>
    </row>
    <row r="361" spans="1:48" ht="15.75" customHeight="1">
      <c r="A361" s="272">
        <v>7</v>
      </c>
      <c r="B361" s="106">
        <f>เช็ดเวลาเรียน!C361</f>
        <v>0</v>
      </c>
      <c r="C361" s="101"/>
      <c r="D361" s="102"/>
      <c r="E361" s="102"/>
      <c r="F361" s="103"/>
      <c r="G361" s="101"/>
      <c r="H361" s="102"/>
      <c r="I361" s="102"/>
      <c r="J361" s="103"/>
      <c r="K361" s="101"/>
      <c r="L361" s="102"/>
      <c r="M361" s="102"/>
      <c r="N361" s="103"/>
      <c r="O361" s="101"/>
      <c r="P361" s="102"/>
      <c r="Q361" s="102"/>
      <c r="R361" s="103"/>
      <c r="S361" s="101"/>
      <c r="T361" s="102"/>
      <c r="U361" s="102"/>
      <c r="V361" s="103"/>
      <c r="W361" s="272">
        <v>7</v>
      </c>
      <c r="X361" s="101"/>
      <c r="Y361" s="102"/>
      <c r="Z361" s="102"/>
      <c r="AA361" s="103"/>
      <c r="AB361" s="101"/>
      <c r="AC361" s="102"/>
      <c r="AD361" s="102"/>
      <c r="AE361" s="103"/>
      <c r="AF361" s="101"/>
      <c r="AG361" s="102"/>
      <c r="AH361" s="102"/>
      <c r="AI361" s="103"/>
      <c r="AJ361" s="101"/>
      <c r="AK361" s="102"/>
      <c r="AL361" s="102"/>
      <c r="AM361" s="103"/>
      <c r="AN361" s="101"/>
      <c r="AO361" s="102"/>
      <c r="AP361" s="102"/>
      <c r="AQ361" s="103"/>
      <c r="AR361" s="93"/>
      <c r="AS361" s="94"/>
      <c r="AT361" s="94"/>
      <c r="AU361" s="103"/>
    </row>
    <row r="362" spans="1:48" ht="15.75" customHeight="1">
      <c r="A362" s="272">
        <v>8</v>
      </c>
      <c r="B362" s="106">
        <f>เช็ดเวลาเรียน!C362</f>
        <v>0</v>
      </c>
      <c r="C362" s="101"/>
      <c r="D362" s="102"/>
      <c r="E362" s="102"/>
      <c r="F362" s="103"/>
      <c r="G362" s="101"/>
      <c r="H362" s="102"/>
      <c r="I362" s="102"/>
      <c r="J362" s="103"/>
      <c r="K362" s="101"/>
      <c r="L362" s="102"/>
      <c r="M362" s="102"/>
      <c r="N362" s="103"/>
      <c r="O362" s="101"/>
      <c r="P362" s="102"/>
      <c r="Q362" s="102"/>
      <c r="R362" s="103"/>
      <c r="S362" s="101"/>
      <c r="T362" s="102"/>
      <c r="U362" s="102"/>
      <c r="V362" s="103"/>
      <c r="W362" s="272">
        <v>8</v>
      </c>
      <c r="X362" s="101"/>
      <c r="Y362" s="102"/>
      <c r="Z362" s="102"/>
      <c r="AA362" s="103"/>
      <c r="AB362" s="101"/>
      <c r="AC362" s="102"/>
      <c r="AD362" s="102"/>
      <c r="AE362" s="103"/>
      <c r="AF362" s="101"/>
      <c r="AG362" s="102"/>
      <c r="AH362" s="102"/>
      <c r="AI362" s="103"/>
      <c r="AJ362" s="101"/>
      <c r="AK362" s="102"/>
      <c r="AL362" s="102"/>
      <c r="AM362" s="103"/>
      <c r="AN362" s="101"/>
      <c r="AO362" s="102"/>
      <c r="AP362" s="102"/>
      <c r="AQ362" s="103"/>
      <c r="AR362" s="93"/>
      <c r="AS362" s="94"/>
      <c r="AT362" s="94"/>
      <c r="AU362" s="103"/>
    </row>
    <row r="363" spans="1:48" ht="15.75" customHeight="1">
      <c r="A363" s="272">
        <v>9</v>
      </c>
      <c r="B363" s="106">
        <f>เช็ดเวลาเรียน!C363</f>
        <v>0</v>
      </c>
      <c r="C363" s="101"/>
      <c r="D363" s="102"/>
      <c r="E363" s="102"/>
      <c r="F363" s="103"/>
      <c r="G363" s="101"/>
      <c r="H363" s="102"/>
      <c r="I363" s="102"/>
      <c r="J363" s="103"/>
      <c r="K363" s="101"/>
      <c r="L363" s="102"/>
      <c r="M363" s="102"/>
      <c r="N363" s="103"/>
      <c r="O363" s="101"/>
      <c r="P363" s="102"/>
      <c r="Q363" s="102"/>
      <c r="R363" s="103"/>
      <c r="S363" s="101"/>
      <c r="T363" s="102"/>
      <c r="U363" s="102"/>
      <c r="V363" s="103"/>
      <c r="W363" s="272">
        <v>9</v>
      </c>
      <c r="X363" s="101"/>
      <c r="Y363" s="102"/>
      <c r="Z363" s="102"/>
      <c r="AA363" s="103"/>
      <c r="AB363" s="101"/>
      <c r="AC363" s="102"/>
      <c r="AD363" s="102"/>
      <c r="AE363" s="103"/>
      <c r="AF363" s="101"/>
      <c r="AG363" s="102"/>
      <c r="AH363" s="102"/>
      <c r="AI363" s="103"/>
      <c r="AJ363" s="101"/>
      <c r="AK363" s="102"/>
      <c r="AL363" s="102"/>
      <c r="AM363" s="103"/>
      <c r="AN363" s="101"/>
      <c r="AO363" s="102"/>
      <c r="AP363" s="102"/>
      <c r="AQ363" s="103"/>
      <c r="AR363" s="93"/>
      <c r="AS363" s="94"/>
      <c r="AT363" s="94"/>
      <c r="AU363" s="103"/>
    </row>
    <row r="364" spans="1:48" ht="15.75" customHeight="1">
      <c r="A364" s="272">
        <v>10</v>
      </c>
      <c r="B364" s="106">
        <f>เช็ดเวลาเรียน!C364</f>
        <v>0</v>
      </c>
      <c r="C364" s="101"/>
      <c r="D364" s="102"/>
      <c r="E364" s="102"/>
      <c r="F364" s="103"/>
      <c r="G364" s="101"/>
      <c r="H364" s="102"/>
      <c r="I364" s="102"/>
      <c r="J364" s="103"/>
      <c r="K364" s="101"/>
      <c r="L364" s="102"/>
      <c r="M364" s="102"/>
      <c r="N364" s="103"/>
      <c r="O364" s="101"/>
      <c r="P364" s="102"/>
      <c r="Q364" s="102"/>
      <c r="R364" s="103"/>
      <c r="S364" s="101"/>
      <c r="T364" s="102"/>
      <c r="U364" s="102"/>
      <c r="V364" s="103"/>
      <c r="W364" s="272">
        <v>10</v>
      </c>
      <c r="X364" s="101"/>
      <c r="Y364" s="102"/>
      <c r="Z364" s="102"/>
      <c r="AA364" s="103"/>
      <c r="AB364" s="101"/>
      <c r="AC364" s="102"/>
      <c r="AD364" s="102"/>
      <c r="AE364" s="103"/>
      <c r="AF364" s="101"/>
      <c r="AG364" s="102"/>
      <c r="AH364" s="102"/>
      <c r="AI364" s="103"/>
      <c r="AJ364" s="101"/>
      <c r="AK364" s="102"/>
      <c r="AL364" s="102"/>
      <c r="AM364" s="103"/>
      <c r="AN364" s="101"/>
      <c r="AO364" s="102"/>
      <c r="AP364" s="102"/>
      <c r="AQ364" s="103"/>
      <c r="AR364" s="93"/>
      <c r="AS364" s="94"/>
      <c r="AT364" s="94"/>
      <c r="AU364" s="103"/>
    </row>
    <row r="365" spans="1:48" ht="15.75" customHeight="1">
      <c r="A365" s="272">
        <v>11</v>
      </c>
      <c r="B365" s="106">
        <f>เช็ดเวลาเรียน!C365</f>
        <v>0</v>
      </c>
      <c r="C365" s="101"/>
      <c r="D365" s="102"/>
      <c r="E365" s="102"/>
      <c r="F365" s="103"/>
      <c r="G365" s="101"/>
      <c r="H365" s="102"/>
      <c r="I365" s="102"/>
      <c r="J365" s="103"/>
      <c r="K365" s="101"/>
      <c r="L365" s="102"/>
      <c r="M365" s="102"/>
      <c r="N365" s="103"/>
      <c r="O365" s="101"/>
      <c r="P365" s="102"/>
      <c r="Q365" s="102"/>
      <c r="R365" s="103"/>
      <c r="S365" s="101"/>
      <c r="T365" s="102"/>
      <c r="U365" s="102"/>
      <c r="V365" s="103"/>
      <c r="W365" s="272">
        <v>11</v>
      </c>
      <c r="X365" s="101"/>
      <c r="Y365" s="102"/>
      <c r="Z365" s="102"/>
      <c r="AA365" s="103"/>
      <c r="AB365" s="101"/>
      <c r="AC365" s="102"/>
      <c r="AD365" s="102"/>
      <c r="AE365" s="103"/>
      <c r="AF365" s="101"/>
      <c r="AG365" s="102"/>
      <c r="AH365" s="102"/>
      <c r="AI365" s="103"/>
      <c r="AJ365" s="101"/>
      <c r="AK365" s="102"/>
      <c r="AL365" s="102"/>
      <c r="AM365" s="103"/>
      <c r="AN365" s="101"/>
      <c r="AO365" s="102"/>
      <c r="AP365" s="102"/>
      <c r="AQ365" s="103"/>
      <c r="AR365" s="93"/>
      <c r="AS365" s="94"/>
      <c r="AT365" s="94"/>
      <c r="AU365" s="103"/>
    </row>
    <row r="366" spans="1:48" ht="15.75" customHeight="1">
      <c r="A366" s="272">
        <v>12</v>
      </c>
      <c r="B366" s="106">
        <f>เช็ดเวลาเรียน!C366</f>
        <v>0</v>
      </c>
      <c r="C366" s="101"/>
      <c r="D366" s="102"/>
      <c r="E366" s="102"/>
      <c r="F366" s="103"/>
      <c r="G366" s="101"/>
      <c r="H366" s="102"/>
      <c r="I366" s="102"/>
      <c r="J366" s="103"/>
      <c r="K366" s="101"/>
      <c r="L366" s="102"/>
      <c r="M366" s="102"/>
      <c r="N366" s="103"/>
      <c r="O366" s="101"/>
      <c r="P366" s="102"/>
      <c r="Q366" s="102"/>
      <c r="R366" s="103"/>
      <c r="S366" s="101"/>
      <c r="T366" s="102"/>
      <c r="U366" s="102"/>
      <c r="V366" s="103"/>
      <c r="W366" s="272">
        <v>12</v>
      </c>
      <c r="X366" s="101"/>
      <c r="Y366" s="102"/>
      <c r="Z366" s="102"/>
      <c r="AA366" s="103"/>
      <c r="AB366" s="101"/>
      <c r="AC366" s="102"/>
      <c r="AD366" s="102"/>
      <c r="AE366" s="103"/>
      <c r="AF366" s="101"/>
      <c r="AG366" s="102"/>
      <c r="AH366" s="102"/>
      <c r="AI366" s="103"/>
      <c r="AJ366" s="101"/>
      <c r="AK366" s="102"/>
      <c r="AL366" s="102"/>
      <c r="AM366" s="103"/>
      <c r="AN366" s="101"/>
      <c r="AO366" s="102"/>
      <c r="AP366" s="102"/>
      <c r="AQ366" s="103"/>
      <c r="AR366" s="93"/>
      <c r="AS366" s="94"/>
      <c r="AT366" s="94"/>
      <c r="AU366" s="103"/>
    </row>
    <row r="367" spans="1:48" ht="15.75" customHeight="1">
      <c r="A367" s="272">
        <v>13</v>
      </c>
      <c r="B367" s="106">
        <f>เช็ดเวลาเรียน!C367</f>
        <v>0</v>
      </c>
      <c r="C367" s="101"/>
      <c r="D367" s="102"/>
      <c r="E367" s="102"/>
      <c r="F367" s="103"/>
      <c r="G367" s="101"/>
      <c r="H367" s="102"/>
      <c r="I367" s="102"/>
      <c r="J367" s="103"/>
      <c r="K367" s="101"/>
      <c r="L367" s="102"/>
      <c r="M367" s="102"/>
      <c r="N367" s="103"/>
      <c r="O367" s="101"/>
      <c r="P367" s="102"/>
      <c r="Q367" s="102"/>
      <c r="R367" s="103"/>
      <c r="S367" s="101"/>
      <c r="T367" s="102"/>
      <c r="U367" s="102"/>
      <c r="V367" s="103"/>
      <c r="W367" s="272">
        <v>13</v>
      </c>
      <c r="X367" s="101"/>
      <c r="Y367" s="102"/>
      <c r="Z367" s="102"/>
      <c r="AA367" s="103"/>
      <c r="AB367" s="101"/>
      <c r="AC367" s="102"/>
      <c r="AD367" s="102"/>
      <c r="AE367" s="103"/>
      <c r="AF367" s="101"/>
      <c r="AG367" s="102"/>
      <c r="AH367" s="102"/>
      <c r="AI367" s="103"/>
      <c r="AJ367" s="101"/>
      <c r="AK367" s="102"/>
      <c r="AL367" s="102"/>
      <c r="AM367" s="103"/>
      <c r="AN367" s="101"/>
      <c r="AO367" s="102"/>
      <c r="AP367" s="102"/>
      <c r="AQ367" s="103"/>
      <c r="AR367" s="93"/>
      <c r="AS367" s="94"/>
      <c r="AT367" s="94"/>
      <c r="AU367" s="103"/>
    </row>
    <row r="368" spans="1:48" ht="15.75" customHeight="1">
      <c r="A368" s="272">
        <v>14</v>
      </c>
      <c r="B368" s="106">
        <f>เช็ดเวลาเรียน!C368</f>
        <v>0</v>
      </c>
      <c r="C368" s="101"/>
      <c r="D368" s="102"/>
      <c r="E368" s="102"/>
      <c r="F368" s="103"/>
      <c r="G368" s="101"/>
      <c r="H368" s="102"/>
      <c r="I368" s="102"/>
      <c r="J368" s="103"/>
      <c r="K368" s="101"/>
      <c r="L368" s="102"/>
      <c r="M368" s="102"/>
      <c r="N368" s="103"/>
      <c r="O368" s="101"/>
      <c r="P368" s="102"/>
      <c r="Q368" s="102"/>
      <c r="R368" s="103"/>
      <c r="S368" s="101"/>
      <c r="T368" s="102"/>
      <c r="U368" s="102"/>
      <c r="V368" s="103"/>
      <c r="W368" s="272">
        <v>14</v>
      </c>
      <c r="X368" s="101"/>
      <c r="Y368" s="102"/>
      <c r="Z368" s="102"/>
      <c r="AA368" s="103"/>
      <c r="AB368" s="101"/>
      <c r="AC368" s="102"/>
      <c r="AD368" s="102"/>
      <c r="AE368" s="103"/>
      <c r="AF368" s="101"/>
      <c r="AG368" s="102"/>
      <c r="AH368" s="102"/>
      <c r="AI368" s="103"/>
      <c r="AJ368" s="101"/>
      <c r="AK368" s="102"/>
      <c r="AL368" s="102"/>
      <c r="AM368" s="103"/>
      <c r="AN368" s="101"/>
      <c r="AO368" s="102"/>
      <c r="AP368" s="102"/>
      <c r="AQ368" s="103"/>
      <c r="AR368" s="93"/>
      <c r="AS368" s="94"/>
      <c r="AT368" s="94"/>
      <c r="AU368" s="103"/>
    </row>
    <row r="369" spans="1:47" ht="15.75" customHeight="1">
      <c r="A369" s="272">
        <v>15</v>
      </c>
      <c r="B369" s="106">
        <f>เช็ดเวลาเรียน!C369</f>
        <v>0</v>
      </c>
      <c r="C369" s="101"/>
      <c r="D369" s="102"/>
      <c r="E369" s="102"/>
      <c r="F369" s="103"/>
      <c r="G369" s="101"/>
      <c r="H369" s="102"/>
      <c r="I369" s="102"/>
      <c r="J369" s="103"/>
      <c r="K369" s="101"/>
      <c r="L369" s="102"/>
      <c r="M369" s="102"/>
      <c r="N369" s="103"/>
      <c r="O369" s="101"/>
      <c r="P369" s="102"/>
      <c r="Q369" s="102"/>
      <c r="R369" s="103"/>
      <c r="S369" s="101"/>
      <c r="T369" s="102"/>
      <c r="U369" s="102"/>
      <c r="V369" s="103"/>
      <c r="W369" s="272">
        <v>15</v>
      </c>
      <c r="X369" s="101"/>
      <c r="Y369" s="102"/>
      <c r="Z369" s="102"/>
      <c r="AA369" s="103"/>
      <c r="AB369" s="101"/>
      <c r="AC369" s="102"/>
      <c r="AD369" s="102"/>
      <c r="AE369" s="103"/>
      <c r="AF369" s="101"/>
      <c r="AG369" s="102"/>
      <c r="AH369" s="102"/>
      <c r="AI369" s="103"/>
      <c r="AJ369" s="101"/>
      <c r="AK369" s="102"/>
      <c r="AL369" s="102"/>
      <c r="AM369" s="103"/>
      <c r="AN369" s="101"/>
      <c r="AO369" s="102"/>
      <c r="AP369" s="102"/>
      <c r="AQ369" s="103"/>
      <c r="AR369" s="93"/>
      <c r="AS369" s="94"/>
      <c r="AT369" s="94"/>
      <c r="AU369" s="103"/>
    </row>
    <row r="370" spans="1:47" ht="15.75" customHeight="1">
      <c r="A370" s="272">
        <v>16</v>
      </c>
      <c r="B370" s="106">
        <f>เช็ดเวลาเรียน!C370</f>
        <v>0</v>
      </c>
      <c r="C370" s="101"/>
      <c r="D370" s="102"/>
      <c r="E370" s="102"/>
      <c r="F370" s="103"/>
      <c r="G370" s="101"/>
      <c r="H370" s="102"/>
      <c r="I370" s="102"/>
      <c r="J370" s="103"/>
      <c r="K370" s="101"/>
      <c r="L370" s="102"/>
      <c r="M370" s="102"/>
      <c r="N370" s="103"/>
      <c r="O370" s="101"/>
      <c r="P370" s="102"/>
      <c r="Q370" s="102"/>
      <c r="R370" s="103"/>
      <c r="S370" s="101"/>
      <c r="T370" s="102"/>
      <c r="U370" s="102"/>
      <c r="V370" s="103"/>
      <c r="W370" s="272">
        <v>16</v>
      </c>
      <c r="X370" s="101"/>
      <c r="Y370" s="102"/>
      <c r="Z370" s="102"/>
      <c r="AA370" s="103"/>
      <c r="AB370" s="101"/>
      <c r="AC370" s="102"/>
      <c r="AD370" s="102"/>
      <c r="AE370" s="103"/>
      <c r="AF370" s="101"/>
      <c r="AG370" s="102"/>
      <c r="AH370" s="102"/>
      <c r="AI370" s="103"/>
      <c r="AJ370" s="101"/>
      <c r="AK370" s="102"/>
      <c r="AL370" s="102"/>
      <c r="AM370" s="103"/>
      <c r="AN370" s="101"/>
      <c r="AO370" s="102"/>
      <c r="AP370" s="102"/>
      <c r="AQ370" s="103"/>
      <c r="AR370" s="93"/>
      <c r="AS370" s="94"/>
      <c r="AT370" s="94"/>
      <c r="AU370" s="103"/>
    </row>
    <row r="371" spans="1:47" ht="15.75" customHeight="1">
      <c r="A371" s="272">
        <v>17</v>
      </c>
      <c r="B371" s="106">
        <f>เช็ดเวลาเรียน!C371</f>
        <v>0</v>
      </c>
      <c r="C371" s="101"/>
      <c r="D371" s="102"/>
      <c r="E371" s="102"/>
      <c r="F371" s="103"/>
      <c r="G371" s="101"/>
      <c r="H371" s="102"/>
      <c r="I371" s="102"/>
      <c r="J371" s="103"/>
      <c r="K371" s="101"/>
      <c r="L371" s="102"/>
      <c r="M371" s="102"/>
      <c r="N371" s="103"/>
      <c r="O371" s="101"/>
      <c r="P371" s="102"/>
      <c r="Q371" s="102"/>
      <c r="R371" s="103"/>
      <c r="S371" s="101"/>
      <c r="T371" s="102"/>
      <c r="U371" s="102"/>
      <c r="V371" s="103"/>
      <c r="W371" s="272">
        <v>17</v>
      </c>
      <c r="X371" s="101"/>
      <c r="Y371" s="102"/>
      <c r="Z371" s="102"/>
      <c r="AA371" s="103"/>
      <c r="AB371" s="101"/>
      <c r="AC371" s="102"/>
      <c r="AD371" s="102"/>
      <c r="AE371" s="103"/>
      <c r="AF371" s="101"/>
      <c r="AG371" s="102"/>
      <c r="AH371" s="102"/>
      <c r="AI371" s="103"/>
      <c r="AJ371" s="101"/>
      <c r="AK371" s="102"/>
      <c r="AL371" s="102"/>
      <c r="AM371" s="103"/>
      <c r="AN371" s="101"/>
      <c r="AO371" s="102"/>
      <c r="AP371" s="102"/>
      <c r="AQ371" s="103"/>
      <c r="AR371" s="93"/>
      <c r="AS371" s="94"/>
      <c r="AT371" s="94"/>
      <c r="AU371" s="103"/>
    </row>
    <row r="372" spans="1:47" ht="15.75" customHeight="1">
      <c r="A372" s="272">
        <v>18</v>
      </c>
      <c r="B372" s="106">
        <f>เช็ดเวลาเรียน!C372</f>
        <v>0</v>
      </c>
      <c r="C372" s="101"/>
      <c r="D372" s="102"/>
      <c r="E372" s="102"/>
      <c r="F372" s="103"/>
      <c r="G372" s="101"/>
      <c r="H372" s="102"/>
      <c r="I372" s="102"/>
      <c r="J372" s="103"/>
      <c r="K372" s="101"/>
      <c r="L372" s="102"/>
      <c r="M372" s="102"/>
      <c r="N372" s="103"/>
      <c r="O372" s="101"/>
      <c r="P372" s="102"/>
      <c r="Q372" s="102"/>
      <c r="R372" s="103"/>
      <c r="S372" s="101"/>
      <c r="T372" s="102"/>
      <c r="U372" s="102"/>
      <c r="V372" s="103"/>
      <c r="W372" s="272">
        <v>18</v>
      </c>
      <c r="X372" s="101"/>
      <c r="Y372" s="102"/>
      <c r="Z372" s="102"/>
      <c r="AA372" s="103"/>
      <c r="AB372" s="101"/>
      <c r="AC372" s="102"/>
      <c r="AD372" s="102"/>
      <c r="AE372" s="103"/>
      <c r="AF372" s="101"/>
      <c r="AG372" s="102"/>
      <c r="AH372" s="102"/>
      <c r="AI372" s="103"/>
      <c r="AJ372" s="101"/>
      <c r="AK372" s="102"/>
      <c r="AL372" s="102"/>
      <c r="AM372" s="103"/>
      <c r="AN372" s="101"/>
      <c r="AO372" s="102"/>
      <c r="AP372" s="102"/>
      <c r="AQ372" s="103"/>
      <c r="AR372" s="93"/>
      <c r="AS372" s="94"/>
      <c r="AT372" s="94"/>
      <c r="AU372" s="103"/>
    </row>
    <row r="373" spans="1:47" ht="15.75" customHeight="1">
      <c r="A373" s="272">
        <v>19</v>
      </c>
      <c r="B373" s="106">
        <f>เช็ดเวลาเรียน!C373</f>
        <v>0</v>
      </c>
      <c r="C373" s="101"/>
      <c r="D373" s="102"/>
      <c r="E373" s="102"/>
      <c r="F373" s="103"/>
      <c r="G373" s="101"/>
      <c r="H373" s="102"/>
      <c r="I373" s="102"/>
      <c r="J373" s="103"/>
      <c r="K373" s="101"/>
      <c r="L373" s="102"/>
      <c r="M373" s="102"/>
      <c r="N373" s="103"/>
      <c r="O373" s="101"/>
      <c r="P373" s="102"/>
      <c r="Q373" s="102"/>
      <c r="R373" s="103"/>
      <c r="S373" s="101"/>
      <c r="T373" s="102"/>
      <c r="U373" s="102"/>
      <c r="V373" s="103"/>
      <c r="W373" s="272">
        <v>19</v>
      </c>
      <c r="X373" s="101"/>
      <c r="Y373" s="102"/>
      <c r="Z373" s="102"/>
      <c r="AA373" s="103"/>
      <c r="AB373" s="101"/>
      <c r="AC373" s="102"/>
      <c r="AD373" s="102"/>
      <c r="AE373" s="103"/>
      <c r="AF373" s="101"/>
      <c r="AG373" s="102"/>
      <c r="AH373" s="102"/>
      <c r="AI373" s="103"/>
      <c r="AJ373" s="101"/>
      <c r="AK373" s="102"/>
      <c r="AL373" s="102"/>
      <c r="AM373" s="103"/>
      <c r="AN373" s="101"/>
      <c r="AO373" s="102"/>
      <c r="AP373" s="102"/>
      <c r="AQ373" s="103"/>
      <c r="AR373" s="93"/>
      <c r="AS373" s="94"/>
      <c r="AT373" s="94"/>
      <c r="AU373" s="103"/>
    </row>
    <row r="374" spans="1:47" ht="15.75" customHeight="1">
      <c r="A374" s="272">
        <v>20</v>
      </c>
      <c r="B374" s="106">
        <f>เช็ดเวลาเรียน!C374</f>
        <v>0</v>
      </c>
      <c r="C374" s="101"/>
      <c r="D374" s="102"/>
      <c r="E374" s="102"/>
      <c r="F374" s="103"/>
      <c r="G374" s="101"/>
      <c r="H374" s="102"/>
      <c r="I374" s="102"/>
      <c r="J374" s="103"/>
      <c r="K374" s="101"/>
      <c r="L374" s="102"/>
      <c r="M374" s="102"/>
      <c r="N374" s="103"/>
      <c r="O374" s="101"/>
      <c r="P374" s="102"/>
      <c r="Q374" s="102"/>
      <c r="R374" s="103"/>
      <c r="S374" s="101"/>
      <c r="T374" s="102"/>
      <c r="U374" s="102"/>
      <c r="V374" s="103"/>
      <c r="W374" s="272">
        <v>20</v>
      </c>
      <c r="X374" s="101"/>
      <c r="Y374" s="102"/>
      <c r="Z374" s="102"/>
      <c r="AA374" s="103"/>
      <c r="AB374" s="101"/>
      <c r="AC374" s="102"/>
      <c r="AD374" s="102"/>
      <c r="AE374" s="103"/>
      <c r="AF374" s="101"/>
      <c r="AG374" s="102"/>
      <c r="AH374" s="102"/>
      <c r="AI374" s="103"/>
      <c r="AJ374" s="101"/>
      <c r="AK374" s="102"/>
      <c r="AL374" s="102"/>
      <c r="AM374" s="103"/>
      <c r="AN374" s="101"/>
      <c r="AO374" s="102"/>
      <c r="AP374" s="102"/>
      <c r="AQ374" s="103"/>
      <c r="AR374" s="93"/>
      <c r="AS374" s="94"/>
      <c r="AT374" s="94"/>
      <c r="AU374" s="103"/>
    </row>
    <row r="375" spans="1:47" ht="15.75" customHeight="1">
      <c r="A375" s="272">
        <v>21</v>
      </c>
      <c r="B375" s="106">
        <f>เช็ดเวลาเรียน!C375</f>
        <v>0</v>
      </c>
      <c r="C375" s="101"/>
      <c r="D375" s="102"/>
      <c r="E375" s="102"/>
      <c r="F375" s="103"/>
      <c r="G375" s="101"/>
      <c r="H375" s="102"/>
      <c r="I375" s="102"/>
      <c r="J375" s="103"/>
      <c r="K375" s="101"/>
      <c r="L375" s="102"/>
      <c r="M375" s="102"/>
      <c r="N375" s="103"/>
      <c r="O375" s="101"/>
      <c r="P375" s="102"/>
      <c r="Q375" s="102"/>
      <c r="R375" s="103"/>
      <c r="S375" s="101"/>
      <c r="T375" s="102"/>
      <c r="U375" s="102"/>
      <c r="V375" s="103"/>
      <c r="W375" s="272">
        <v>21</v>
      </c>
      <c r="X375" s="101"/>
      <c r="Y375" s="102"/>
      <c r="Z375" s="102"/>
      <c r="AA375" s="103"/>
      <c r="AB375" s="101"/>
      <c r="AC375" s="102"/>
      <c r="AD375" s="102"/>
      <c r="AE375" s="103"/>
      <c r="AF375" s="101"/>
      <c r="AG375" s="102"/>
      <c r="AH375" s="102"/>
      <c r="AI375" s="103"/>
      <c r="AJ375" s="101"/>
      <c r="AK375" s="102"/>
      <c r="AL375" s="102"/>
      <c r="AM375" s="103"/>
      <c r="AN375" s="101"/>
      <c r="AO375" s="102"/>
      <c r="AP375" s="102"/>
      <c r="AQ375" s="103"/>
      <c r="AR375" s="93"/>
      <c r="AS375" s="94"/>
      <c r="AT375" s="94"/>
      <c r="AU375" s="103"/>
    </row>
    <row r="376" spans="1:47" ht="15.75" customHeight="1">
      <c r="A376" s="272">
        <v>22</v>
      </c>
      <c r="B376" s="106">
        <f>เช็ดเวลาเรียน!C376</f>
        <v>0</v>
      </c>
      <c r="C376" s="101"/>
      <c r="D376" s="102"/>
      <c r="E376" s="102"/>
      <c r="F376" s="103"/>
      <c r="G376" s="101"/>
      <c r="H376" s="102"/>
      <c r="I376" s="102"/>
      <c r="J376" s="103"/>
      <c r="K376" s="101"/>
      <c r="L376" s="102"/>
      <c r="M376" s="102"/>
      <c r="N376" s="103"/>
      <c r="O376" s="101"/>
      <c r="P376" s="102"/>
      <c r="Q376" s="102"/>
      <c r="R376" s="103"/>
      <c r="S376" s="101"/>
      <c r="T376" s="102"/>
      <c r="U376" s="102"/>
      <c r="V376" s="103"/>
      <c r="W376" s="272">
        <v>22</v>
      </c>
      <c r="X376" s="101"/>
      <c r="Y376" s="102"/>
      <c r="Z376" s="102"/>
      <c r="AA376" s="103"/>
      <c r="AB376" s="101"/>
      <c r="AC376" s="102"/>
      <c r="AD376" s="102"/>
      <c r="AE376" s="103"/>
      <c r="AF376" s="101"/>
      <c r="AG376" s="102"/>
      <c r="AH376" s="102"/>
      <c r="AI376" s="103"/>
      <c r="AJ376" s="101"/>
      <c r="AK376" s="102"/>
      <c r="AL376" s="102"/>
      <c r="AM376" s="103"/>
      <c r="AN376" s="101"/>
      <c r="AO376" s="102"/>
      <c r="AP376" s="102"/>
      <c r="AQ376" s="103"/>
      <c r="AR376" s="93"/>
      <c r="AS376" s="94"/>
      <c r="AT376" s="94"/>
      <c r="AU376" s="103"/>
    </row>
    <row r="377" spans="1:47" ht="15.75" customHeight="1">
      <c r="A377" s="272">
        <v>23</v>
      </c>
      <c r="B377" s="106">
        <f>เช็ดเวลาเรียน!C377</f>
        <v>0</v>
      </c>
      <c r="C377" s="101"/>
      <c r="D377" s="102"/>
      <c r="E377" s="102"/>
      <c r="F377" s="103"/>
      <c r="G377" s="101"/>
      <c r="H377" s="102"/>
      <c r="I377" s="102"/>
      <c r="J377" s="103"/>
      <c r="K377" s="101"/>
      <c r="L377" s="102"/>
      <c r="M377" s="102"/>
      <c r="N377" s="103"/>
      <c r="O377" s="101"/>
      <c r="P377" s="102"/>
      <c r="Q377" s="102"/>
      <c r="R377" s="103"/>
      <c r="S377" s="101"/>
      <c r="T377" s="102"/>
      <c r="U377" s="102"/>
      <c r="V377" s="103"/>
      <c r="W377" s="272">
        <v>23</v>
      </c>
      <c r="X377" s="101"/>
      <c r="Y377" s="102"/>
      <c r="Z377" s="102"/>
      <c r="AA377" s="103"/>
      <c r="AB377" s="101"/>
      <c r="AC377" s="102"/>
      <c r="AD377" s="102"/>
      <c r="AE377" s="103"/>
      <c r="AF377" s="101"/>
      <c r="AG377" s="102"/>
      <c r="AH377" s="102"/>
      <c r="AI377" s="103"/>
      <c r="AJ377" s="101"/>
      <c r="AK377" s="102"/>
      <c r="AL377" s="102"/>
      <c r="AM377" s="103"/>
      <c r="AN377" s="101"/>
      <c r="AO377" s="102"/>
      <c r="AP377" s="102"/>
      <c r="AQ377" s="103"/>
      <c r="AR377" s="93"/>
      <c r="AS377" s="94"/>
      <c r="AT377" s="94"/>
      <c r="AU377" s="103"/>
    </row>
    <row r="378" spans="1:47" ht="15.75" customHeight="1">
      <c r="A378" s="272">
        <v>24</v>
      </c>
      <c r="B378" s="106">
        <f>เช็ดเวลาเรียน!C378</f>
        <v>0</v>
      </c>
      <c r="C378" s="101"/>
      <c r="D378" s="102"/>
      <c r="E378" s="102"/>
      <c r="F378" s="103"/>
      <c r="G378" s="101"/>
      <c r="H378" s="102"/>
      <c r="I378" s="102"/>
      <c r="J378" s="103"/>
      <c r="K378" s="101"/>
      <c r="L378" s="102"/>
      <c r="M378" s="102"/>
      <c r="N378" s="103"/>
      <c r="O378" s="101"/>
      <c r="P378" s="102"/>
      <c r="Q378" s="102"/>
      <c r="R378" s="103"/>
      <c r="S378" s="101"/>
      <c r="T378" s="102"/>
      <c r="U378" s="102"/>
      <c r="V378" s="103"/>
      <c r="W378" s="272">
        <v>24</v>
      </c>
      <c r="X378" s="101"/>
      <c r="Y378" s="102"/>
      <c r="Z378" s="102"/>
      <c r="AA378" s="103"/>
      <c r="AB378" s="101"/>
      <c r="AC378" s="102"/>
      <c r="AD378" s="102"/>
      <c r="AE378" s="103"/>
      <c r="AF378" s="101"/>
      <c r="AG378" s="102"/>
      <c r="AH378" s="102"/>
      <c r="AI378" s="103"/>
      <c r="AJ378" s="101"/>
      <c r="AK378" s="102"/>
      <c r="AL378" s="102"/>
      <c r="AM378" s="103"/>
      <c r="AN378" s="101"/>
      <c r="AO378" s="102"/>
      <c r="AP378" s="102"/>
      <c r="AQ378" s="103"/>
      <c r="AR378" s="93"/>
      <c r="AS378" s="94"/>
      <c r="AT378" s="94"/>
      <c r="AU378" s="103"/>
    </row>
    <row r="379" spans="1:47" ht="15.75" customHeight="1">
      <c r="A379" s="272">
        <v>25</v>
      </c>
      <c r="B379" s="106">
        <f>เช็ดเวลาเรียน!C379</f>
        <v>0</v>
      </c>
      <c r="C379" s="101"/>
      <c r="D379" s="102"/>
      <c r="E379" s="102"/>
      <c r="F379" s="103"/>
      <c r="G379" s="101"/>
      <c r="H379" s="102"/>
      <c r="I379" s="102"/>
      <c r="J379" s="103"/>
      <c r="K379" s="101"/>
      <c r="L379" s="102"/>
      <c r="M379" s="102"/>
      <c r="N379" s="103"/>
      <c r="O379" s="101"/>
      <c r="P379" s="102"/>
      <c r="Q379" s="102"/>
      <c r="R379" s="103"/>
      <c r="S379" s="101"/>
      <c r="T379" s="102"/>
      <c r="U379" s="102"/>
      <c r="V379" s="103"/>
      <c r="W379" s="272">
        <v>25</v>
      </c>
      <c r="X379" s="101"/>
      <c r="Y379" s="102"/>
      <c r="Z379" s="102"/>
      <c r="AA379" s="103"/>
      <c r="AB379" s="101"/>
      <c r="AC379" s="102"/>
      <c r="AD379" s="102"/>
      <c r="AE379" s="103"/>
      <c r="AF379" s="101"/>
      <c r="AG379" s="102"/>
      <c r="AH379" s="102"/>
      <c r="AI379" s="103"/>
      <c r="AJ379" s="101"/>
      <c r="AK379" s="102"/>
      <c r="AL379" s="102"/>
      <c r="AM379" s="103"/>
      <c r="AN379" s="101"/>
      <c r="AO379" s="102"/>
      <c r="AP379" s="102"/>
      <c r="AQ379" s="103"/>
      <c r="AR379" s="93"/>
      <c r="AS379" s="94"/>
      <c r="AT379" s="94"/>
      <c r="AU379" s="103"/>
    </row>
    <row r="380" spans="1:47" ht="15.75" customHeight="1">
      <c r="A380" s="272">
        <v>26</v>
      </c>
      <c r="B380" s="106">
        <f>เช็ดเวลาเรียน!C380</f>
        <v>0</v>
      </c>
      <c r="C380" s="101"/>
      <c r="D380" s="102"/>
      <c r="E380" s="102"/>
      <c r="F380" s="103"/>
      <c r="G380" s="101"/>
      <c r="H380" s="102"/>
      <c r="I380" s="102"/>
      <c r="J380" s="103"/>
      <c r="K380" s="101"/>
      <c r="L380" s="102"/>
      <c r="M380" s="102"/>
      <c r="N380" s="103"/>
      <c r="O380" s="101"/>
      <c r="P380" s="102"/>
      <c r="Q380" s="102"/>
      <c r="R380" s="103"/>
      <c r="S380" s="101"/>
      <c r="T380" s="102"/>
      <c r="U380" s="102"/>
      <c r="V380" s="103"/>
      <c r="W380" s="272">
        <v>26</v>
      </c>
      <c r="X380" s="101"/>
      <c r="Y380" s="102"/>
      <c r="Z380" s="102"/>
      <c r="AA380" s="103"/>
      <c r="AB380" s="101"/>
      <c r="AC380" s="102"/>
      <c r="AD380" s="102"/>
      <c r="AE380" s="103"/>
      <c r="AF380" s="101"/>
      <c r="AG380" s="102"/>
      <c r="AH380" s="102"/>
      <c r="AI380" s="103"/>
      <c r="AJ380" s="101"/>
      <c r="AK380" s="102"/>
      <c r="AL380" s="102"/>
      <c r="AM380" s="103"/>
      <c r="AN380" s="101"/>
      <c r="AO380" s="102"/>
      <c r="AP380" s="102"/>
      <c r="AQ380" s="103"/>
      <c r="AR380" s="93"/>
      <c r="AS380" s="94"/>
      <c r="AT380" s="94"/>
      <c r="AU380" s="103"/>
    </row>
    <row r="381" spans="1:47" ht="15.75" customHeight="1">
      <c r="A381" s="272">
        <v>27</v>
      </c>
      <c r="B381" s="106">
        <f>เช็ดเวลาเรียน!C381</f>
        <v>0</v>
      </c>
      <c r="C381" s="101"/>
      <c r="D381" s="102"/>
      <c r="E381" s="102"/>
      <c r="F381" s="103"/>
      <c r="G381" s="101"/>
      <c r="H381" s="102"/>
      <c r="I381" s="102"/>
      <c r="J381" s="103"/>
      <c r="K381" s="101"/>
      <c r="L381" s="102"/>
      <c r="M381" s="102"/>
      <c r="N381" s="103"/>
      <c r="O381" s="101"/>
      <c r="P381" s="102"/>
      <c r="Q381" s="102"/>
      <c r="R381" s="103"/>
      <c r="S381" s="101"/>
      <c r="T381" s="102"/>
      <c r="U381" s="102"/>
      <c r="V381" s="103"/>
      <c r="W381" s="272">
        <v>27</v>
      </c>
      <c r="X381" s="101"/>
      <c r="Y381" s="102"/>
      <c r="Z381" s="102"/>
      <c r="AA381" s="103"/>
      <c r="AB381" s="101"/>
      <c r="AC381" s="102"/>
      <c r="AD381" s="102"/>
      <c r="AE381" s="103"/>
      <c r="AF381" s="101"/>
      <c r="AG381" s="102"/>
      <c r="AH381" s="102"/>
      <c r="AI381" s="103"/>
      <c r="AJ381" s="101"/>
      <c r="AK381" s="102"/>
      <c r="AL381" s="102"/>
      <c r="AM381" s="103"/>
      <c r="AN381" s="101"/>
      <c r="AO381" s="102"/>
      <c r="AP381" s="102"/>
      <c r="AQ381" s="103"/>
      <c r="AR381" s="93"/>
      <c r="AS381" s="94"/>
      <c r="AT381" s="94"/>
      <c r="AU381" s="103"/>
    </row>
    <row r="382" spans="1:47" ht="15.75" customHeight="1">
      <c r="A382" s="272">
        <v>28</v>
      </c>
      <c r="B382" s="106">
        <f>เช็ดเวลาเรียน!C382</f>
        <v>0</v>
      </c>
      <c r="C382" s="101"/>
      <c r="D382" s="102"/>
      <c r="E382" s="102"/>
      <c r="F382" s="103"/>
      <c r="G382" s="101"/>
      <c r="H382" s="102"/>
      <c r="I382" s="102"/>
      <c r="J382" s="103"/>
      <c r="K382" s="101"/>
      <c r="L382" s="102"/>
      <c r="M382" s="102"/>
      <c r="N382" s="103"/>
      <c r="O382" s="101"/>
      <c r="P382" s="102"/>
      <c r="Q382" s="102"/>
      <c r="R382" s="103"/>
      <c r="S382" s="101"/>
      <c r="T382" s="102"/>
      <c r="U382" s="102"/>
      <c r="V382" s="103"/>
      <c r="W382" s="272">
        <v>28</v>
      </c>
      <c r="X382" s="101"/>
      <c r="Y382" s="102"/>
      <c r="Z382" s="102"/>
      <c r="AA382" s="103"/>
      <c r="AB382" s="101"/>
      <c r="AC382" s="102"/>
      <c r="AD382" s="102"/>
      <c r="AE382" s="103"/>
      <c r="AF382" s="101"/>
      <c r="AG382" s="102"/>
      <c r="AH382" s="102"/>
      <c r="AI382" s="103"/>
      <c r="AJ382" s="101"/>
      <c r="AK382" s="102"/>
      <c r="AL382" s="102"/>
      <c r="AM382" s="103"/>
      <c r="AN382" s="101"/>
      <c r="AO382" s="102"/>
      <c r="AP382" s="102"/>
      <c r="AQ382" s="103"/>
      <c r="AR382" s="93"/>
      <c r="AS382" s="94"/>
      <c r="AT382" s="94"/>
      <c r="AU382" s="103"/>
    </row>
    <row r="383" spans="1:47" ht="15.75" customHeight="1">
      <c r="A383" s="272">
        <v>29</v>
      </c>
      <c r="B383" s="106">
        <f>เช็ดเวลาเรียน!C383</f>
        <v>0</v>
      </c>
      <c r="C383" s="101"/>
      <c r="D383" s="102"/>
      <c r="E383" s="102"/>
      <c r="F383" s="103"/>
      <c r="G383" s="101"/>
      <c r="H383" s="102"/>
      <c r="I383" s="102"/>
      <c r="J383" s="103"/>
      <c r="K383" s="101"/>
      <c r="L383" s="102"/>
      <c r="M383" s="102"/>
      <c r="N383" s="103"/>
      <c r="O383" s="101"/>
      <c r="P383" s="102"/>
      <c r="Q383" s="102"/>
      <c r="R383" s="103"/>
      <c r="S383" s="101"/>
      <c r="T383" s="102"/>
      <c r="U383" s="102"/>
      <c r="V383" s="103"/>
      <c r="W383" s="272">
        <v>29</v>
      </c>
      <c r="X383" s="101"/>
      <c r="Y383" s="102"/>
      <c r="Z383" s="102"/>
      <c r="AA383" s="103"/>
      <c r="AB383" s="101"/>
      <c r="AC383" s="102"/>
      <c r="AD383" s="102"/>
      <c r="AE383" s="103"/>
      <c r="AF383" s="101"/>
      <c r="AG383" s="102"/>
      <c r="AH383" s="102"/>
      <c r="AI383" s="103"/>
      <c r="AJ383" s="101"/>
      <c r="AK383" s="102"/>
      <c r="AL383" s="102"/>
      <c r="AM383" s="103"/>
      <c r="AN383" s="101"/>
      <c r="AO383" s="102"/>
      <c r="AP383" s="102"/>
      <c r="AQ383" s="103"/>
      <c r="AR383" s="93"/>
      <c r="AS383" s="94"/>
      <c r="AT383" s="94"/>
      <c r="AU383" s="103"/>
    </row>
    <row r="384" spans="1:47" ht="15.75" customHeight="1">
      <c r="A384" s="272">
        <v>30</v>
      </c>
      <c r="B384" s="106">
        <f>เช็ดเวลาเรียน!C384</f>
        <v>0</v>
      </c>
      <c r="C384" s="101"/>
      <c r="D384" s="102"/>
      <c r="E384" s="102"/>
      <c r="F384" s="103"/>
      <c r="G384" s="101"/>
      <c r="H384" s="102"/>
      <c r="I384" s="102"/>
      <c r="J384" s="103"/>
      <c r="K384" s="101"/>
      <c r="L384" s="102"/>
      <c r="M384" s="102"/>
      <c r="N384" s="103"/>
      <c r="O384" s="101"/>
      <c r="P384" s="102"/>
      <c r="Q384" s="102"/>
      <c r="R384" s="103"/>
      <c r="S384" s="101"/>
      <c r="T384" s="102"/>
      <c r="U384" s="102"/>
      <c r="V384" s="103"/>
      <c r="W384" s="272">
        <v>30</v>
      </c>
      <c r="X384" s="101"/>
      <c r="Y384" s="102"/>
      <c r="Z384" s="102"/>
      <c r="AA384" s="103"/>
      <c r="AB384" s="101"/>
      <c r="AC384" s="102"/>
      <c r="AD384" s="102"/>
      <c r="AE384" s="103"/>
      <c r="AF384" s="101"/>
      <c r="AG384" s="102"/>
      <c r="AH384" s="102"/>
      <c r="AI384" s="103"/>
      <c r="AJ384" s="101"/>
      <c r="AK384" s="102"/>
      <c r="AL384" s="102"/>
      <c r="AM384" s="103"/>
      <c r="AN384" s="101"/>
      <c r="AO384" s="102"/>
      <c r="AP384" s="102"/>
      <c r="AQ384" s="103"/>
      <c r="AR384" s="93"/>
      <c r="AS384" s="94"/>
      <c r="AT384" s="94"/>
      <c r="AU384" s="103"/>
    </row>
    <row r="385" spans="1:47" ht="15.75" customHeight="1">
      <c r="A385" s="272">
        <v>31</v>
      </c>
      <c r="B385" s="106">
        <f>เช็ดเวลาเรียน!C385</f>
        <v>0</v>
      </c>
      <c r="C385" s="101"/>
      <c r="D385" s="102"/>
      <c r="E385" s="102"/>
      <c r="F385" s="103"/>
      <c r="G385" s="101"/>
      <c r="H385" s="102"/>
      <c r="I385" s="102"/>
      <c r="J385" s="103"/>
      <c r="K385" s="101"/>
      <c r="L385" s="102"/>
      <c r="M385" s="102"/>
      <c r="N385" s="103"/>
      <c r="O385" s="101"/>
      <c r="P385" s="102"/>
      <c r="Q385" s="102"/>
      <c r="R385" s="103"/>
      <c r="S385" s="101"/>
      <c r="T385" s="102"/>
      <c r="U385" s="102"/>
      <c r="V385" s="103"/>
      <c r="W385" s="272">
        <v>31</v>
      </c>
      <c r="X385" s="101"/>
      <c r="Y385" s="102"/>
      <c r="Z385" s="102"/>
      <c r="AA385" s="103"/>
      <c r="AB385" s="101"/>
      <c r="AC385" s="102"/>
      <c r="AD385" s="102"/>
      <c r="AE385" s="103"/>
      <c r="AF385" s="101"/>
      <c r="AG385" s="102"/>
      <c r="AH385" s="102"/>
      <c r="AI385" s="103"/>
      <c r="AJ385" s="101"/>
      <c r="AK385" s="102"/>
      <c r="AL385" s="102"/>
      <c r="AM385" s="103"/>
      <c r="AN385" s="101"/>
      <c r="AO385" s="102"/>
      <c r="AP385" s="102"/>
      <c r="AQ385" s="103"/>
      <c r="AR385" s="93"/>
      <c r="AS385" s="94"/>
      <c r="AT385" s="94"/>
      <c r="AU385" s="103"/>
    </row>
    <row r="386" spans="1:47" ht="15.75" customHeight="1">
      <c r="A386" s="272">
        <v>32</v>
      </c>
      <c r="B386" s="106">
        <f>เช็ดเวลาเรียน!C386</f>
        <v>0</v>
      </c>
      <c r="C386" s="101"/>
      <c r="D386" s="102"/>
      <c r="E386" s="102"/>
      <c r="F386" s="103"/>
      <c r="G386" s="101"/>
      <c r="H386" s="102"/>
      <c r="I386" s="102"/>
      <c r="J386" s="103"/>
      <c r="K386" s="101"/>
      <c r="L386" s="102"/>
      <c r="M386" s="102"/>
      <c r="N386" s="103"/>
      <c r="O386" s="101"/>
      <c r="P386" s="102"/>
      <c r="Q386" s="102"/>
      <c r="R386" s="103"/>
      <c r="S386" s="101"/>
      <c r="T386" s="102"/>
      <c r="U386" s="102"/>
      <c r="V386" s="103"/>
      <c r="W386" s="272">
        <v>32</v>
      </c>
      <c r="X386" s="101"/>
      <c r="Y386" s="102"/>
      <c r="Z386" s="102"/>
      <c r="AA386" s="103"/>
      <c r="AB386" s="101"/>
      <c r="AC386" s="102"/>
      <c r="AD386" s="102"/>
      <c r="AE386" s="103"/>
      <c r="AF386" s="101"/>
      <c r="AG386" s="102"/>
      <c r="AH386" s="102"/>
      <c r="AI386" s="103"/>
      <c r="AJ386" s="101"/>
      <c r="AK386" s="102"/>
      <c r="AL386" s="102"/>
      <c r="AM386" s="103"/>
      <c r="AN386" s="101"/>
      <c r="AO386" s="102"/>
      <c r="AP386" s="102"/>
      <c r="AQ386" s="103"/>
      <c r="AR386" s="93"/>
      <c r="AS386" s="94"/>
      <c r="AT386" s="94"/>
      <c r="AU386" s="103"/>
    </row>
    <row r="387" spans="1:47" ht="15.75" customHeight="1">
      <c r="A387" s="272">
        <v>33</v>
      </c>
      <c r="B387" s="106">
        <f>เช็ดเวลาเรียน!C387</f>
        <v>0</v>
      </c>
      <c r="C387" s="101"/>
      <c r="D387" s="102"/>
      <c r="E387" s="102"/>
      <c r="F387" s="103"/>
      <c r="G387" s="101"/>
      <c r="H387" s="102"/>
      <c r="I387" s="102"/>
      <c r="J387" s="103"/>
      <c r="K387" s="101"/>
      <c r="L387" s="102"/>
      <c r="M387" s="102"/>
      <c r="N387" s="103"/>
      <c r="O387" s="101"/>
      <c r="P387" s="102"/>
      <c r="Q387" s="102"/>
      <c r="R387" s="103"/>
      <c r="S387" s="101"/>
      <c r="T387" s="102"/>
      <c r="U387" s="102"/>
      <c r="V387" s="103"/>
      <c r="W387" s="272">
        <v>33</v>
      </c>
      <c r="X387" s="101"/>
      <c r="Y387" s="102"/>
      <c r="Z387" s="102"/>
      <c r="AA387" s="103"/>
      <c r="AB387" s="101"/>
      <c r="AC387" s="102"/>
      <c r="AD387" s="102"/>
      <c r="AE387" s="103"/>
      <c r="AF387" s="101"/>
      <c r="AG387" s="102"/>
      <c r="AH387" s="102"/>
      <c r="AI387" s="103"/>
      <c r="AJ387" s="101"/>
      <c r="AK387" s="102"/>
      <c r="AL387" s="102"/>
      <c r="AM387" s="103"/>
      <c r="AN387" s="101"/>
      <c r="AO387" s="102"/>
      <c r="AP387" s="102"/>
      <c r="AQ387" s="103"/>
      <c r="AR387" s="93"/>
      <c r="AS387" s="94"/>
      <c r="AT387" s="94"/>
      <c r="AU387" s="103"/>
    </row>
    <row r="388" spans="1:47" ht="15.75" customHeight="1">
      <c r="A388" s="272">
        <v>34</v>
      </c>
      <c r="B388" s="106">
        <f>เช็ดเวลาเรียน!C388</f>
        <v>0</v>
      </c>
      <c r="C388" s="101"/>
      <c r="D388" s="102"/>
      <c r="E388" s="102"/>
      <c r="F388" s="103"/>
      <c r="G388" s="101"/>
      <c r="H388" s="102"/>
      <c r="I388" s="102"/>
      <c r="J388" s="103"/>
      <c r="K388" s="101"/>
      <c r="L388" s="102"/>
      <c r="M388" s="102"/>
      <c r="N388" s="103"/>
      <c r="O388" s="101"/>
      <c r="P388" s="102"/>
      <c r="Q388" s="102"/>
      <c r="R388" s="103"/>
      <c r="S388" s="101"/>
      <c r="T388" s="102"/>
      <c r="U388" s="102"/>
      <c r="V388" s="103"/>
      <c r="W388" s="272">
        <v>34</v>
      </c>
      <c r="X388" s="101"/>
      <c r="Y388" s="102"/>
      <c r="Z388" s="102"/>
      <c r="AA388" s="103"/>
      <c r="AB388" s="101"/>
      <c r="AC388" s="102"/>
      <c r="AD388" s="102"/>
      <c r="AE388" s="103"/>
      <c r="AF388" s="101"/>
      <c r="AG388" s="102"/>
      <c r="AH388" s="102"/>
      <c r="AI388" s="103"/>
      <c r="AJ388" s="101"/>
      <c r="AK388" s="102"/>
      <c r="AL388" s="102"/>
      <c r="AM388" s="103"/>
      <c r="AN388" s="101"/>
      <c r="AO388" s="102"/>
      <c r="AP388" s="102"/>
      <c r="AQ388" s="103"/>
      <c r="AR388" s="93"/>
      <c r="AS388" s="94"/>
      <c r="AT388" s="94"/>
      <c r="AU388" s="103"/>
    </row>
    <row r="389" spans="1:47" ht="15.75" customHeight="1">
      <c r="A389" s="272">
        <v>35</v>
      </c>
      <c r="B389" s="106">
        <f>เช็ดเวลาเรียน!C389</f>
        <v>0</v>
      </c>
      <c r="C389" s="101"/>
      <c r="D389" s="102"/>
      <c r="E389" s="102"/>
      <c r="F389" s="103"/>
      <c r="G389" s="101"/>
      <c r="H389" s="102"/>
      <c r="I389" s="102"/>
      <c r="J389" s="103"/>
      <c r="K389" s="101"/>
      <c r="L389" s="102"/>
      <c r="M389" s="102"/>
      <c r="N389" s="103"/>
      <c r="O389" s="101"/>
      <c r="P389" s="102"/>
      <c r="Q389" s="102"/>
      <c r="R389" s="103"/>
      <c r="S389" s="101"/>
      <c r="T389" s="102"/>
      <c r="U389" s="102"/>
      <c r="V389" s="103"/>
      <c r="W389" s="272">
        <v>35</v>
      </c>
      <c r="X389" s="101"/>
      <c r="Y389" s="102"/>
      <c r="Z389" s="102"/>
      <c r="AA389" s="103"/>
      <c r="AB389" s="101"/>
      <c r="AC389" s="102"/>
      <c r="AD389" s="102"/>
      <c r="AE389" s="103"/>
      <c r="AF389" s="101"/>
      <c r="AG389" s="102"/>
      <c r="AH389" s="102"/>
      <c r="AI389" s="103"/>
      <c r="AJ389" s="101"/>
      <c r="AK389" s="102"/>
      <c r="AL389" s="102"/>
      <c r="AM389" s="103"/>
      <c r="AN389" s="101"/>
      <c r="AO389" s="102"/>
      <c r="AP389" s="102"/>
      <c r="AQ389" s="103"/>
      <c r="AR389" s="93"/>
      <c r="AS389" s="94"/>
      <c r="AT389" s="94"/>
      <c r="AU389" s="103"/>
    </row>
    <row r="390" spans="1:47" ht="15.75" customHeight="1">
      <c r="A390" s="272">
        <v>36</v>
      </c>
      <c r="B390" s="106">
        <f>เช็ดเวลาเรียน!C390</f>
        <v>0</v>
      </c>
      <c r="C390" s="101"/>
      <c r="D390" s="102"/>
      <c r="E390" s="102"/>
      <c r="F390" s="103"/>
      <c r="G390" s="101"/>
      <c r="H390" s="102"/>
      <c r="I390" s="102"/>
      <c r="J390" s="103"/>
      <c r="K390" s="101"/>
      <c r="L390" s="102"/>
      <c r="M390" s="102"/>
      <c r="N390" s="103"/>
      <c r="O390" s="101"/>
      <c r="P390" s="102"/>
      <c r="Q390" s="102"/>
      <c r="R390" s="103"/>
      <c r="S390" s="101"/>
      <c r="T390" s="102"/>
      <c r="U390" s="102"/>
      <c r="V390" s="103"/>
      <c r="W390" s="272">
        <v>36</v>
      </c>
      <c r="X390" s="101"/>
      <c r="Y390" s="102"/>
      <c r="Z390" s="102"/>
      <c r="AA390" s="103"/>
      <c r="AB390" s="101"/>
      <c r="AC390" s="102"/>
      <c r="AD390" s="102"/>
      <c r="AE390" s="103"/>
      <c r="AF390" s="101"/>
      <c r="AG390" s="102"/>
      <c r="AH390" s="102"/>
      <c r="AI390" s="103"/>
      <c r="AJ390" s="101"/>
      <c r="AK390" s="102"/>
      <c r="AL390" s="102"/>
      <c r="AM390" s="103"/>
      <c r="AN390" s="101"/>
      <c r="AO390" s="102"/>
      <c r="AP390" s="102"/>
      <c r="AQ390" s="103"/>
      <c r="AR390" s="93"/>
      <c r="AS390" s="94"/>
      <c r="AT390" s="94"/>
      <c r="AU390" s="103"/>
    </row>
    <row r="391" spans="1:47" ht="15.75" customHeight="1">
      <c r="A391" s="272">
        <v>37</v>
      </c>
      <c r="B391" s="106">
        <f>เช็ดเวลาเรียน!C391</f>
        <v>0</v>
      </c>
      <c r="C391" s="101"/>
      <c r="D391" s="102"/>
      <c r="E391" s="102"/>
      <c r="F391" s="103"/>
      <c r="G391" s="101"/>
      <c r="H391" s="102"/>
      <c r="I391" s="102"/>
      <c r="J391" s="103"/>
      <c r="K391" s="101"/>
      <c r="L391" s="102"/>
      <c r="M391" s="102"/>
      <c r="N391" s="103"/>
      <c r="O391" s="101"/>
      <c r="P391" s="102"/>
      <c r="Q391" s="102"/>
      <c r="R391" s="103"/>
      <c r="S391" s="101"/>
      <c r="T391" s="102"/>
      <c r="U391" s="102"/>
      <c r="V391" s="103"/>
      <c r="W391" s="272">
        <v>37</v>
      </c>
      <c r="X391" s="101"/>
      <c r="Y391" s="102"/>
      <c r="Z391" s="102"/>
      <c r="AA391" s="103"/>
      <c r="AB391" s="101"/>
      <c r="AC391" s="102"/>
      <c r="AD391" s="102"/>
      <c r="AE391" s="103"/>
      <c r="AF391" s="101"/>
      <c r="AG391" s="102"/>
      <c r="AH391" s="102"/>
      <c r="AI391" s="103"/>
      <c r="AJ391" s="101"/>
      <c r="AK391" s="102"/>
      <c r="AL391" s="102"/>
      <c r="AM391" s="103"/>
      <c r="AN391" s="101"/>
      <c r="AO391" s="102"/>
      <c r="AP391" s="102"/>
      <c r="AQ391" s="103"/>
      <c r="AR391" s="93"/>
      <c r="AS391" s="94"/>
      <c r="AT391" s="94"/>
      <c r="AU391" s="103"/>
    </row>
    <row r="392" spans="1:47" ht="15.75" customHeight="1">
      <c r="A392" s="272">
        <v>38</v>
      </c>
      <c r="B392" s="106">
        <f>เช็ดเวลาเรียน!C392</f>
        <v>0</v>
      </c>
      <c r="C392" s="101"/>
      <c r="D392" s="102"/>
      <c r="E392" s="102"/>
      <c r="F392" s="103"/>
      <c r="G392" s="101"/>
      <c r="H392" s="102"/>
      <c r="I392" s="102"/>
      <c r="J392" s="103"/>
      <c r="K392" s="101"/>
      <c r="L392" s="102"/>
      <c r="M392" s="102"/>
      <c r="N392" s="103"/>
      <c r="O392" s="101"/>
      <c r="P392" s="102"/>
      <c r="Q392" s="102"/>
      <c r="R392" s="103"/>
      <c r="S392" s="101"/>
      <c r="T392" s="102"/>
      <c r="U392" s="102"/>
      <c r="V392" s="103"/>
      <c r="W392" s="272">
        <v>38</v>
      </c>
      <c r="X392" s="101"/>
      <c r="Y392" s="102"/>
      <c r="Z392" s="102"/>
      <c r="AA392" s="103"/>
      <c r="AB392" s="101"/>
      <c r="AC392" s="102"/>
      <c r="AD392" s="102"/>
      <c r="AE392" s="103"/>
      <c r="AF392" s="101"/>
      <c r="AG392" s="102"/>
      <c r="AH392" s="102"/>
      <c r="AI392" s="103"/>
      <c r="AJ392" s="101"/>
      <c r="AK392" s="102"/>
      <c r="AL392" s="102"/>
      <c r="AM392" s="103"/>
      <c r="AN392" s="101"/>
      <c r="AO392" s="102"/>
      <c r="AP392" s="102"/>
      <c r="AQ392" s="103"/>
      <c r="AR392" s="93"/>
      <c r="AS392" s="94"/>
      <c r="AT392" s="94"/>
      <c r="AU392" s="103"/>
    </row>
    <row r="393" spans="1:47" ht="15.75" customHeight="1">
      <c r="A393" s="272">
        <v>39</v>
      </c>
      <c r="B393" s="106">
        <f>เช็ดเวลาเรียน!C393</f>
        <v>0</v>
      </c>
      <c r="C393" s="101"/>
      <c r="D393" s="102"/>
      <c r="E393" s="102"/>
      <c r="F393" s="103"/>
      <c r="G393" s="101"/>
      <c r="H393" s="102"/>
      <c r="I393" s="102"/>
      <c r="J393" s="103"/>
      <c r="K393" s="101"/>
      <c r="L393" s="102"/>
      <c r="M393" s="102"/>
      <c r="N393" s="103"/>
      <c r="O393" s="101"/>
      <c r="P393" s="102"/>
      <c r="Q393" s="102"/>
      <c r="R393" s="103"/>
      <c r="S393" s="101"/>
      <c r="T393" s="102"/>
      <c r="U393" s="102"/>
      <c r="V393" s="103"/>
      <c r="W393" s="272">
        <v>39</v>
      </c>
      <c r="X393" s="101"/>
      <c r="Y393" s="102"/>
      <c r="Z393" s="102"/>
      <c r="AA393" s="103"/>
      <c r="AB393" s="101"/>
      <c r="AC393" s="102"/>
      <c r="AD393" s="102"/>
      <c r="AE393" s="103"/>
      <c r="AF393" s="101"/>
      <c r="AG393" s="102"/>
      <c r="AH393" s="102"/>
      <c r="AI393" s="103"/>
      <c r="AJ393" s="101"/>
      <c r="AK393" s="102"/>
      <c r="AL393" s="102"/>
      <c r="AM393" s="103"/>
      <c r="AN393" s="101"/>
      <c r="AO393" s="102"/>
      <c r="AP393" s="102"/>
      <c r="AQ393" s="103"/>
      <c r="AR393" s="93"/>
      <c r="AS393" s="94"/>
      <c r="AT393" s="94"/>
      <c r="AU393" s="103"/>
    </row>
    <row r="394" spans="1:47" ht="15.75" customHeight="1">
      <c r="A394" s="272">
        <v>40</v>
      </c>
      <c r="B394" s="106">
        <f>เช็ดเวลาเรียน!C394</f>
        <v>0</v>
      </c>
      <c r="C394" s="101"/>
      <c r="D394" s="102"/>
      <c r="E394" s="102"/>
      <c r="F394" s="103"/>
      <c r="G394" s="101"/>
      <c r="H394" s="102"/>
      <c r="I394" s="102"/>
      <c r="J394" s="103"/>
      <c r="K394" s="101"/>
      <c r="L394" s="102"/>
      <c r="M394" s="102"/>
      <c r="N394" s="103"/>
      <c r="O394" s="101"/>
      <c r="P394" s="102"/>
      <c r="Q394" s="102"/>
      <c r="R394" s="103"/>
      <c r="S394" s="101"/>
      <c r="T394" s="102"/>
      <c r="U394" s="102"/>
      <c r="V394" s="103"/>
      <c r="W394" s="272">
        <v>40</v>
      </c>
      <c r="X394" s="101"/>
      <c r="Y394" s="102"/>
      <c r="Z394" s="102"/>
      <c r="AA394" s="103"/>
      <c r="AB394" s="101"/>
      <c r="AC394" s="102"/>
      <c r="AD394" s="102"/>
      <c r="AE394" s="103"/>
      <c r="AF394" s="101"/>
      <c r="AG394" s="102"/>
      <c r="AH394" s="102"/>
      <c r="AI394" s="103"/>
      <c r="AJ394" s="101"/>
      <c r="AK394" s="102"/>
      <c r="AL394" s="102"/>
      <c r="AM394" s="103"/>
      <c r="AN394" s="101"/>
      <c r="AO394" s="102"/>
      <c r="AP394" s="102"/>
      <c r="AQ394" s="103"/>
      <c r="AR394" s="93"/>
      <c r="AS394" s="94"/>
      <c r="AT394" s="94"/>
      <c r="AU394" s="103"/>
    </row>
    <row r="395" spans="1:47" ht="15.75" customHeight="1">
      <c r="A395" s="272">
        <v>41</v>
      </c>
      <c r="B395" s="106">
        <f>เช็ดเวลาเรียน!C395</f>
        <v>0</v>
      </c>
      <c r="C395" s="101"/>
      <c r="D395" s="102"/>
      <c r="E395" s="102"/>
      <c r="F395" s="103"/>
      <c r="G395" s="101"/>
      <c r="H395" s="102"/>
      <c r="I395" s="102"/>
      <c r="J395" s="103"/>
      <c r="K395" s="101"/>
      <c r="L395" s="102"/>
      <c r="M395" s="102"/>
      <c r="N395" s="103"/>
      <c r="O395" s="101"/>
      <c r="P395" s="102"/>
      <c r="Q395" s="102"/>
      <c r="R395" s="103"/>
      <c r="S395" s="101"/>
      <c r="T395" s="102"/>
      <c r="U395" s="102"/>
      <c r="V395" s="103"/>
      <c r="W395" s="272">
        <v>41</v>
      </c>
      <c r="X395" s="101"/>
      <c r="Y395" s="102"/>
      <c r="Z395" s="102"/>
      <c r="AA395" s="103"/>
      <c r="AB395" s="101"/>
      <c r="AC395" s="102"/>
      <c r="AD395" s="102"/>
      <c r="AE395" s="103"/>
      <c r="AF395" s="101"/>
      <c r="AG395" s="102"/>
      <c r="AH395" s="102"/>
      <c r="AI395" s="103"/>
      <c r="AJ395" s="101"/>
      <c r="AK395" s="102"/>
      <c r="AL395" s="102"/>
      <c r="AM395" s="103"/>
      <c r="AN395" s="101"/>
      <c r="AO395" s="102"/>
      <c r="AP395" s="102"/>
      <c r="AQ395" s="103"/>
      <c r="AR395" s="93"/>
      <c r="AS395" s="94"/>
      <c r="AT395" s="94"/>
      <c r="AU395" s="103"/>
    </row>
    <row r="396" spans="1:47" ht="15.75" customHeight="1">
      <c r="A396" s="272">
        <v>42</v>
      </c>
      <c r="B396" s="106">
        <f>เช็ดเวลาเรียน!C396</f>
        <v>0</v>
      </c>
      <c r="C396" s="101"/>
      <c r="D396" s="102"/>
      <c r="E396" s="102"/>
      <c r="F396" s="103"/>
      <c r="G396" s="101"/>
      <c r="H396" s="102"/>
      <c r="I396" s="102"/>
      <c r="J396" s="103"/>
      <c r="K396" s="101"/>
      <c r="L396" s="102"/>
      <c r="M396" s="102"/>
      <c r="N396" s="103"/>
      <c r="O396" s="101"/>
      <c r="P396" s="102"/>
      <c r="Q396" s="102"/>
      <c r="R396" s="103"/>
      <c r="S396" s="101"/>
      <c r="T396" s="102"/>
      <c r="U396" s="102"/>
      <c r="V396" s="103"/>
      <c r="W396" s="272">
        <v>42</v>
      </c>
      <c r="X396" s="101"/>
      <c r="Y396" s="102"/>
      <c r="Z396" s="102"/>
      <c r="AA396" s="103"/>
      <c r="AB396" s="101"/>
      <c r="AC396" s="102"/>
      <c r="AD396" s="102"/>
      <c r="AE396" s="103"/>
      <c r="AF396" s="101"/>
      <c r="AG396" s="102"/>
      <c r="AH396" s="102"/>
      <c r="AI396" s="103"/>
      <c r="AJ396" s="101"/>
      <c r="AK396" s="102"/>
      <c r="AL396" s="102"/>
      <c r="AM396" s="103"/>
      <c r="AN396" s="101"/>
      <c r="AO396" s="102"/>
      <c r="AP396" s="102"/>
      <c r="AQ396" s="103"/>
      <c r="AR396" s="93"/>
      <c r="AS396" s="94"/>
      <c r="AT396" s="94"/>
      <c r="AU396" s="103"/>
    </row>
    <row r="397" spans="1:47" ht="15.75" customHeight="1">
      <c r="A397" s="272">
        <v>43</v>
      </c>
      <c r="B397" s="106">
        <f>เช็ดเวลาเรียน!C397</f>
        <v>0</v>
      </c>
      <c r="C397" s="101"/>
      <c r="D397" s="102"/>
      <c r="E397" s="102"/>
      <c r="F397" s="103"/>
      <c r="G397" s="101"/>
      <c r="H397" s="102"/>
      <c r="I397" s="102"/>
      <c r="J397" s="103"/>
      <c r="K397" s="101"/>
      <c r="L397" s="102"/>
      <c r="M397" s="102"/>
      <c r="N397" s="103"/>
      <c r="O397" s="101"/>
      <c r="P397" s="102"/>
      <c r="Q397" s="102"/>
      <c r="R397" s="103"/>
      <c r="S397" s="101"/>
      <c r="T397" s="102"/>
      <c r="U397" s="102"/>
      <c r="V397" s="103"/>
      <c r="W397" s="272">
        <v>43</v>
      </c>
      <c r="X397" s="101"/>
      <c r="Y397" s="102"/>
      <c r="Z397" s="102"/>
      <c r="AA397" s="103"/>
      <c r="AB397" s="101"/>
      <c r="AC397" s="102"/>
      <c r="AD397" s="102"/>
      <c r="AE397" s="103"/>
      <c r="AF397" s="101"/>
      <c r="AG397" s="102"/>
      <c r="AH397" s="102"/>
      <c r="AI397" s="103"/>
      <c r="AJ397" s="101"/>
      <c r="AK397" s="102"/>
      <c r="AL397" s="102"/>
      <c r="AM397" s="103"/>
      <c r="AN397" s="101"/>
      <c r="AO397" s="102"/>
      <c r="AP397" s="102"/>
      <c r="AQ397" s="103"/>
      <c r="AR397" s="93"/>
      <c r="AS397" s="94"/>
      <c r="AT397" s="94"/>
      <c r="AU397" s="103"/>
    </row>
    <row r="398" spans="1:47" ht="15.75" customHeight="1">
      <c r="A398" s="272">
        <v>44</v>
      </c>
      <c r="B398" s="106">
        <f>เช็ดเวลาเรียน!C398</f>
        <v>0</v>
      </c>
      <c r="C398" s="101"/>
      <c r="D398" s="102"/>
      <c r="E398" s="102"/>
      <c r="F398" s="103"/>
      <c r="G398" s="101"/>
      <c r="H398" s="102"/>
      <c r="I398" s="102"/>
      <c r="J398" s="103"/>
      <c r="K398" s="101"/>
      <c r="L398" s="102"/>
      <c r="M398" s="102"/>
      <c r="N398" s="103"/>
      <c r="O398" s="101"/>
      <c r="P398" s="102"/>
      <c r="Q398" s="102"/>
      <c r="R398" s="103"/>
      <c r="S398" s="101"/>
      <c r="T398" s="102"/>
      <c r="U398" s="102"/>
      <c r="V398" s="103"/>
      <c r="W398" s="272">
        <v>44</v>
      </c>
      <c r="X398" s="101"/>
      <c r="Y398" s="102"/>
      <c r="Z398" s="102"/>
      <c r="AA398" s="103"/>
      <c r="AB398" s="101"/>
      <c r="AC398" s="102"/>
      <c r="AD398" s="102"/>
      <c r="AE398" s="103"/>
      <c r="AF398" s="101"/>
      <c r="AG398" s="102"/>
      <c r="AH398" s="102"/>
      <c r="AI398" s="103"/>
      <c r="AJ398" s="101"/>
      <c r="AK398" s="102"/>
      <c r="AL398" s="102"/>
      <c r="AM398" s="103"/>
      <c r="AN398" s="101"/>
      <c r="AO398" s="102"/>
      <c r="AP398" s="102"/>
      <c r="AQ398" s="103"/>
      <c r="AR398" s="93"/>
      <c r="AS398" s="94"/>
      <c r="AT398" s="94"/>
      <c r="AU398" s="103"/>
    </row>
    <row r="399" spans="1:47" ht="15.75" customHeight="1">
      <c r="A399" s="272">
        <v>45</v>
      </c>
      <c r="B399" s="106">
        <f>เช็ดเวลาเรียน!C399</f>
        <v>0</v>
      </c>
      <c r="C399" s="101"/>
      <c r="D399" s="102"/>
      <c r="E399" s="102"/>
      <c r="F399" s="103"/>
      <c r="G399" s="101"/>
      <c r="H399" s="102"/>
      <c r="I399" s="102"/>
      <c r="J399" s="103"/>
      <c r="K399" s="101"/>
      <c r="L399" s="102"/>
      <c r="M399" s="102"/>
      <c r="N399" s="103"/>
      <c r="O399" s="101"/>
      <c r="P399" s="102"/>
      <c r="Q399" s="102"/>
      <c r="R399" s="103"/>
      <c r="S399" s="101"/>
      <c r="T399" s="102"/>
      <c r="U399" s="102"/>
      <c r="V399" s="103"/>
      <c r="W399" s="272">
        <v>45</v>
      </c>
      <c r="X399" s="101"/>
      <c r="Y399" s="102"/>
      <c r="Z399" s="102"/>
      <c r="AA399" s="103"/>
      <c r="AB399" s="101"/>
      <c r="AC399" s="102"/>
      <c r="AD399" s="102"/>
      <c r="AE399" s="103"/>
      <c r="AF399" s="101"/>
      <c r="AG399" s="102"/>
      <c r="AH399" s="102"/>
      <c r="AI399" s="103"/>
      <c r="AJ399" s="101"/>
      <c r="AK399" s="102"/>
      <c r="AL399" s="102"/>
      <c r="AM399" s="103"/>
      <c r="AN399" s="101"/>
      <c r="AO399" s="102"/>
      <c r="AP399" s="102"/>
      <c r="AQ399" s="103"/>
      <c r="AR399" s="93"/>
      <c r="AS399" s="94"/>
      <c r="AT399" s="94"/>
      <c r="AU399" s="103"/>
    </row>
    <row r="400" spans="1:47" ht="15.75" customHeight="1" thickBot="1">
      <c r="A400" s="273">
        <v>46</v>
      </c>
      <c r="B400" s="108">
        <f>เช็ดเวลาเรียน!C400</f>
        <v>0</v>
      </c>
      <c r="C400" s="109"/>
      <c r="D400" s="110"/>
      <c r="E400" s="110"/>
      <c r="F400" s="98"/>
      <c r="G400" s="109"/>
      <c r="H400" s="110"/>
      <c r="I400" s="110"/>
      <c r="J400" s="98"/>
      <c r="K400" s="109"/>
      <c r="L400" s="110"/>
      <c r="M400" s="110"/>
      <c r="N400" s="98"/>
      <c r="O400" s="109"/>
      <c r="P400" s="110"/>
      <c r="Q400" s="110"/>
      <c r="R400" s="98"/>
      <c r="S400" s="109"/>
      <c r="T400" s="110"/>
      <c r="U400" s="110"/>
      <c r="V400" s="98"/>
      <c r="W400" s="273">
        <v>46</v>
      </c>
      <c r="X400" s="109"/>
      <c r="Y400" s="110"/>
      <c r="Z400" s="110"/>
      <c r="AA400" s="98"/>
      <c r="AB400" s="109"/>
      <c r="AC400" s="110"/>
      <c r="AD400" s="110"/>
      <c r="AE400" s="98"/>
      <c r="AF400" s="109"/>
      <c r="AG400" s="110"/>
      <c r="AH400" s="110"/>
      <c r="AI400" s="98"/>
      <c r="AJ400" s="109"/>
      <c r="AK400" s="110"/>
      <c r="AL400" s="110"/>
      <c r="AM400" s="98"/>
      <c r="AN400" s="109"/>
      <c r="AO400" s="110"/>
      <c r="AP400" s="110"/>
      <c r="AQ400" s="98"/>
      <c r="AR400" s="96"/>
      <c r="AS400" s="97"/>
      <c r="AT400" s="97"/>
      <c r="AU400" s="98"/>
    </row>
    <row r="401" spans="1:48" ht="15.75" customHeight="1" thickBot="1">
      <c r="A401" s="69">
        <v>9</v>
      </c>
      <c r="B401" s="403" t="s">
        <v>166</v>
      </c>
      <c r="C401" s="403"/>
      <c r="D401" s="403"/>
      <c r="E401" s="403"/>
      <c r="F401" s="403"/>
      <c r="G401" s="403"/>
      <c r="H401" s="403"/>
      <c r="I401" s="403"/>
      <c r="J401" s="403"/>
      <c r="K401" s="403"/>
      <c r="L401" s="403"/>
      <c r="M401" s="403"/>
      <c r="N401" s="403"/>
      <c r="O401" s="403"/>
      <c r="P401" s="403"/>
      <c r="Q401" s="403"/>
      <c r="R401" s="403"/>
      <c r="S401" s="403"/>
      <c r="T401" s="403"/>
      <c r="U401" s="403"/>
      <c r="V401" s="403"/>
      <c r="W401" s="403" t="s">
        <v>167</v>
      </c>
      <c r="X401" s="403"/>
      <c r="Y401" s="403"/>
      <c r="Z401" s="403"/>
      <c r="AA401" s="403"/>
      <c r="AB401" s="403"/>
      <c r="AC401" s="403"/>
      <c r="AD401" s="403"/>
      <c r="AE401" s="403"/>
      <c r="AF401" s="403"/>
      <c r="AG401" s="403"/>
      <c r="AH401" s="403"/>
      <c r="AI401" s="403"/>
      <c r="AJ401" s="403"/>
      <c r="AK401" s="403"/>
      <c r="AL401" s="403"/>
      <c r="AM401" s="403"/>
      <c r="AN401" s="403"/>
      <c r="AO401" s="403"/>
      <c r="AP401" s="403"/>
      <c r="AQ401" s="403"/>
      <c r="AR401" s="403"/>
      <c r="AS401" s="403"/>
      <c r="AT401" s="403"/>
      <c r="AU401" s="403"/>
      <c r="AV401" s="362">
        <v>9</v>
      </c>
    </row>
    <row r="402" spans="1:48" ht="15.75" customHeight="1">
      <c r="A402" s="398" t="s">
        <v>0</v>
      </c>
      <c r="B402" s="400" t="s">
        <v>2</v>
      </c>
      <c r="C402" s="395" t="s">
        <v>7</v>
      </c>
      <c r="D402" s="396"/>
      <c r="E402" s="396"/>
      <c r="F402" s="397"/>
      <c r="G402" s="395" t="s">
        <v>8</v>
      </c>
      <c r="H402" s="396"/>
      <c r="I402" s="396"/>
      <c r="J402" s="397"/>
      <c r="K402" s="395" t="s">
        <v>9</v>
      </c>
      <c r="L402" s="396"/>
      <c r="M402" s="396"/>
      <c r="N402" s="397"/>
      <c r="O402" s="395" t="s">
        <v>10</v>
      </c>
      <c r="P402" s="396"/>
      <c r="Q402" s="396"/>
      <c r="R402" s="397"/>
      <c r="S402" s="395" t="s">
        <v>75</v>
      </c>
      <c r="T402" s="396"/>
      <c r="U402" s="396"/>
      <c r="V402" s="397"/>
      <c r="W402" s="398" t="s">
        <v>0</v>
      </c>
      <c r="X402" s="395" t="s">
        <v>76</v>
      </c>
      <c r="Y402" s="396"/>
      <c r="Z402" s="396"/>
      <c r="AA402" s="397"/>
      <c r="AB402" s="395" t="s">
        <v>77</v>
      </c>
      <c r="AC402" s="396"/>
      <c r="AD402" s="396"/>
      <c r="AE402" s="397"/>
      <c r="AF402" s="395" t="s">
        <v>78</v>
      </c>
      <c r="AG402" s="396"/>
      <c r="AH402" s="396"/>
      <c r="AI402" s="397"/>
      <c r="AJ402" s="395" t="s">
        <v>151</v>
      </c>
      <c r="AK402" s="396"/>
      <c r="AL402" s="396"/>
      <c r="AM402" s="397"/>
      <c r="AN402" s="395" t="s">
        <v>79</v>
      </c>
      <c r="AO402" s="396"/>
      <c r="AP402" s="396"/>
      <c r="AQ402" s="397"/>
      <c r="AR402" s="395" t="s">
        <v>152</v>
      </c>
      <c r="AS402" s="396"/>
      <c r="AT402" s="396"/>
      <c r="AU402" s="397"/>
      <c r="AV402" s="362"/>
    </row>
    <row r="403" spans="1:48" ht="15.75" customHeight="1">
      <c r="A403" s="399"/>
      <c r="B403" s="401"/>
      <c r="C403" s="93" t="s">
        <v>3</v>
      </c>
      <c r="D403" s="94" t="s">
        <v>4</v>
      </c>
      <c r="E403" s="94" t="s">
        <v>5</v>
      </c>
      <c r="F403" s="95" t="s">
        <v>6</v>
      </c>
      <c r="G403" s="93" t="s">
        <v>3</v>
      </c>
      <c r="H403" s="94" t="s">
        <v>4</v>
      </c>
      <c r="I403" s="94" t="s">
        <v>5</v>
      </c>
      <c r="J403" s="95" t="s">
        <v>6</v>
      </c>
      <c r="K403" s="93" t="s">
        <v>3</v>
      </c>
      <c r="L403" s="94" t="s">
        <v>4</v>
      </c>
      <c r="M403" s="94" t="s">
        <v>5</v>
      </c>
      <c r="N403" s="95" t="s">
        <v>6</v>
      </c>
      <c r="O403" s="93" t="s">
        <v>3</v>
      </c>
      <c r="P403" s="94" t="s">
        <v>4</v>
      </c>
      <c r="Q403" s="94" t="s">
        <v>5</v>
      </c>
      <c r="R403" s="95" t="s">
        <v>6</v>
      </c>
      <c r="S403" s="93" t="s">
        <v>3</v>
      </c>
      <c r="T403" s="94" t="s">
        <v>4</v>
      </c>
      <c r="U403" s="94" t="s">
        <v>5</v>
      </c>
      <c r="V403" s="95" t="s">
        <v>6</v>
      </c>
      <c r="W403" s="399"/>
      <c r="X403" s="93" t="s">
        <v>3</v>
      </c>
      <c r="Y403" s="94" t="s">
        <v>4</v>
      </c>
      <c r="Z403" s="94" t="s">
        <v>5</v>
      </c>
      <c r="AA403" s="95" t="s">
        <v>6</v>
      </c>
      <c r="AB403" s="93" t="s">
        <v>3</v>
      </c>
      <c r="AC403" s="94" t="s">
        <v>4</v>
      </c>
      <c r="AD403" s="94" t="s">
        <v>5</v>
      </c>
      <c r="AE403" s="95" t="s">
        <v>6</v>
      </c>
      <c r="AF403" s="93" t="s">
        <v>3</v>
      </c>
      <c r="AG403" s="94" t="s">
        <v>4</v>
      </c>
      <c r="AH403" s="94" t="s">
        <v>5</v>
      </c>
      <c r="AI403" s="95" t="s">
        <v>6</v>
      </c>
      <c r="AJ403" s="93" t="s">
        <v>3</v>
      </c>
      <c r="AK403" s="94" t="s">
        <v>4</v>
      </c>
      <c r="AL403" s="94" t="s">
        <v>5</v>
      </c>
      <c r="AM403" s="95" t="s">
        <v>6</v>
      </c>
      <c r="AN403" s="93" t="s">
        <v>3</v>
      </c>
      <c r="AO403" s="94" t="s">
        <v>4</v>
      </c>
      <c r="AP403" s="94" t="s">
        <v>5</v>
      </c>
      <c r="AQ403" s="95" t="s">
        <v>6</v>
      </c>
      <c r="AR403" s="93" t="s">
        <v>3</v>
      </c>
      <c r="AS403" s="94" t="s">
        <v>4</v>
      </c>
      <c r="AT403" s="94" t="s">
        <v>5</v>
      </c>
      <c r="AU403" s="95" t="s">
        <v>6</v>
      </c>
      <c r="AV403" s="362"/>
    </row>
    <row r="404" spans="1:48" ht="15.75" customHeight="1" thickBot="1">
      <c r="A404" s="399"/>
      <c r="B404" s="402"/>
      <c r="C404" s="97">
        <f>โครงสร้าง!$L$7</f>
        <v>0</v>
      </c>
      <c r="D404" s="97">
        <f>โครงสร้าง!$M$7</f>
        <v>0</v>
      </c>
      <c r="E404" s="98">
        <f>B404+C404+D404</f>
        <v>0</v>
      </c>
      <c r="F404" s="96">
        <f>โครงสร้าง!$K$8</f>
        <v>0</v>
      </c>
      <c r="G404" s="97">
        <f>โครงสร้าง!$L$8</f>
        <v>0</v>
      </c>
      <c r="H404" s="97">
        <f>โครงสร้าง!$M$8</f>
        <v>0</v>
      </c>
      <c r="I404" s="98">
        <f>F404+G404+H404</f>
        <v>0</v>
      </c>
      <c r="J404" s="96">
        <f>โครงสร้าง!$K$9</f>
        <v>0</v>
      </c>
      <c r="K404" s="97">
        <f>โครงสร้าง!$L$9</f>
        <v>0</v>
      </c>
      <c r="L404" s="97">
        <f>โครงสร้าง!$M$9</f>
        <v>0</v>
      </c>
      <c r="M404" s="98">
        <f>J404+K404+L404</f>
        <v>0</v>
      </c>
      <c r="N404" s="96">
        <f>โครงสร้าง!$K$10</f>
        <v>0</v>
      </c>
      <c r="O404" s="97">
        <f>โครงสร้าง!$L$10</f>
        <v>0</v>
      </c>
      <c r="P404" s="97">
        <f>โครงสร้าง!$M$10</f>
        <v>0</v>
      </c>
      <c r="Q404" s="98">
        <f>N404+O404+P404</f>
        <v>0</v>
      </c>
      <c r="R404" s="96">
        <f>โครงสร้าง!$K$11</f>
        <v>0</v>
      </c>
      <c r="S404" s="97">
        <f>โครงสร้าง!$L$11</f>
        <v>0</v>
      </c>
      <c r="T404" s="97">
        <f>โครงสร้าง!$M$11</f>
        <v>0</v>
      </c>
      <c r="U404" s="98">
        <f>R404+S404+T404</f>
        <v>0</v>
      </c>
      <c r="V404" s="98">
        <f>S404+T404+U404</f>
        <v>0</v>
      </c>
      <c r="W404" s="399"/>
      <c r="X404" s="96">
        <f>โครงสร้าง!$K$12</f>
        <v>0</v>
      </c>
      <c r="Y404" s="97">
        <f>โครงสร้าง!$L$12</f>
        <v>0</v>
      </c>
      <c r="Z404" s="97">
        <f>โครงสร้าง!$M$12</f>
        <v>0</v>
      </c>
      <c r="AA404" s="98">
        <f>X404+Y404+Z404</f>
        <v>0</v>
      </c>
      <c r="AB404" s="96">
        <f>โครงสร้าง!$K$13</f>
        <v>0</v>
      </c>
      <c r="AC404" s="97">
        <f>โครงสร้าง!$L$13</f>
        <v>0</v>
      </c>
      <c r="AD404" s="97">
        <f>โครงสร้าง!$M$13</f>
        <v>0</v>
      </c>
      <c r="AE404" s="98">
        <f>AB404+AC404+AD404</f>
        <v>0</v>
      </c>
      <c r="AF404" s="96">
        <f>โครงสร้าง!$K$14</f>
        <v>0</v>
      </c>
      <c r="AG404" s="97">
        <f>โครงสร้าง!$L$14</f>
        <v>0</v>
      </c>
      <c r="AH404" s="97">
        <f>โครงสร้าง!$M$14</f>
        <v>0</v>
      </c>
      <c r="AI404" s="98">
        <f>AF404+AG404+AH404</f>
        <v>0</v>
      </c>
      <c r="AJ404" s="96">
        <f>โครงสร้าง!$K$15</f>
        <v>0</v>
      </c>
      <c r="AK404" s="97">
        <f>โครงสร้าง!$L$15</f>
        <v>0</v>
      </c>
      <c r="AL404" s="97">
        <f>โครงสร้าง!$M$15</f>
        <v>0</v>
      </c>
      <c r="AM404" s="98">
        <f>AJ404+AK404+AL404</f>
        <v>0</v>
      </c>
      <c r="AN404" s="96">
        <f>โครงสร้าง!$K$16</f>
        <v>0</v>
      </c>
      <c r="AO404" s="97">
        <f>โครงสร้าง!$L$16</f>
        <v>0</v>
      </c>
      <c r="AP404" s="97">
        <f>โครงสร้าง!$M$16</f>
        <v>0</v>
      </c>
      <c r="AQ404" s="98">
        <f>AN404+AO404+AP404</f>
        <v>0</v>
      </c>
      <c r="AR404" s="96">
        <f>C404+G404+K404+O404+S404+X404+AB404+AF404+AJ404+AN404</f>
        <v>0</v>
      </c>
      <c r="AS404" s="97">
        <f>D404+H404+L404+P404+T404+Y404+AC404+AG404+AK404+AO404</f>
        <v>0</v>
      </c>
      <c r="AT404" s="97">
        <f>E404+I404+M404+Q404+U404+Z404+AD404+AH404+AL404+AP404</f>
        <v>0</v>
      </c>
      <c r="AU404" s="98">
        <f>AR404+AS404+AT404</f>
        <v>0</v>
      </c>
      <c r="AV404" s="362"/>
    </row>
    <row r="405" spans="1:48" ht="15.75" customHeight="1">
      <c r="A405" s="272">
        <v>1</v>
      </c>
      <c r="B405" s="100">
        <f>เช็ดเวลาเรียน!C405</f>
        <v>0</v>
      </c>
      <c r="C405" s="101"/>
      <c r="D405" s="102"/>
      <c r="E405" s="102"/>
      <c r="F405" s="103"/>
      <c r="G405" s="101"/>
      <c r="H405" s="102"/>
      <c r="I405" s="102"/>
      <c r="J405" s="103"/>
      <c r="K405" s="101"/>
      <c r="L405" s="102"/>
      <c r="M405" s="102"/>
      <c r="N405" s="103"/>
      <c r="O405" s="101"/>
      <c r="P405" s="102"/>
      <c r="Q405" s="102"/>
      <c r="R405" s="103"/>
      <c r="S405" s="101"/>
      <c r="T405" s="102"/>
      <c r="U405" s="102"/>
      <c r="V405" s="103"/>
      <c r="W405" s="272">
        <v>1</v>
      </c>
      <c r="X405" s="101"/>
      <c r="Y405" s="102"/>
      <c r="Z405" s="102"/>
      <c r="AA405" s="103"/>
      <c r="AB405" s="101"/>
      <c r="AC405" s="102"/>
      <c r="AD405" s="102"/>
      <c r="AE405" s="103"/>
      <c r="AF405" s="101"/>
      <c r="AG405" s="102"/>
      <c r="AH405" s="102"/>
      <c r="AI405" s="103"/>
      <c r="AJ405" s="101"/>
      <c r="AK405" s="102"/>
      <c r="AL405" s="102"/>
      <c r="AM405" s="103"/>
      <c r="AN405" s="101"/>
      <c r="AO405" s="102"/>
      <c r="AP405" s="102"/>
      <c r="AQ405" s="103"/>
      <c r="AR405" s="104"/>
      <c r="AS405" s="105"/>
      <c r="AT405" s="105"/>
      <c r="AU405" s="103"/>
    </row>
    <row r="406" spans="1:48" ht="15.75" customHeight="1">
      <c r="A406" s="272">
        <v>2</v>
      </c>
      <c r="B406" s="106">
        <f>เช็ดเวลาเรียน!C406</f>
        <v>0</v>
      </c>
      <c r="C406" s="101"/>
      <c r="D406" s="102"/>
      <c r="E406" s="102"/>
      <c r="F406" s="103"/>
      <c r="G406" s="101"/>
      <c r="H406" s="102"/>
      <c r="I406" s="102"/>
      <c r="J406" s="103"/>
      <c r="K406" s="101"/>
      <c r="L406" s="102"/>
      <c r="M406" s="102"/>
      <c r="N406" s="103"/>
      <c r="O406" s="101"/>
      <c r="P406" s="102"/>
      <c r="Q406" s="102"/>
      <c r="R406" s="103"/>
      <c r="S406" s="101"/>
      <c r="T406" s="102"/>
      <c r="U406" s="102"/>
      <c r="V406" s="103"/>
      <c r="W406" s="272">
        <v>2</v>
      </c>
      <c r="X406" s="101"/>
      <c r="Y406" s="102"/>
      <c r="Z406" s="102"/>
      <c r="AA406" s="103"/>
      <c r="AB406" s="101"/>
      <c r="AC406" s="102"/>
      <c r="AD406" s="102"/>
      <c r="AE406" s="103"/>
      <c r="AF406" s="101"/>
      <c r="AG406" s="102"/>
      <c r="AH406" s="102"/>
      <c r="AI406" s="103"/>
      <c r="AJ406" s="101"/>
      <c r="AK406" s="102"/>
      <c r="AL406" s="102"/>
      <c r="AM406" s="103"/>
      <c r="AN406" s="101"/>
      <c r="AO406" s="102"/>
      <c r="AP406" s="102"/>
      <c r="AQ406" s="103"/>
      <c r="AR406" s="93"/>
      <c r="AS406" s="94"/>
      <c r="AT406" s="94"/>
      <c r="AU406" s="103"/>
    </row>
    <row r="407" spans="1:48" ht="15.75" customHeight="1">
      <c r="A407" s="272">
        <v>3</v>
      </c>
      <c r="B407" s="106">
        <f>เช็ดเวลาเรียน!C407</f>
        <v>0</v>
      </c>
      <c r="C407" s="101"/>
      <c r="D407" s="102"/>
      <c r="E407" s="102"/>
      <c r="F407" s="103"/>
      <c r="G407" s="101"/>
      <c r="H407" s="102"/>
      <c r="I407" s="102"/>
      <c r="J407" s="103"/>
      <c r="K407" s="101"/>
      <c r="L407" s="102"/>
      <c r="M407" s="102"/>
      <c r="N407" s="103"/>
      <c r="O407" s="101"/>
      <c r="P407" s="102"/>
      <c r="Q407" s="102"/>
      <c r="R407" s="103"/>
      <c r="S407" s="101"/>
      <c r="T407" s="102"/>
      <c r="U407" s="102"/>
      <c r="V407" s="103"/>
      <c r="W407" s="272">
        <v>3</v>
      </c>
      <c r="X407" s="101"/>
      <c r="Y407" s="102"/>
      <c r="Z407" s="102"/>
      <c r="AA407" s="103"/>
      <c r="AB407" s="101"/>
      <c r="AC407" s="102"/>
      <c r="AD407" s="102"/>
      <c r="AE407" s="103"/>
      <c r="AF407" s="101"/>
      <c r="AG407" s="102"/>
      <c r="AH407" s="102"/>
      <c r="AI407" s="103"/>
      <c r="AJ407" s="101"/>
      <c r="AK407" s="102"/>
      <c r="AL407" s="102"/>
      <c r="AM407" s="103"/>
      <c r="AN407" s="101"/>
      <c r="AO407" s="102"/>
      <c r="AP407" s="102"/>
      <c r="AQ407" s="103"/>
      <c r="AR407" s="93"/>
      <c r="AS407" s="94"/>
      <c r="AT407" s="94"/>
      <c r="AU407" s="103"/>
    </row>
    <row r="408" spans="1:48" ht="15.75" customHeight="1">
      <c r="A408" s="272">
        <v>4</v>
      </c>
      <c r="B408" s="106">
        <f>เช็ดเวลาเรียน!C408</f>
        <v>0</v>
      </c>
      <c r="C408" s="101"/>
      <c r="D408" s="102"/>
      <c r="E408" s="102"/>
      <c r="F408" s="103"/>
      <c r="G408" s="101"/>
      <c r="H408" s="102"/>
      <c r="I408" s="102"/>
      <c r="J408" s="103"/>
      <c r="K408" s="101"/>
      <c r="L408" s="102"/>
      <c r="M408" s="102"/>
      <c r="N408" s="103"/>
      <c r="O408" s="101"/>
      <c r="P408" s="102"/>
      <c r="Q408" s="102"/>
      <c r="R408" s="103"/>
      <c r="S408" s="101"/>
      <c r="T408" s="102"/>
      <c r="U408" s="102"/>
      <c r="V408" s="103"/>
      <c r="W408" s="272">
        <v>4</v>
      </c>
      <c r="X408" s="101"/>
      <c r="Y408" s="102"/>
      <c r="Z408" s="102"/>
      <c r="AA408" s="103"/>
      <c r="AB408" s="101"/>
      <c r="AC408" s="102"/>
      <c r="AD408" s="102"/>
      <c r="AE408" s="103"/>
      <c r="AF408" s="101"/>
      <c r="AG408" s="102"/>
      <c r="AH408" s="102"/>
      <c r="AI408" s="103"/>
      <c r="AJ408" s="101"/>
      <c r="AK408" s="102"/>
      <c r="AL408" s="102"/>
      <c r="AM408" s="103"/>
      <c r="AN408" s="101"/>
      <c r="AO408" s="102"/>
      <c r="AP408" s="102"/>
      <c r="AQ408" s="103"/>
      <c r="AR408" s="93"/>
      <c r="AS408" s="94"/>
      <c r="AT408" s="94"/>
      <c r="AU408" s="103"/>
    </row>
    <row r="409" spans="1:48" ht="15.75" customHeight="1">
      <c r="A409" s="272">
        <v>5</v>
      </c>
      <c r="B409" s="106">
        <f>เช็ดเวลาเรียน!C409</f>
        <v>0</v>
      </c>
      <c r="C409" s="101"/>
      <c r="D409" s="102"/>
      <c r="E409" s="102"/>
      <c r="F409" s="103"/>
      <c r="G409" s="101"/>
      <c r="H409" s="102"/>
      <c r="I409" s="102"/>
      <c r="J409" s="103"/>
      <c r="K409" s="101"/>
      <c r="L409" s="102"/>
      <c r="M409" s="102"/>
      <c r="N409" s="103"/>
      <c r="O409" s="101"/>
      <c r="P409" s="102"/>
      <c r="Q409" s="102"/>
      <c r="R409" s="103"/>
      <c r="S409" s="101"/>
      <c r="T409" s="102"/>
      <c r="U409" s="102"/>
      <c r="V409" s="103"/>
      <c r="W409" s="272">
        <v>5</v>
      </c>
      <c r="X409" s="101"/>
      <c r="Y409" s="102"/>
      <c r="Z409" s="102"/>
      <c r="AA409" s="103"/>
      <c r="AB409" s="101"/>
      <c r="AC409" s="102"/>
      <c r="AD409" s="102"/>
      <c r="AE409" s="103"/>
      <c r="AF409" s="101"/>
      <c r="AG409" s="102"/>
      <c r="AH409" s="102"/>
      <c r="AI409" s="103"/>
      <c r="AJ409" s="101"/>
      <c r="AK409" s="102"/>
      <c r="AL409" s="102"/>
      <c r="AM409" s="103"/>
      <c r="AN409" s="101"/>
      <c r="AO409" s="102"/>
      <c r="AP409" s="102"/>
      <c r="AQ409" s="103"/>
      <c r="AR409" s="93"/>
      <c r="AS409" s="94"/>
      <c r="AT409" s="94"/>
      <c r="AU409" s="103"/>
    </row>
    <row r="410" spans="1:48" ht="15.75" customHeight="1">
      <c r="A410" s="272">
        <v>6</v>
      </c>
      <c r="B410" s="106">
        <f>เช็ดเวลาเรียน!C410</f>
        <v>0</v>
      </c>
      <c r="C410" s="101"/>
      <c r="D410" s="102"/>
      <c r="E410" s="102"/>
      <c r="F410" s="103"/>
      <c r="G410" s="101"/>
      <c r="H410" s="102"/>
      <c r="I410" s="102"/>
      <c r="J410" s="103"/>
      <c r="K410" s="101"/>
      <c r="L410" s="102"/>
      <c r="M410" s="102"/>
      <c r="N410" s="103"/>
      <c r="O410" s="101"/>
      <c r="P410" s="102"/>
      <c r="Q410" s="102"/>
      <c r="R410" s="103"/>
      <c r="S410" s="101"/>
      <c r="T410" s="102"/>
      <c r="U410" s="102"/>
      <c r="V410" s="103"/>
      <c r="W410" s="272">
        <v>6</v>
      </c>
      <c r="X410" s="101"/>
      <c r="Y410" s="102"/>
      <c r="Z410" s="102"/>
      <c r="AA410" s="103"/>
      <c r="AB410" s="101"/>
      <c r="AC410" s="102"/>
      <c r="AD410" s="102"/>
      <c r="AE410" s="103"/>
      <c r="AF410" s="101"/>
      <c r="AG410" s="102"/>
      <c r="AH410" s="102"/>
      <c r="AI410" s="103"/>
      <c r="AJ410" s="101"/>
      <c r="AK410" s="102"/>
      <c r="AL410" s="102"/>
      <c r="AM410" s="103"/>
      <c r="AN410" s="101"/>
      <c r="AO410" s="102"/>
      <c r="AP410" s="102"/>
      <c r="AQ410" s="103"/>
      <c r="AR410" s="93"/>
      <c r="AS410" s="94"/>
      <c r="AT410" s="94"/>
      <c r="AU410" s="103"/>
    </row>
    <row r="411" spans="1:48" ht="15.75" customHeight="1">
      <c r="A411" s="272">
        <v>7</v>
      </c>
      <c r="B411" s="106">
        <f>เช็ดเวลาเรียน!C411</f>
        <v>0</v>
      </c>
      <c r="C411" s="101"/>
      <c r="D411" s="102"/>
      <c r="E411" s="102"/>
      <c r="F411" s="103"/>
      <c r="G411" s="101"/>
      <c r="H411" s="102"/>
      <c r="I411" s="102"/>
      <c r="J411" s="103"/>
      <c r="K411" s="101"/>
      <c r="L411" s="102"/>
      <c r="M411" s="102"/>
      <c r="N411" s="103"/>
      <c r="O411" s="101"/>
      <c r="P411" s="102"/>
      <c r="Q411" s="102"/>
      <c r="R411" s="103"/>
      <c r="S411" s="101"/>
      <c r="T411" s="102"/>
      <c r="U411" s="102"/>
      <c r="V411" s="103"/>
      <c r="W411" s="272">
        <v>7</v>
      </c>
      <c r="X411" s="101"/>
      <c r="Y411" s="102"/>
      <c r="Z411" s="102"/>
      <c r="AA411" s="103"/>
      <c r="AB411" s="101"/>
      <c r="AC411" s="102"/>
      <c r="AD411" s="102"/>
      <c r="AE411" s="103"/>
      <c r="AF411" s="101"/>
      <c r="AG411" s="102"/>
      <c r="AH411" s="102"/>
      <c r="AI411" s="103"/>
      <c r="AJ411" s="101"/>
      <c r="AK411" s="102"/>
      <c r="AL411" s="102"/>
      <c r="AM411" s="103"/>
      <c r="AN411" s="101"/>
      <c r="AO411" s="102"/>
      <c r="AP411" s="102"/>
      <c r="AQ411" s="103"/>
      <c r="AR411" s="93"/>
      <c r="AS411" s="94"/>
      <c r="AT411" s="94"/>
      <c r="AU411" s="103"/>
    </row>
    <row r="412" spans="1:48" ht="15.75" customHeight="1">
      <c r="A412" s="272">
        <v>8</v>
      </c>
      <c r="B412" s="106">
        <f>เช็ดเวลาเรียน!C412</f>
        <v>0</v>
      </c>
      <c r="C412" s="101"/>
      <c r="D412" s="102"/>
      <c r="E412" s="102"/>
      <c r="F412" s="103"/>
      <c r="G412" s="101"/>
      <c r="H412" s="102"/>
      <c r="I412" s="102"/>
      <c r="J412" s="103"/>
      <c r="K412" s="101"/>
      <c r="L412" s="102"/>
      <c r="M412" s="102"/>
      <c r="N412" s="103"/>
      <c r="O412" s="101"/>
      <c r="P412" s="102"/>
      <c r="Q412" s="102"/>
      <c r="R412" s="103"/>
      <c r="S412" s="101"/>
      <c r="T412" s="102"/>
      <c r="U412" s="102"/>
      <c r="V412" s="103"/>
      <c r="W412" s="272">
        <v>8</v>
      </c>
      <c r="X412" s="101"/>
      <c r="Y412" s="102"/>
      <c r="Z412" s="102"/>
      <c r="AA412" s="103"/>
      <c r="AB412" s="101"/>
      <c r="AC412" s="102"/>
      <c r="AD412" s="102"/>
      <c r="AE412" s="103"/>
      <c r="AF412" s="101"/>
      <c r="AG412" s="102"/>
      <c r="AH412" s="102"/>
      <c r="AI412" s="103"/>
      <c r="AJ412" s="101"/>
      <c r="AK412" s="102"/>
      <c r="AL412" s="102"/>
      <c r="AM412" s="103"/>
      <c r="AN412" s="101"/>
      <c r="AO412" s="102"/>
      <c r="AP412" s="102"/>
      <c r="AQ412" s="103"/>
      <c r="AR412" s="93"/>
      <c r="AS412" s="94"/>
      <c r="AT412" s="94"/>
      <c r="AU412" s="103"/>
    </row>
    <row r="413" spans="1:48" ht="15.75" customHeight="1">
      <c r="A413" s="272">
        <v>9</v>
      </c>
      <c r="B413" s="106">
        <f>เช็ดเวลาเรียน!C413</f>
        <v>0</v>
      </c>
      <c r="C413" s="101"/>
      <c r="D413" s="102"/>
      <c r="E413" s="102"/>
      <c r="F413" s="103"/>
      <c r="G413" s="101"/>
      <c r="H413" s="102"/>
      <c r="I413" s="102"/>
      <c r="J413" s="103"/>
      <c r="K413" s="101"/>
      <c r="L413" s="102"/>
      <c r="M413" s="102"/>
      <c r="N413" s="103"/>
      <c r="O413" s="101"/>
      <c r="P413" s="102"/>
      <c r="Q413" s="102"/>
      <c r="R413" s="103"/>
      <c r="S413" s="101"/>
      <c r="T413" s="102"/>
      <c r="U413" s="102"/>
      <c r="V413" s="103"/>
      <c r="W413" s="272">
        <v>9</v>
      </c>
      <c r="X413" s="101"/>
      <c r="Y413" s="102"/>
      <c r="Z413" s="102"/>
      <c r="AA413" s="103"/>
      <c r="AB413" s="101"/>
      <c r="AC413" s="102"/>
      <c r="AD413" s="102"/>
      <c r="AE413" s="103"/>
      <c r="AF413" s="101"/>
      <c r="AG413" s="102"/>
      <c r="AH413" s="102"/>
      <c r="AI413" s="103"/>
      <c r="AJ413" s="101"/>
      <c r="AK413" s="102"/>
      <c r="AL413" s="102"/>
      <c r="AM413" s="103"/>
      <c r="AN413" s="101"/>
      <c r="AO413" s="102"/>
      <c r="AP413" s="102"/>
      <c r="AQ413" s="103"/>
      <c r="AR413" s="93"/>
      <c r="AS413" s="94"/>
      <c r="AT413" s="94"/>
      <c r="AU413" s="103"/>
    </row>
    <row r="414" spans="1:48" ht="15.75" customHeight="1">
      <c r="A414" s="272">
        <v>10</v>
      </c>
      <c r="B414" s="106">
        <f>เช็ดเวลาเรียน!C414</f>
        <v>0</v>
      </c>
      <c r="C414" s="101"/>
      <c r="D414" s="102"/>
      <c r="E414" s="102"/>
      <c r="F414" s="103"/>
      <c r="G414" s="101"/>
      <c r="H414" s="102"/>
      <c r="I414" s="102"/>
      <c r="J414" s="103"/>
      <c r="K414" s="101"/>
      <c r="L414" s="102"/>
      <c r="M414" s="102"/>
      <c r="N414" s="103"/>
      <c r="O414" s="101"/>
      <c r="P414" s="102"/>
      <c r="Q414" s="102"/>
      <c r="R414" s="103"/>
      <c r="S414" s="101"/>
      <c r="T414" s="102"/>
      <c r="U414" s="102"/>
      <c r="V414" s="103"/>
      <c r="W414" s="272">
        <v>10</v>
      </c>
      <c r="X414" s="101"/>
      <c r="Y414" s="102"/>
      <c r="Z414" s="102"/>
      <c r="AA414" s="103"/>
      <c r="AB414" s="101"/>
      <c r="AC414" s="102"/>
      <c r="AD414" s="102"/>
      <c r="AE414" s="103"/>
      <c r="AF414" s="101"/>
      <c r="AG414" s="102"/>
      <c r="AH414" s="102"/>
      <c r="AI414" s="103"/>
      <c r="AJ414" s="101"/>
      <c r="AK414" s="102"/>
      <c r="AL414" s="102"/>
      <c r="AM414" s="103"/>
      <c r="AN414" s="101"/>
      <c r="AO414" s="102"/>
      <c r="AP414" s="102"/>
      <c r="AQ414" s="103"/>
      <c r="AR414" s="93"/>
      <c r="AS414" s="94"/>
      <c r="AT414" s="94"/>
      <c r="AU414" s="103"/>
    </row>
    <row r="415" spans="1:48" ht="15.75" customHeight="1">
      <c r="A415" s="272">
        <v>11</v>
      </c>
      <c r="B415" s="106">
        <f>เช็ดเวลาเรียน!C415</f>
        <v>0</v>
      </c>
      <c r="C415" s="101"/>
      <c r="D415" s="102"/>
      <c r="E415" s="102"/>
      <c r="F415" s="103"/>
      <c r="G415" s="101"/>
      <c r="H415" s="102"/>
      <c r="I415" s="102"/>
      <c r="J415" s="103"/>
      <c r="K415" s="101"/>
      <c r="L415" s="102"/>
      <c r="M415" s="102"/>
      <c r="N415" s="103"/>
      <c r="O415" s="101"/>
      <c r="P415" s="102"/>
      <c r="Q415" s="102"/>
      <c r="R415" s="103"/>
      <c r="S415" s="101"/>
      <c r="T415" s="102"/>
      <c r="U415" s="102"/>
      <c r="V415" s="103"/>
      <c r="W415" s="272">
        <v>11</v>
      </c>
      <c r="X415" s="101"/>
      <c r="Y415" s="102"/>
      <c r="Z415" s="102"/>
      <c r="AA415" s="103"/>
      <c r="AB415" s="101"/>
      <c r="AC415" s="102"/>
      <c r="AD415" s="102"/>
      <c r="AE415" s="103"/>
      <c r="AF415" s="101"/>
      <c r="AG415" s="102"/>
      <c r="AH415" s="102"/>
      <c r="AI415" s="103"/>
      <c r="AJ415" s="101"/>
      <c r="AK415" s="102"/>
      <c r="AL415" s="102"/>
      <c r="AM415" s="103"/>
      <c r="AN415" s="101"/>
      <c r="AO415" s="102"/>
      <c r="AP415" s="102"/>
      <c r="AQ415" s="103"/>
      <c r="AR415" s="93"/>
      <c r="AS415" s="94"/>
      <c r="AT415" s="94"/>
      <c r="AU415" s="103"/>
    </row>
    <row r="416" spans="1:48" ht="15.75" customHeight="1">
      <c r="A416" s="272">
        <v>12</v>
      </c>
      <c r="B416" s="106">
        <f>เช็ดเวลาเรียน!C416</f>
        <v>0</v>
      </c>
      <c r="C416" s="101"/>
      <c r="D416" s="102"/>
      <c r="E416" s="102"/>
      <c r="F416" s="103"/>
      <c r="G416" s="101"/>
      <c r="H416" s="102"/>
      <c r="I416" s="102"/>
      <c r="J416" s="103"/>
      <c r="K416" s="101"/>
      <c r="L416" s="102"/>
      <c r="M416" s="102"/>
      <c r="N416" s="103"/>
      <c r="O416" s="101"/>
      <c r="P416" s="102"/>
      <c r="Q416" s="102"/>
      <c r="R416" s="103"/>
      <c r="S416" s="101"/>
      <c r="T416" s="102"/>
      <c r="U416" s="102"/>
      <c r="V416" s="103"/>
      <c r="W416" s="272">
        <v>12</v>
      </c>
      <c r="X416" s="101"/>
      <c r="Y416" s="102"/>
      <c r="Z416" s="102"/>
      <c r="AA416" s="103"/>
      <c r="AB416" s="101"/>
      <c r="AC416" s="102"/>
      <c r="AD416" s="102"/>
      <c r="AE416" s="103"/>
      <c r="AF416" s="101"/>
      <c r="AG416" s="102"/>
      <c r="AH416" s="102"/>
      <c r="AI416" s="103"/>
      <c r="AJ416" s="101"/>
      <c r="AK416" s="102"/>
      <c r="AL416" s="102"/>
      <c r="AM416" s="103"/>
      <c r="AN416" s="101"/>
      <c r="AO416" s="102"/>
      <c r="AP416" s="102"/>
      <c r="AQ416" s="103"/>
      <c r="AR416" s="93"/>
      <c r="AS416" s="94"/>
      <c r="AT416" s="94"/>
      <c r="AU416" s="103"/>
    </row>
    <row r="417" spans="1:47" ht="15.75" customHeight="1">
      <c r="A417" s="272">
        <v>13</v>
      </c>
      <c r="B417" s="106">
        <f>เช็ดเวลาเรียน!C417</f>
        <v>0</v>
      </c>
      <c r="C417" s="101"/>
      <c r="D417" s="102"/>
      <c r="E417" s="102"/>
      <c r="F417" s="103"/>
      <c r="G417" s="101"/>
      <c r="H417" s="102"/>
      <c r="I417" s="102"/>
      <c r="J417" s="103"/>
      <c r="K417" s="101"/>
      <c r="L417" s="102"/>
      <c r="M417" s="102"/>
      <c r="N417" s="103"/>
      <c r="O417" s="101"/>
      <c r="P417" s="102"/>
      <c r="Q417" s="102"/>
      <c r="R417" s="103"/>
      <c r="S417" s="101"/>
      <c r="T417" s="102"/>
      <c r="U417" s="102"/>
      <c r="V417" s="103"/>
      <c r="W417" s="272">
        <v>13</v>
      </c>
      <c r="X417" s="101"/>
      <c r="Y417" s="102"/>
      <c r="Z417" s="102"/>
      <c r="AA417" s="103"/>
      <c r="AB417" s="101"/>
      <c r="AC417" s="102"/>
      <c r="AD417" s="102"/>
      <c r="AE417" s="103"/>
      <c r="AF417" s="101"/>
      <c r="AG417" s="102"/>
      <c r="AH417" s="102"/>
      <c r="AI417" s="103"/>
      <c r="AJ417" s="101"/>
      <c r="AK417" s="102"/>
      <c r="AL417" s="102"/>
      <c r="AM417" s="103"/>
      <c r="AN417" s="101"/>
      <c r="AO417" s="102"/>
      <c r="AP417" s="102"/>
      <c r="AQ417" s="103"/>
      <c r="AR417" s="93"/>
      <c r="AS417" s="94"/>
      <c r="AT417" s="94"/>
      <c r="AU417" s="103"/>
    </row>
    <row r="418" spans="1:47" ht="15.75" customHeight="1">
      <c r="A418" s="272">
        <v>14</v>
      </c>
      <c r="B418" s="106">
        <f>เช็ดเวลาเรียน!C418</f>
        <v>0</v>
      </c>
      <c r="C418" s="101"/>
      <c r="D418" s="102"/>
      <c r="E418" s="102"/>
      <c r="F418" s="103"/>
      <c r="G418" s="101"/>
      <c r="H418" s="102"/>
      <c r="I418" s="102"/>
      <c r="J418" s="103"/>
      <c r="K418" s="101"/>
      <c r="L418" s="102"/>
      <c r="M418" s="102"/>
      <c r="N418" s="103"/>
      <c r="O418" s="101"/>
      <c r="P418" s="102"/>
      <c r="Q418" s="102"/>
      <c r="R418" s="103"/>
      <c r="S418" s="101"/>
      <c r="T418" s="102"/>
      <c r="U418" s="102"/>
      <c r="V418" s="103"/>
      <c r="W418" s="272">
        <v>14</v>
      </c>
      <c r="X418" s="101"/>
      <c r="Y418" s="102"/>
      <c r="Z418" s="102"/>
      <c r="AA418" s="103"/>
      <c r="AB418" s="101"/>
      <c r="AC418" s="102"/>
      <c r="AD418" s="102"/>
      <c r="AE418" s="103"/>
      <c r="AF418" s="101"/>
      <c r="AG418" s="102"/>
      <c r="AH418" s="102"/>
      <c r="AI418" s="103"/>
      <c r="AJ418" s="101"/>
      <c r="AK418" s="102"/>
      <c r="AL418" s="102"/>
      <c r="AM418" s="103"/>
      <c r="AN418" s="101"/>
      <c r="AO418" s="102"/>
      <c r="AP418" s="102"/>
      <c r="AQ418" s="103"/>
      <c r="AR418" s="93"/>
      <c r="AS418" s="94"/>
      <c r="AT418" s="94"/>
      <c r="AU418" s="103"/>
    </row>
    <row r="419" spans="1:47" ht="15.75" customHeight="1">
      <c r="A419" s="272">
        <v>15</v>
      </c>
      <c r="B419" s="106">
        <f>เช็ดเวลาเรียน!C419</f>
        <v>0</v>
      </c>
      <c r="C419" s="101"/>
      <c r="D419" s="102"/>
      <c r="E419" s="102"/>
      <c r="F419" s="103"/>
      <c r="G419" s="101"/>
      <c r="H419" s="102"/>
      <c r="I419" s="102"/>
      <c r="J419" s="103"/>
      <c r="K419" s="101"/>
      <c r="L419" s="102"/>
      <c r="M419" s="102"/>
      <c r="N419" s="103"/>
      <c r="O419" s="101"/>
      <c r="P419" s="102"/>
      <c r="Q419" s="102"/>
      <c r="R419" s="103"/>
      <c r="S419" s="101"/>
      <c r="T419" s="102"/>
      <c r="U419" s="102"/>
      <c r="V419" s="103"/>
      <c r="W419" s="272">
        <v>15</v>
      </c>
      <c r="X419" s="101"/>
      <c r="Y419" s="102"/>
      <c r="Z419" s="102"/>
      <c r="AA419" s="103"/>
      <c r="AB419" s="101"/>
      <c r="AC419" s="102"/>
      <c r="AD419" s="102"/>
      <c r="AE419" s="103"/>
      <c r="AF419" s="101"/>
      <c r="AG419" s="102"/>
      <c r="AH419" s="102"/>
      <c r="AI419" s="103"/>
      <c r="AJ419" s="101"/>
      <c r="AK419" s="102"/>
      <c r="AL419" s="102"/>
      <c r="AM419" s="103"/>
      <c r="AN419" s="101"/>
      <c r="AO419" s="102"/>
      <c r="AP419" s="102"/>
      <c r="AQ419" s="103"/>
      <c r="AR419" s="93"/>
      <c r="AS419" s="94"/>
      <c r="AT419" s="94"/>
      <c r="AU419" s="103"/>
    </row>
    <row r="420" spans="1:47" ht="15.75" customHeight="1">
      <c r="A420" s="272">
        <v>16</v>
      </c>
      <c r="B420" s="106">
        <f>เช็ดเวลาเรียน!C420</f>
        <v>0</v>
      </c>
      <c r="C420" s="101"/>
      <c r="D420" s="102"/>
      <c r="E420" s="102"/>
      <c r="F420" s="103"/>
      <c r="G420" s="101"/>
      <c r="H420" s="102"/>
      <c r="I420" s="102"/>
      <c r="J420" s="103"/>
      <c r="K420" s="101"/>
      <c r="L420" s="102"/>
      <c r="M420" s="102"/>
      <c r="N420" s="103"/>
      <c r="O420" s="101"/>
      <c r="P420" s="102"/>
      <c r="Q420" s="102"/>
      <c r="R420" s="103"/>
      <c r="S420" s="101"/>
      <c r="T420" s="102"/>
      <c r="U420" s="102"/>
      <c r="V420" s="103"/>
      <c r="W420" s="272">
        <v>16</v>
      </c>
      <c r="X420" s="101"/>
      <c r="Y420" s="102"/>
      <c r="Z420" s="102"/>
      <c r="AA420" s="103"/>
      <c r="AB420" s="101"/>
      <c r="AC420" s="102"/>
      <c r="AD420" s="102"/>
      <c r="AE420" s="103"/>
      <c r="AF420" s="101"/>
      <c r="AG420" s="102"/>
      <c r="AH420" s="102"/>
      <c r="AI420" s="103"/>
      <c r="AJ420" s="101"/>
      <c r="AK420" s="102"/>
      <c r="AL420" s="102"/>
      <c r="AM420" s="103"/>
      <c r="AN420" s="101"/>
      <c r="AO420" s="102"/>
      <c r="AP420" s="102"/>
      <c r="AQ420" s="103"/>
      <c r="AR420" s="93"/>
      <c r="AS420" s="94"/>
      <c r="AT420" s="94"/>
      <c r="AU420" s="103"/>
    </row>
    <row r="421" spans="1:47" ht="15.75" customHeight="1">
      <c r="A421" s="272">
        <v>17</v>
      </c>
      <c r="B421" s="106">
        <f>เช็ดเวลาเรียน!C421</f>
        <v>0</v>
      </c>
      <c r="C421" s="101"/>
      <c r="D421" s="102"/>
      <c r="E421" s="102"/>
      <c r="F421" s="103"/>
      <c r="G421" s="101"/>
      <c r="H421" s="102"/>
      <c r="I421" s="102"/>
      <c r="J421" s="103"/>
      <c r="K421" s="101"/>
      <c r="L421" s="102"/>
      <c r="M421" s="102"/>
      <c r="N421" s="103"/>
      <c r="O421" s="101"/>
      <c r="P421" s="102"/>
      <c r="Q421" s="102"/>
      <c r="R421" s="103"/>
      <c r="S421" s="101"/>
      <c r="T421" s="102"/>
      <c r="U421" s="102"/>
      <c r="V421" s="103"/>
      <c r="W421" s="272">
        <v>17</v>
      </c>
      <c r="X421" s="101"/>
      <c r="Y421" s="102"/>
      <c r="Z421" s="102"/>
      <c r="AA421" s="103"/>
      <c r="AB421" s="101"/>
      <c r="AC421" s="102"/>
      <c r="AD421" s="102"/>
      <c r="AE421" s="103"/>
      <c r="AF421" s="101"/>
      <c r="AG421" s="102"/>
      <c r="AH421" s="102"/>
      <c r="AI421" s="103"/>
      <c r="AJ421" s="101"/>
      <c r="AK421" s="102"/>
      <c r="AL421" s="102"/>
      <c r="AM421" s="103"/>
      <c r="AN421" s="101"/>
      <c r="AO421" s="102"/>
      <c r="AP421" s="102"/>
      <c r="AQ421" s="103"/>
      <c r="AR421" s="93"/>
      <c r="AS421" s="94"/>
      <c r="AT421" s="94"/>
      <c r="AU421" s="103"/>
    </row>
    <row r="422" spans="1:47" ht="15.75" customHeight="1">
      <c r="A422" s="272">
        <v>18</v>
      </c>
      <c r="B422" s="106">
        <f>เช็ดเวลาเรียน!C422</f>
        <v>0</v>
      </c>
      <c r="C422" s="101"/>
      <c r="D422" s="102"/>
      <c r="E422" s="102"/>
      <c r="F422" s="103"/>
      <c r="G422" s="101"/>
      <c r="H422" s="102"/>
      <c r="I422" s="102"/>
      <c r="J422" s="103"/>
      <c r="K422" s="101"/>
      <c r="L422" s="102"/>
      <c r="M422" s="102"/>
      <c r="N422" s="103"/>
      <c r="O422" s="101"/>
      <c r="P422" s="102"/>
      <c r="Q422" s="102"/>
      <c r="R422" s="103"/>
      <c r="S422" s="101"/>
      <c r="T422" s="102"/>
      <c r="U422" s="102"/>
      <c r="V422" s="103"/>
      <c r="W422" s="272">
        <v>18</v>
      </c>
      <c r="X422" s="101"/>
      <c r="Y422" s="102"/>
      <c r="Z422" s="102"/>
      <c r="AA422" s="103"/>
      <c r="AB422" s="101"/>
      <c r="AC422" s="102"/>
      <c r="AD422" s="102"/>
      <c r="AE422" s="103"/>
      <c r="AF422" s="101"/>
      <c r="AG422" s="102"/>
      <c r="AH422" s="102"/>
      <c r="AI422" s="103"/>
      <c r="AJ422" s="101"/>
      <c r="AK422" s="102"/>
      <c r="AL422" s="102"/>
      <c r="AM422" s="103"/>
      <c r="AN422" s="101"/>
      <c r="AO422" s="102"/>
      <c r="AP422" s="102"/>
      <c r="AQ422" s="103"/>
      <c r="AR422" s="93"/>
      <c r="AS422" s="94"/>
      <c r="AT422" s="94"/>
      <c r="AU422" s="103"/>
    </row>
    <row r="423" spans="1:47" ht="15.75" customHeight="1">
      <c r="A423" s="272">
        <v>19</v>
      </c>
      <c r="B423" s="106">
        <f>เช็ดเวลาเรียน!C423</f>
        <v>0</v>
      </c>
      <c r="C423" s="101"/>
      <c r="D423" s="102"/>
      <c r="E423" s="102"/>
      <c r="F423" s="103"/>
      <c r="G423" s="101"/>
      <c r="H423" s="102"/>
      <c r="I423" s="102"/>
      <c r="J423" s="103"/>
      <c r="K423" s="101"/>
      <c r="L423" s="102"/>
      <c r="M423" s="102"/>
      <c r="N423" s="103"/>
      <c r="O423" s="101"/>
      <c r="P423" s="102"/>
      <c r="Q423" s="102"/>
      <c r="R423" s="103"/>
      <c r="S423" s="101"/>
      <c r="T423" s="102"/>
      <c r="U423" s="102"/>
      <c r="V423" s="103"/>
      <c r="W423" s="272">
        <v>19</v>
      </c>
      <c r="X423" s="101"/>
      <c r="Y423" s="102"/>
      <c r="Z423" s="102"/>
      <c r="AA423" s="103"/>
      <c r="AB423" s="101"/>
      <c r="AC423" s="102"/>
      <c r="AD423" s="102"/>
      <c r="AE423" s="103"/>
      <c r="AF423" s="101"/>
      <c r="AG423" s="102"/>
      <c r="AH423" s="102"/>
      <c r="AI423" s="103"/>
      <c r="AJ423" s="101"/>
      <c r="AK423" s="102"/>
      <c r="AL423" s="102"/>
      <c r="AM423" s="103"/>
      <c r="AN423" s="101"/>
      <c r="AO423" s="102"/>
      <c r="AP423" s="102"/>
      <c r="AQ423" s="103"/>
      <c r="AR423" s="93"/>
      <c r="AS423" s="94"/>
      <c r="AT423" s="94"/>
      <c r="AU423" s="103"/>
    </row>
    <row r="424" spans="1:47" ht="15.75" customHeight="1">
      <c r="A424" s="272">
        <v>20</v>
      </c>
      <c r="B424" s="106">
        <f>เช็ดเวลาเรียน!C424</f>
        <v>0</v>
      </c>
      <c r="C424" s="101"/>
      <c r="D424" s="102"/>
      <c r="E424" s="102"/>
      <c r="F424" s="103"/>
      <c r="G424" s="101"/>
      <c r="H424" s="102"/>
      <c r="I424" s="102"/>
      <c r="J424" s="103"/>
      <c r="K424" s="101"/>
      <c r="L424" s="102"/>
      <c r="M424" s="102"/>
      <c r="N424" s="103"/>
      <c r="O424" s="101"/>
      <c r="P424" s="102"/>
      <c r="Q424" s="102"/>
      <c r="R424" s="103"/>
      <c r="S424" s="101"/>
      <c r="T424" s="102"/>
      <c r="U424" s="102"/>
      <c r="V424" s="103"/>
      <c r="W424" s="272">
        <v>20</v>
      </c>
      <c r="X424" s="101"/>
      <c r="Y424" s="102"/>
      <c r="Z424" s="102"/>
      <c r="AA424" s="103"/>
      <c r="AB424" s="101"/>
      <c r="AC424" s="102"/>
      <c r="AD424" s="102"/>
      <c r="AE424" s="103"/>
      <c r="AF424" s="101"/>
      <c r="AG424" s="102"/>
      <c r="AH424" s="102"/>
      <c r="AI424" s="103"/>
      <c r="AJ424" s="101"/>
      <c r="AK424" s="102"/>
      <c r="AL424" s="102"/>
      <c r="AM424" s="103"/>
      <c r="AN424" s="101"/>
      <c r="AO424" s="102"/>
      <c r="AP424" s="102"/>
      <c r="AQ424" s="103"/>
      <c r="AR424" s="93"/>
      <c r="AS424" s="94"/>
      <c r="AT424" s="94"/>
      <c r="AU424" s="103"/>
    </row>
    <row r="425" spans="1:47" ht="15.75" customHeight="1">
      <c r="A425" s="272">
        <v>21</v>
      </c>
      <c r="B425" s="106">
        <f>เช็ดเวลาเรียน!C425</f>
        <v>0</v>
      </c>
      <c r="C425" s="101"/>
      <c r="D425" s="102"/>
      <c r="E425" s="102"/>
      <c r="F425" s="103"/>
      <c r="G425" s="101"/>
      <c r="H425" s="102"/>
      <c r="I425" s="102"/>
      <c r="J425" s="103"/>
      <c r="K425" s="101"/>
      <c r="L425" s="102"/>
      <c r="M425" s="102"/>
      <c r="N425" s="103"/>
      <c r="O425" s="101"/>
      <c r="P425" s="102"/>
      <c r="Q425" s="102"/>
      <c r="R425" s="103"/>
      <c r="S425" s="101"/>
      <c r="T425" s="102"/>
      <c r="U425" s="102"/>
      <c r="V425" s="103"/>
      <c r="W425" s="272">
        <v>21</v>
      </c>
      <c r="X425" s="101"/>
      <c r="Y425" s="102"/>
      <c r="Z425" s="102"/>
      <c r="AA425" s="103"/>
      <c r="AB425" s="101"/>
      <c r="AC425" s="102"/>
      <c r="AD425" s="102"/>
      <c r="AE425" s="103"/>
      <c r="AF425" s="101"/>
      <c r="AG425" s="102"/>
      <c r="AH425" s="102"/>
      <c r="AI425" s="103"/>
      <c r="AJ425" s="101"/>
      <c r="AK425" s="102"/>
      <c r="AL425" s="102"/>
      <c r="AM425" s="103"/>
      <c r="AN425" s="101"/>
      <c r="AO425" s="102"/>
      <c r="AP425" s="102"/>
      <c r="AQ425" s="103"/>
      <c r="AR425" s="93"/>
      <c r="AS425" s="94"/>
      <c r="AT425" s="94"/>
      <c r="AU425" s="103"/>
    </row>
    <row r="426" spans="1:47" ht="15.75" customHeight="1">
      <c r="A426" s="272">
        <v>22</v>
      </c>
      <c r="B426" s="106">
        <f>เช็ดเวลาเรียน!C426</f>
        <v>0</v>
      </c>
      <c r="C426" s="101"/>
      <c r="D426" s="102"/>
      <c r="E426" s="102"/>
      <c r="F426" s="103"/>
      <c r="G426" s="101"/>
      <c r="H426" s="102"/>
      <c r="I426" s="102"/>
      <c r="J426" s="103"/>
      <c r="K426" s="101"/>
      <c r="L426" s="102"/>
      <c r="M426" s="102"/>
      <c r="N426" s="103"/>
      <c r="O426" s="101"/>
      <c r="P426" s="102"/>
      <c r="Q426" s="102"/>
      <c r="R426" s="103"/>
      <c r="S426" s="101"/>
      <c r="T426" s="102"/>
      <c r="U426" s="102"/>
      <c r="V426" s="103"/>
      <c r="W426" s="272">
        <v>22</v>
      </c>
      <c r="X426" s="101"/>
      <c r="Y426" s="102"/>
      <c r="Z426" s="102"/>
      <c r="AA426" s="103"/>
      <c r="AB426" s="101"/>
      <c r="AC426" s="102"/>
      <c r="AD426" s="102"/>
      <c r="AE426" s="103"/>
      <c r="AF426" s="101"/>
      <c r="AG426" s="102"/>
      <c r="AH426" s="102"/>
      <c r="AI426" s="103"/>
      <c r="AJ426" s="101"/>
      <c r="AK426" s="102"/>
      <c r="AL426" s="102"/>
      <c r="AM426" s="103"/>
      <c r="AN426" s="101"/>
      <c r="AO426" s="102"/>
      <c r="AP426" s="102"/>
      <c r="AQ426" s="103"/>
      <c r="AR426" s="93"/>
      <c r="AS426" s="94"/>
      <c r="AT426" s="94"/>
      <c r="AU426" s="103"/>
    </row>
    <row r="427" spans="1:47" ht="15.75" customHeight="1">
      <c r="A427" s="272">
        <v>23</v>
      </c>
      <c r="B427" s="106">
        <f>เช็ดเวลาเรียน!C427</f>
        <v>0</v>
      </c>
      <c r="C427" s="101"/>
      <c r="D427" s="102"/>
      <c r="E427" s="102"/>
      <c r="F427" s="103"/>
      <c r="G427" s="101"/>
      <c r="H427" s="102"/>
      <c r="I427" s="102"/>
      <c r="J427" s="103"/>
      <c r="K427" s="101"/>
      <c r="L427" s="102"/>
      <c r="M427" s="102"/>
      <c r="N427" s="103"/>
      <c r="O427" s="101"/>
      <c r="P427" s="102"/>
      <c r="Q427" s="102"/>
      <c r="R427" s="103"/>
      <c r="S427" s="101"/>
      <c r="T427" s="102"/>
      <c r="U427" s="102"/>
      <c r="V427" s="103"/>
      <c r="W427" s="272">
        <v>23</v>
      </c>
      <c r="X427" s="101"/>
      <c r="Y427" s="102"/>
      <c r="Z427" s="102"/>
      <c r="AA427" s="103"/>
      <c r="AB427" s="101"/>
      <c r="AC427" s="102"/>
      <c r="AD427" s="102"/>
      <c r="AE427" s="103"/>
      <c r="AF427" s="101"/>
      <c r="AG427" s="102"/>
      <c r="AH427" s="102"/>
      <c r="AI427" s="103"/>
      <c r="AJ427" s="101"/>
      <c r="AK427" s="102"/>
      <c r="AL427" s="102"/>
      <c r="AM427" s="103"/>
      <c r="AN427" s="101"/>
      <c r="AO427" s="102"/>
      <c r="AP427" s="102"/>
      <c r="AQ427" s="103"/>
      <c r="AR427" s="93"/>
      <c r="AS427" s="94"/>
      <c r="AT427" s="94"/>
      <c r="AU427" s="103"/>
    </row>
    <row r="428" spans="1:47" ht="15.75" customHeight="1">
      <c r="A428" s="272">
        <v>24</v>
      </c>
      <c r="B428" s="106">
        <f>เช็ดเวลาเรียน!C428</f>
        <v>0</v>
      </c>
      <c r="C428" s="101"/>
      <c r="D428" s="102"/>
      <c r="E428" s="102"/>
      <c r="F428" s="103"/>
      <c r="G428" s="101"/>
      <c r="H428" s="102"/>
      <c r="I428" s="102"/>
      <c r="J428" s="103"/>
      <c r="K428" s="101"/>
      <c r="L428" s="102"/>
      <c r="M428" s="102"/>
      <c r="N428" s="103"/>
      <c r="O428" s="101"/>
      <c r="P428" s="102"/>
      <c r="Q428" s="102"/>
      <c r="R428" s="103"/>
      <c r="S428" s="101"/>
      <c r="T428" s="102"/>
      <c r="U428" s="102"/>
      <c r="V428" s="103"/>
      <c r="W428" s="272">
        <v>24</v>
      </c>
      <c r="X428" s="101"/>
      <c r="Y428" s="102"/>
      <c r="Z428" s="102"/>
      <c r="AA428" s="103"/>
      <c r="AB428" s="101"/>
      <c r="AC428" s="102"/>
      <c r="AD428" s="102"/>
      <c r="AE428" s="103"/>
      <c r="AF428" s="101"/>
      <c r="AG428" s="102"/>
      <c r="AH428" s="102"/>
      <c r="AI428" s="103"/>
      <c r="AJ428" s="101"/>
      <c r="AK428" s="102"/>
      <c r="AL428" s="102"/>
      <c r="AM428" s="103"/>
      <c r="AN428" s="101"/>
      <c r="AO428" s="102"/>
      <c r="AP428" s="102"/>
      <c r="AQ428" s="103"/>
      <c r="AR428" s="93"/>
      <c r="AS428" s="94"/>
      <c r="AT428" s="94"/>
      <c r="AU428" s="103"/>
    </row>
    <row r="429" spans="1:47" ht="15.75" customHeight="1">
      <c r="A429" s="272">
        <v>25</v>
      </c>
      <c r="B429" s="106">
        <f>เช็ดเวลาเรียน!C429</f>
        <v>0</v>
      </c>
      <c r="C429" s="101"/>
      <c r="D429" s="102"/>
      <c r="E429" s="102"/>
      <c r="F429" s="103"/>
      <c r="G429" s="101"/>
      <c r="H429" s="102"/>
      <c r="I429" s="102"/>
      <c r="J429" s="103"/>
      <c r="K429" s="101"/>
      <c r="L429" s="102"/>
      <c r="M429" s="102"/>
      <c r="N429" s="103"/>
      <c r="O429" s="101"/>
      <c r="P429" s="102"/>
      <c r="Q429" s="102"/>
      <c r="R429" s="103"/>
      <c r="S429" s="101"/>
      <c r="T429" s="102"/>
      <c r="U429" s="102"/>
      <c r="V429" s="103"/>
      <c r="W429" s="272">
        <v>25</v>
      </c>
      <c r="X429" s="101"/>
      <c r="Y429" s="102"/>
      <c r="Z429" s="102"/>
      <c r="AA429" s="103"/>
      <c r="AB429" s="101"/>
      <c r="AC429" s="102"/>
      <c r="AD429" s="102"/>
      <c r="AE429" s="103"/>
      <c r="AF429" s="101"/>
      <c r="AG429" s="102"/>
      <c r="AH429" s="102"/>
      <c r="AI429" s="103"/>
      <c r="AJ429" s="101"/>
      <c r="AK429" s="102"/>
      <c r="AL429" s="102"/>
      <c r="AM429" s="103"/>
      <c r="AN429" s="101"/>
      <c r="AO429" s="102"/>
      <c r="AP429" s="102"/>
      <c r="AQ429" s="103"/>
      <c r="AR429" s="93"/>
      <c r="AS429" s="94"/>
      <c r="AT429" s="94"/>
      <c r="AU429" s="103"/>
    </row>
    <row r="430" spans="1:47" ht="15.75" customHeight="1">
      <c r="A430" s="272">
        <v>26</v>
      </c>
      <c r="B430" s="106">
        <f>เช็ดเวลาเรียน!C430</f>
        <v>0</v>
      </c>
      <c r="C430" s="101"/>
      <c r="D430" s="102"/>
      <c r="E430" s="102"/>
      <c r="F430" s="103"/>
      <c r="G430" s="101"/>
      <c r="H430" s="102"/>
      <c r="I430" s="102"/>
      <c r="J430" s="103"/>
      <c r="K430" s="101"/>
      <c r="L430" s="102"/>
      <c r="M430" s="102"/>
      <c r="N430" s="103"/>
      <c r="O430" s="101"/>
      <c r="P430" s="102"/>
      <c r="Q430" s="102"/>
      <c r="R430" s="103"/>
      <c r="S430" s="101"/>
      <c r="T430" s="102"/>
      <c r="U430" s="102"/>
      <c r="V430" s="103"/>
      <c r="W430" s="272">
        <v>26</v>
      </c>
      <c r="X430" s="101"/>
      <c r="Y430" s="102"/>
      <c r="Z430" s="102"/>
      <c r="AA430" s="103"/>
      <c r="AB430" s="101"/>
      <c r="AC430" s="102"/>
      <c r="AD430" s="102"/>
      <c r="AE430" s="103"/>
      <c r="AF430" s="101"/>
      <c r="AG430" s="102"/>
      <c r="AH430" s="102"/>
      <c r="AI430" s="103"/>
      <c r="AJ430" s="101"/>
      <c r="AK430" s="102"/>
      <c r="AL430" s="102"/>
      <c r="AM430" s="103"/>
      <c r="AN430" s="101"/>
      <c r="AO430" s="102"/>
      <c r="AP430" s="102"/>
      <c r="AQ430" s="103"/>
      <c r="AR430" s="93"/>
      <c r="AS430" s="94"/>
      <c r="AT430" s="94"/>
      <c r="AU430" s="103"/>
    </row>
    <row r="431" spans="1:47" ht="15.75" customHeight="1">
      <c r="A431" s="272">
        <v>27</v>
      </c>
      <c r="B431" s="106">
        <f>เช็ดเวลาเรียน!C431</f>
        <v>0</v>
      </c>
      <c r="C431" s="101"/>
      <c r="D431" s="102"/>
      <c r="E431" s="102"/>
      <c r="F431" s="103"/>
      <c r="G431" s="101"/>
      <c r="H431" s="102"/>
      <c r="I431" s="102"/>
      <c r="J431" s="103"/>
      <c r="K431" s="101"/>
      <c r="L431" s="102"/>
      <c r="M431" s="102"/>
      <c r="N431" s="103"/>
      <c r="O431" s="101"/>
      <c r="P431" s="102"/>
      <c r="Q431" s="102"/>
      <c r="R431" s="103"/>
      <c r="S431" s="101"/>
      <c r="T431" s="102"/>
      <c r="U431" s="102"/>
      <c r="V431" s="103"/>
      <c r="W431" s="272">
        <v>27</v>
      </c>
      <c r="X431" s="101"/>
      <c r="Y431" s="102"/>
      <c r="Z431" s="102"/>
      <c r="AA431" s="103"/>
      <c r="AB431" s="101"/>
      <c r="AC431" s="102"/>
      <c r="AD431" s="102"/>
      <c r="AE431" s="103"/>
      <c r="AF431" s="101"/>
      <c r="AG431" s="102"/>
      <c r="AH431" s="102"/>
      <c r="AI431" s="103"/>
      <c r="AJ431" s="101"/>
      <c r="AK431" s="102"/>
      <c r="AL431" s="102"/>
      <c r="AM431" s="103"/>
      <c r="AN431" s="101"/>
      <c r="AO431" s="102"/>
      <c r="AP431" s="102"/>
      <c r="AQ431" s="103"/>
      <c r="AR431" s="93"/>
      <c r="AS431" s="94"/>
      <c r="AT431" s="94"/>
      <c r="AU431" s="103"/>
    </row>
    <row r="432" spans="1:47" ht="15.75" customHeight="1">
      <c r="A432" s="272">
        <v>28</v>
      </c>
      <c r="B432" s="106">
        <f>เช็ดเวลาเรียน!C432</f>
        <v>0</v>
      </c>
      <c r="C432" s="101"/>
      <c r="D432" s="102"/>
      <c r="E432" s="102"/>
      <c r="F432" s="103"/>
      <c r="G432" s="101"/>
      <c r="H432" s="102"/>
      <c r="I432" s="102"/>
      <c r="J432" s="103"/>
      <c r="K432" s="101"/>
      <c r="L432" s="102"/>
      <c r="M432" s="102"/>
      <c r="N432" s="103"/>
      <c r="O432" s="101"/>
      <c r="P432" s="102"/>
      <c r="Q432" s="102"/>
      <c r="R432" s="103"/>
      <c r="S432" s="101"/>
      <c r="T432" s="102"/>
      <c r="U432" s="102"/>
      <c r="V432" s="103"/>
      <c r="W432" s="272">
        <v>28</v>
      </c>
      <c r="X432" s="101"/>
      <c r="Y432" s="102"/>
      <c r="Z432" s="102"/>
      <c r="AA432" s="103"/>
      <c r="AB432" s="101"/>
      <c r="AC432" s="102"/>
      <c r="AD432" s="102"/>
      <c r="AE432" s="103"/>
      <c r="AF432" s="101"/>
      <c r="AG432" s="102"/>
      <c r="AH432" s="102"/>
      <c r="AI432" s="103"/>
      <c r="AJ432" s="101"/>
      <c r="AK432" s="102"/>
      <c r="AL432" s="102"/>
      <c r="AM432" s="103"/>
      <c r="AN432" s="101"/>
      <c r="AO432" s="102"/>
      <c r="AP432" s="102"/>
      <c r="AQ432" s="103"/>
      <c r="AR432" s="93"/>
      <c r="AS432" s="94"/>
      <c r="AT432" s="94"/>
      <c r="AU432" s="103"/>
    </row>
    <row r="433" spans="1:47" ht="15.75" customHeight="1">
      <c r="A433" s="272">
        <v>29</v>
      </c>
      <c r="B433" s="106">
        <f>เช็ดเวลาเรียน!C433</f>
        <v>0</v>
      </c>
      <c r="C433" s="101"/>
      <c r="D433" s="102"/>
      <c r="E433" s="102"/>
      <c r="F433" s="103"/>
      <c r="G433" s="101"/>
      <c r="H433" s="102"/>
      <c r="I433" s="102"/>
      <c r="J433" s="103"/>
      <c r="K433" s="101"/>
      <c r="L433" s="102"/>
      <c r="M433" s="102"/>
      <c r="N433" s="103"/>
      <c r="O433" s="101"/>
      <c r="P433" s="102"/>
      <c r="Q433" s="102"/>
      <c r="R433" s="103"/>
      <c r="S433" s="101"/>
      <c r="T433" s="102"/>
      <c r="U433" s="102"/>
      <c r="V433" s="103"/>
      <c r="W433" s="272">
        <v>29</v>
      </c>
      <c r="X433" s="101"/>
      <c r="Y433" s="102"/>
      <c r="Z433" s="102"/>
      <c r="AA433" s="103"/>
      <c r="AB433" s="101"/>
      <c r="AC433" s="102"/>
      <c r="AD433" s="102"/>
      <c r="AE433" s="103"/>
      <c r="AF433" s="101"/>
      <c r="AG433" s="102"/>
      <c r="AH433" s="102"/>
      <c r="AI433" s="103"/>
      <c r="AJ433" s="101"/>
      <c r="AK433" s="102"/>
      <c r="AL433" s="102"/>
      <c r="AM433" s="103"/>
      <c r="AN433" s="101"/>
      <c r="AO433" s="102"/>
      <c r="AP433" s="102"/>
      <c r="AQ433" s="103"/>
      <c r="AR433" s="93"/>
      <c r="AS433" s="94"/>
      <c r="AT433" s="94"/>
      <c r="AU433" s="103"/>
    </row>
    <row r="434" spans="1:47" ht="15.75" customHeight="1">
      <c r="A434" s="272">
        <v>30</v>
      </c>
      <c r="B434" s="106">
        <f>เช็ดเวลาเรียน!C434</f>
        <v>0</v>
      </c>
      <c r="C434" s="101"/>
      <c r="D434" s="102"/>
      <c r="E434" s="102"/>
      <c r="F434" s="103"/>
      <c r="G434" s="101"/>
      <c r="H434" s="102"/>
      <c r="I434" s="102"/>
      <c r="J434" s="103"/>
      <c r="K434" s="101"/>
      <c r="L434" s="102"/>
      <c r="M434" s="102"/>
      <c r="N434" s="103"/>
      <c r="O434" s="101"/>
      <c r="P434" s="102"/>
      <c r="Q434" s="102"/>
      <c r="R434" s="103"/>
      <c r="S434" s="101"/>
      <c r="T434" s="102"/>
      <c r="U434" s="102"/>
      <c r="V434" s="103"/>
      <c r="W434" s="272">
        <v>30</v>
      </c>
      <c r="X434" s="101"/>
      <c r="Y434" s="102"/>
      <c r="Z434" s="102"/>
      <c r="AA434" s="103"/>
      <c r="AB434" s="101"/>
      <c r="AC434" s="102"/>
      <c r="AD434" s="102"/>
      <c r="AE434" s="103"/>
      <c r="AF434" s="101"/>
      <c r="AG434" s="102"/>
      <c r="AH434" s="102"/>
      <c r="AI434" s="103"/>
      <c r="AJ434" s="101"/>
      <c r="AK434" s="102"/>
      <c r="AL434" s="102"/>
      <c r="AM434" s="103"/>
      <c r="AN434" s="101"/>
      <c r="AO434" s="102"/>
      <c r="AP434" s="102"/>
      <c r="AQ434" s="103"/>
      <c r="AR434" s="93"/>
      <c r="AS434" s="94"/>
      <c r="AT434" s="94"/>
      <c r="AU434" s="103"/>
    </row>
    <row r="435" spans="1:47" ht="15.75" customHeight="1">
      <c r="A435" s="272">
        <v>31</v>
      </c>
      <c r="B435" s="106">
        <f>เช็ดเวลาเรียน!C435</f>
        <v>0</v>
      </c>
      <c r="C435" s="101"/>
      <c r="D435" s="102"/>
      <c r="E435" s="102"/>
      <c r="F435" s="103"/>
      <c r="G435" s="101"/>
      <c r="H435" s="102"/>
      <c r="I435" s="102"/>
      <c r="J435" s="103"/>
      <c r="K435" s="101"/>
      <c r="L435" s="102"/>
      <c r="M435" s="102"/>
      <c r="N435" s="103"/>
      <c r="O435" s="101"/>
      <c r="P435" s="102"/>
      <c r="Q435" s="102"/>
      <c r="R435" s="103"/>
      <c r="S435" s="101"/>
      <c r="T435" s="102"/>
      <c r="U435" s="102"/>
      <c r="V435" s="103"/>
      <c r="W435" s="272">
        <v>31</v>
      </c>
      <c r="X435" s="101"/>
      <c r="Y435" s="102"/>
      <c r="Z435" s="102"/>
      <c r="AA435" s="103"/>
      <c r="AB435" s="101"/>
      <c r="AC435" s="102"/>
      <c r="AD435" s="102"/>
      <c r="AE435" s="103"/>
      <c r="AF435" s="101"/>
      <c r="AG435" s="102"/>
      <c r="AH435" s="102"/>
      <c r="AI435" s="103"/>
      <c r="AJ435" s="101"/>
      <c r="AK435" s="102"/>
      <c r="AL435" s="102"/>
      <c r="AM435" s="103"/>
      <c r="AN435" s="101"/>
      <c r="AO435" s="102"/>
      <c r="AP435" s="102"/>
      <c r="AQ435" s="103"/>
      <c r="AR435" s="93"/>
      <c r="AS435" s="94"/>
      <c r="AT435" s="94"/>
      <c r="AU435" s="103"/>
    </row>
    <row r="436" spans="1:47" ht="15.75" customHeight="1">
      <c r="A436" s="272">
        <v>32</v>
      </c>
      <c r="B436" s="106">
        <f>เช็ดเวลาเรียน!C436</f>
        <v>0</v>
      </c>
      <c r="C436" s="101"/>
      <c r="D436" s="102"/>
      <c r="E436" s="102"/>
      <c r="F436" s="103"/>
      <c r="G436" s="101"/>
      <c r="H436" s="102"/>
      <c r="I436" s="102"/>
      <c r="J436" s="103"/>
      <c r="K436" s="101"/>
      <c r="L436" s="102"/>
      <c r="M436" s="102"/>
      <c r="N436" s="103"/>
      <c r="O436" s="101"/>
      <c r="P436" s="102"/>
      <c r="Q436" s="102"/>
      <c r="R436" s="103"/>
      <c r="S436" s="101"/>
      <c r="T436" s="102"/>
      <c r="U436" s="102"/>
      <c r="V436" s="103"/>
      <c r="W436" s="272">
        <v>32</v>
      </c>
      <c r="X436" s="101"/>
      <c r="Y436" s="102"/>
      <c r="Z436" s="102"/>
      <c r="AA436" s="103"/>
      <c r="AB436" s="101"/>
      <c r="AC436" s="102"/>
      <c r="AD436" s="102"/>
      <c r="AE436" s="103"/>
      <c r="AF436" s="101"/>
      <c r="AG436" s="102"/>
      <c r="AH436" s="102"/>
      <c r="AI436" s="103"/>
      <c r="AJ436" s="101"/>
      <c r="AK436" s="102"/>
      <c r="AL436" s="102"/>
      <c r="AM436" s="103"/>
      <c r="AN436" s="101"/>
      <c r="AO436" s="102"/>
      <c r="AP436" s="102"/>
      <c r="AQ436" s="103"/>
      <c r="AR436" s="93"/>
      <c r="AS436" s="94"/>
      <c r="AT436" s="94"/>
      <c r="AU436" s="103"/>
    </row>
    <row r="437" spans="1:47" ht="15.75" customHeight="1">
      <c r="A437" s="272">
        <v>33</v>
      </c>
      <c r="B437" s="106">
        <f>เช็ดเวลาเรียน!C437</f>
        <v>0</v>
      </c>
      <c r="C437" s="101"/>
      <c r="D437" s="102"/>
      <c r="E437" s="102"/>
      <c r="F437" s="103"/>
      <c r="G437" s="101"/>
      <c r="H437" s="102"/>
      <c r="I437" s="102"/>
      <c r="J437" s="103"/>
      <c r="K437" s="101"/>
      <c r="L437" s="102"/>
      <c r="M437" s="102"/>
      <c r="N437" s="103"/>
      <c r="O437" s="101"/>
      <c r="P437" s="102"/>
      <c r="Q437" s="102"/>
      <c r="R437" s="103"/>
      <c r="S437" s="101"/>
      <c r="T437" s="102"/>
      <c r="U437" s="102"/>
      <c r="V437" s="103"/>
      <c r="W437" s="272">
        <v>33</v>
      </c>
      <c r="X437" s="101"/>
      <c r="Y437" s="102"/>
      <c r="Z437" s="102"/>
      <c r="AA437" s="103"/>
      <c r="AB437" s="101"/>
      <c r="AC437" s="102"/>
      <c r="AD437" s="102"/>
      <c r="AE437" s="103"/>
      <c r="AF437" s="101"/>
      <c r="AG437" s="102"/>
      <c r="AH437" s="102"/>
      <c r="AI437" s="103"/>
      <c r="AJ437" s="101"/>
      <c r="AK437" s="102"/>
      <c r="AL437" s="102"/>
      <c r="AM437" s="103"/>
      <c r="AN437" s="101"/>
      <c r="AO437" s="102"/>
      <c r="AP437" s="102"/>
      <c r="AQ437" s="103"/>
      <c r="AR437" s="93"/>
      <c r="AS437" s="94"/>
      <c r="AT437" s="94"/>
      <c r="AU437" s="103"/>
    </row>
    <row r="438" spans="1:47" ht="15.75" customHeight="1">
      <c r="A438" s="272">
        <v>34</v>
      </c>
      <c r="B438" s="106">
        <f>เช็ดเวลาเรียน!C438</f>
        <v>0</v>
      </c>
      <c r="C438" s="101"/>
      <c r="D438" s="102"/>
      <c r="E438" s="102"/>
      <c r="F438" s="103"/>
      <c r="G438" s="101"/>
      <c r="H438" s="102"/>
      <c r="I438" s="102"/>
      <c r="J438" s="103"/>
      <c r="K438" s="101"/>
      <c r="L438" s="102"/>
      <c r="M438" s="102"/>
      <c r="N438" s="103"/>
      <c r="O438" s="101"/>
      <c r="P438" s="102"/>
      <c r="Q438" s="102"/>
      <c r="R438" s="103"/>
      <c r="S438" s="101"/>
      <c r="T438" s="102"/>
      <c r="U438" s="102"/>
      <c r="V438" s="103"/>
      <c r="W438" s="272">
        <v>34</v>
      </c>
      <c r="X438" s="101"/>
      <c r="Y438" s="102"/>
      <c r="Z438" s="102"/>
      <c r="AA438" s="103"/>
      <c r="AB438" s="101"/>
      <c r="AC438" s="102"/>
      <c r="AD438" s="102"/>
      <c r="AE438" s="103"/>
      <c r="AF438" s="101"/>
      <c r="AG438" s="102"/>
      <c r="AH438" s="102"/>
      <c r="AI438" s="103"/>
      <c r="AJ438" s="101"/>
      <c r="AK438" s="102"/>
      <c r="AL438" s="102"/>
      <c r="AM438" s="103"/>
      <c r="AN438" s="101"/>
      <c r="AO438" s="102"/>
      <c r="AP438" s="102"/>
      <c r="AQ438" s="103"/>
      <c r="AR438" s="93"/>
      <c r="AS438" s="94"/>
      <c r="AT438" s="94"/>
      <c r="AU438" s="103"/>
    </row>
    <row r="439" spans="1:47" ht="15.75" customHeight="1">
      <c r="A439" s="272">
        <v>35</v>
      </c>
      <c r="B439" s="106">
        <f>เช็ดเวลาเรียน!C439</f>
        <v>0</v>
      </c>
      <c r="C439" s="101"/>
      <c r="D439" s="102"/>
      <c r="E439" s="102"/>
      <c r="F439" s="103"/>
      <c r="G439" s="101"/>
      <c r="H439" s="102"/>
      <c r="I439" s="102"/>
      <c r="J439" s="103"/>
      <c r="K439" s="101"/>
      <c r="L439" s="102"/>
      <c r="M439" s="102"/>
      <c r="N439" s="103"/>
      <c r="O439" s="101"/>
      <c r="P439" s="102"/>
      <c r="Q439" s="102"/>
      <c r="R439" s="103"/>
      <c r="S439" s="101"/>
      <c r="T439" s="102"/>
      <c r="U439" s="102"/>
      <c r="V439" s="103"/>
      <c r="W439" s="272">
        <v>35</v>
      </c>
      <c r="X439" s="101"/>
      <c r="Y439" s="102"/>
      <c r="Z439" s="102"/>
      <c r="AA439" s="103"/>
      <c r="AB439" s="101"/>
      <c r="AC439" s="102"/>
      <c r="AD439" s="102"/>
      <c r="AE439" s="103"/>
      <c r="AF439" s="101"/>
      <c r="AG439" s="102"/>
      <c r="AH439" s="102"/>
      <c r="AI439" s="103"/>
      <c r="AJ439" s="101"/>
      <c r="AK439" s="102"/>
      <c r="AL439" s="102"/>
      <c r="AM439" s="103"/>
      <c r="AN439" s="101"/>
      <c r="AO439" s="102"/>
      <c r="AP439" s="102"/>
      <c r="AQ439" s="103"/>
      <c r="AR439" s="93"/>
      <c r="AS439" s="94"/>
      <c r="AT439" s="94"/>
      <c r="AU439" s="103"/>
    </row>
    <row r="440" spans="1:47" ht="15.75" customHeight="1">
      <c r="A440" s="272">
        <v>36</v>
      </c>
      <c r="B440" s="106">
        <f>เช็ดเวลาเรียน!C440</f>
        <v>0</v>
      </c>
      <c r="C440" s="101"/>
      <c r="D440" s="102"/>
      <c r="E440" s="102"/>
      <c r="F440" s="103"/>
      <c r="G440" s="101"/>
      <c r="H440" s="102"/>
      <c r="I440" s="102"/>
      <c r="J440" s="103"/>
      <c r="K440" s="101"/>
      <c r="L440" s="102"/>
      <c r="M440" s="102"/>
      <c r="N440" s="103"/>
      <c r="O440" s="101"/>
      <c r="P440" s="102"/>
      <c r="Q440" s="102"/>
      <c r="R440" s="103"/>
      <c r="S440" s="101"/>
      <c r="T440" s="102"/>
      <c r="U440" s="102"/>
      <c r="V440" s="103"/>
      <c r="W440" s="272">
        <v>36</v>
      </c>
      <c r="X440" s="101"/>
      <c r="Y440" s="102"/>
      <c r="Z440" s="102"/>
      <c r="AA440" s="103"/>
      <c r="AB440" s="101"/>
      <c r="AC440" s="102"/>
      <c r="AD440" s="102"/>
      <c r="AE440" s="103"/>
      <c r="AF440" s="101"/>
      <c r="AG440" s="102"/>
      <c r="AH440" s="102"/>
      <c r="AI440" s="103"/>
      <c r="AJ440" s="101"/>
      <c r="AK440" s="102"/>
      <c r="AL440" s="102"/>
      <c r="AM440" s="103"/>
      <c r="AN440" s="101"/>
      <c r="AO440" s="102"/>
      <c r="AP440" s="102"/>
      <c r="AQ440" s="103"/>
      <c r="AR440" s="93"/>
      <c r="AS440" s="94"/>
      <c r="AT440" s="94"/>
      <c r="AU440" s="103"/>
    </row>
    <row r="441" spans="1:47" ht="15.75" customHeight="1">
      <c r="A441" s="272">
        <v>37</v>
      </c>
      <c r="B441" s="106">
        <f>เช็ดเวลาเรียน!C441</f>
        <v>0</v>
      </c>
      <c r="C441" s="101"/>
      <c r="D441" s="102"/>
      <c r="E441" s="102"/>
      <c r="F441" s="103"/>
      <c r="G441" s="101"/>
      <c r="H441" s="102"/>
      <c r="I441" s="102"/>
      <c r="J441" s="103"/>
      <c r="K441" s="101"/>
      <c r="L441" s="102"/>
      <c r="M441" s="102"/>
      <c r="N441" s="103"/>
      <c r="O441" s="101"/>
      <c r="P441" s="102"/>
      <c r="Q441" s="102"/>
      <c r="R441" s="103"/>
      <c r="S441" s="101"/>
      <c r="T441" s="102"/>
      <c r="U441" s="102"/>
      <c r="V441" s="103"/>
      <c r="W441" s="272">
        <v>37</v>
      </c>
      <c r="X441" s="101"/>
      <c r="Y441" s="102"/>
      <c r="Z441" s="102"/>
      <c r="AA441" s="103"/>
      <c r="AB441" s="101"/>
      <c r="AC441" s="102"/>
      <c r="AD441" s="102"/>
      <c r="AE441" s="103"/>
      <c r="AF441" s="101"/>
      <c r="AG441" s="102"/>
      <c r="AH441" s="102"/>
      <c r="AI441" s="103"/>
      <c r="AJ441" s="101"/>
      <c r="AK441" s="102"/>
      <c r="AL441" s="102"/>
      <c r="AM441" s="103"/>
      <c r="AN441" s="101"/>
      <c r="AO441" s="102"/>
      <c r="AP441" s="102"/>
      <c r="AQ441" s="103"/>
      <c r="AR441" s="93"/>
      <c r="AS441" s="94"/>
      <c r="AT441" s="94"/>
      <c r="AU441" s="103"/>
    </row>
    <row r="442" spans="1:47" ht="15.75" customHeight="1">
      <c r="A442" s="272">
        <v>38</v>
      </c>
      <c r="B442" s="106">
        <f>เช็ดเวลาเรียน!C442</f>
        <v>0</v>
      </c>
      <c r="C442" s="101"/>
      <c r="D442" s="102"/>
      <c r="E442" s="102"/>
      <c r="F442" s="103"/>
      <c r="G442" s="101"/>
      <c r="H442" s="102"/>
      <c r="I442" s="102"/>
      <c r="J442" s="103"/>
      <c r="K442" s="101"/>
      <c r="L442" s="102"/>
      <c r="M442" s="102"/>
      <c r="N442" s="103"/>
      <c r="O442" s="101"/>
      <c r="P442" s="102"/>
      <c r="Q442" s="102"/>
      <c r="R442" s="103"/>
      <c r="S442" s="101"/>
      <c r="T442" s="102"/>
      <c r="U442" s="102"/>
      <c r="V442" s="103"/>
      <c r="W442" s="272">
        <v>38</v>
      </c>
      <c r="X442" s="101"/>
      <c r="Y442" s="102"/>
      <c r="Z442" s="102"/>
      <c r="AA442" s="103"/>
      <c r="AB442" s="101"/>
      <c r="AC442" s="102"/>
      <c r="AD442" s="102"/>
      <c r="AE442" s="103"/>
      <c r="AF442" s="101"/>
      <c r="AG442" s="102"/>
      <c r="AH442" s="102"/>
      <c r="AI442" s="103"/>
      <c r="AJ442" s="101"/>
      <c r="AK442" s="102"/>
      <c r="AL442" s="102"/>
      <c r="AM442" s="103"/>
      <c r="AN442" s="101"/>
      <c r="AO442" s="102"/>
      <c r="AP442" s="102"/>
      <c r="AQ442" s="103"/>
      <c r="AR442" s="93"/>
      <c r="AS442" s="94"/>
      <c r="AT442" s="94"/>
      <c r="AU442" s="103"/>
    </row>
    <row r="443" spans="1:47" ht="15.75" customHeight="1">
      <c r="A443" s="272">
        <v>39</v>
      </c>
      <c r="B443" s="106">
        <f>เช็ดเวลาเรียน!C443</f>
        <v>0</v>
      </c>
      <c r="C443" s="101"/>
      <c r="D443" s="102"/>
      <c r="E443" s="102"/>
      <c r="F443" s="103"/>
      <c r="G443" s="101"/>
      <c r="H443" s="102"/>
      <c r="I443" s="102"/>
      <c r="J443" s="103"/>
      <c r="K443" s="101"/>
      <c r="L443" s="102"/>
      <c r="M443" s="102"/>
      <c r="N443" s="103"/>
      <c r="O443" s="101"/>
      <c r="P443" s="102"/>
      <c r="Q443" s="102"/>
      <c r="R443" s="103"/>
      <c r="S443" s="101"/>
      <c r="T443" s="102"/>
      <c r="U443" s="102"/>
      <c r="V443" s="103"/>
      <c r="W443" s="272">
        <v>39</v>
      </c>
      <c r="X443" s="101"/>
      <c r="Y443" s="102"/>
      <c r="Z443" s="102"/>
      <c r="AA443" s="103"/>
      <c r="AB443" s="101"/>
      <c r="AC443" s="102"/>
      <c r="AD443" s="102"/>
      <c r="AE443" s="103"/>
      <c r="AF443" s="101"/>
      <c r="AG443" s="102"/>
      <c r="AH443" s="102"/>
      <c r="AI443" s="103"/>
      <c r="AJ443" s="101"/>
      <c r="AK443" s="102"/>
      <c r="AL443" s="102"/>
      <c r="AM443" s="103"/>
      <c r="AN443" s="101"/>
      <c r="AO443" s="102"/>
      <c r="AP443" s="102"/>
      <c r="AQ443" s="103"/>
      <c r="AR443" s="93"/>
      <c r="AS443" s="94"/>
      <c r="AT443" s="94"/>
      <c r="AU443" s="103"/>
    </row>
    <row r="444" spans="1:47" ht="15.75" customHeight="1">
      <c r="A444" s="272">
        <v>40</v>
      </c>
      <c r="B444" s="106">
        <f>เช็ดเวลาเรียน!C444</f>
        <v>0</v>
      </c>
      <c r="C444" s="101"/>
      <c r="D444" s="102"/>
      <c r="E444" s="102"/>
      <c r="F444" s="103"/>
      <c r="G444" s="101"/>
      <c r="H444" s="102"/>
      <c r="I444" s="102"/>
      <c r="J444" s="103"/>
      <c r="K444" s="101"/>
      <c r="L444" s="102"/>
      <c r="M444" s="102"/>
      <c r="N444" s="103"/>
      <c r="O444" s="101"/>
      <c r="P444" s="102"/>
      <c r="Q444" s="102"/>
      <c r="R444" s="103"/>
      <c r="S444" s="101"/>
      <c r="T444" s="102"/>
      <c r="U444" s="102"/>
      <c r="V444" s="103"/>
      <c r="W444" s="272">
        <v>40</v>
      </c>
      <c r="X444" s="101"/>
      <c r="Y444" s="102"/>
      <c r="Z444" s="102"/>
      <c r="AA444" s="103"/>
      <c r="AB444" s="101"/>
      <c r="AC444" s="102"/>
      <c r="AD444" s="102"/>
      <c r="AE444" s="103"/>
      <c r="AF444" s="101"/>
      <c r="AG444" s="102"/>
      <c r="AH444" s="102"/>
      <c r="AI444" s="103"/>
      <c r="AJ444" s="101"/>
      <c r="AK444" s="102"/>
      <c r="AL444" s="102"/>
      <c r="AM444" s="103"/>
      <c r="AN444" s="101"/>
      <c r="AO444" s="102"/>
      <c r="AP444" s="102"/>
      <c r="AQ444" s="103"/>
      <c r="AR444" s="93"/>
      <c r="AS444" s="94"/>
      <c r="AT444" s="94"/>
      <c r="AU444" s="103"/>
    </row>
    <row r="445" spans="1:47" ht="15.75" customHeight="1">
      <c r="A445" s="272">
        <v>41</v>
      </c>
      <c r="B445" s="106">
        <f>เช็ดเวลาเรียน!C445</f>
        <v>0</v>
      </c>
      <c r="C445" s="101"/>
      <c r="D445" s="102"/>
      <c r="E445" s="102"/>
      <c r="F445" s="103"/>
      <c r="G445" s="101"/>
      <c r="H445" s="102"/>
      <c r="I445" s="102"/>
      <c r="J445" s="103"/>
      <c r="K445" s="101"/>
      <c r="L445" s="102"/>
      <c r="M445" s="102"/>
      <c r="N445" s="103"/>
      <c r="O445" s="101"/>
      <c r="P445" s="102"/>
      <c r="Q445" s="102"/>
      <c r="R445" s="103"/>
      <c r="S445" s="101"/>
      <c r="T445" s="102"/>
      <c r="U445" s="102"/>
      <c r="V445" s="103"/>
      <c r="W445" s="272">
        <v>41</v>
      </c>
      <c r="X445" s="101"/>
      <c r="Y445" s="102"/>
      <c r="Z445" s="102"/>
      <c r="AA445" s="103"/>
      <c r="AB445" s="101"/>
      <c r="AC445" s="102"/>
      <c r="AD445" s="102"/>
      <c r="AE445" s="103"/>
      <c r="AF445" s="101"/>
      <c r="AG445" s="102"/>
      <c r="AH445" s="102"/>
      <c r="AI445" s="103"/>
      <c r="AJ445" s="101"/>
      <c r="AK445" s="102"/>
      <c r="AL445" s="102"/>
      <c r="AM445" s="103"/>
      <c r="AN445" s="101"/>
      <c r="AO445" s="102"/>
      <c r="AP445" s="102"/>
      <c r="AQ445" s="103"/>
      <c r="AR445" s="93"/>
      <c r="AS445" s="94"/>
      <c r="AT445" s="94"/>
      <c r="AU445" s="103"/>
    </row>
    <row r="446" spans="1:47" ht="15.75" customHeight="1">
      <c r="A446" s="272">
        <v>42</v>
      </c>
      <c r="B446" s="106">
        <f>เช็ดเวลาเรียน!C446</f>
        <v>0</v>
      </c>
      <c r="C446" s="101"/>
      <c r="D446" s="102"/>
      <c r="E446" s="102"/>
      <c r="F446" s="103"/>
      <c r="G446" s="101"/>
      <c r="H446" s="102"/>
      <c r="I446" s="102"/>
      <c r="J446" s="103"/>
      <c r="K446" s="101"/>
      <c r="L446" s="102"/>
      <c r="M446" s="102"/>
      <c r="N446" s="103"/>
      <c r="O446" s="101"/>
      <c r="P446" s="102"/>
      <c r="Q446" s="102"/>
      <c r="R446" s="103"/>
      <c r="S446" s="101"/>
      <c r="T446" s="102"/>
      <c r="U446" s="102"/>
      <c r="V446" s="103"/>
      <c r="W446" s="272">
        <v>42</v>
      </c>
      <c r="X446" s="101"/>
      <c r="Y446" s="102"/>
      <c r="Z446" s="102"/>
      <c r="AA446" s="103"/>
      <c r="AB446" s="101"/>
      <c r="AC446" s="102"/>
      <c r="AD446" s="102"/>
      <c r="AE446" s="103"/>
      <c r="AF446" s="101"/>
      <c r="AG446" s="102"/>
      <c r="AH446" s="102"/>
      <c r="AI446" s="103"/>
      <c r="AJ446" s="101"/>
      <c r="AK446" s="102"/>
      <c r="AL446" s="102"/>
      <c r="AM446" s="103"/>
      <c r="AN446" s="101"/>
      <c r="AO446" s="102"/>
      <c r="AP446" s="102"/>
      <c r="AQ446" s="103"/>
      <c r="AR446" s="93"/>
      <c r="AS446" s="94"/>
      <c r="AT446" s="94"/>
      <c r="AU446" s="103"/>
    </row>
    <row r="447" spans="1:47" ht="15.75" customHeight="1">
      <c r="A447" s="272">
        <v>43</v>
      </c>
      <c r="B447" s="106">
        <f>เช็ดเวลาเรียน!C447</f>
        <v>0</v>
      </c>
      <c r="C447" s="101"/>
      <c r="D447" s="102"/>
      <c r="E447" s="102"/>
      <c r="F447" s="103"/>
      <c r="G447" s="101"/>
      <c r="H447" s="102"/>
      <c r="I447" s="102"/>
      <c r="J447" s="103"/>
      <c r="K447" s="101"/>
      <c r="L447" s="102"/>
      <c r="M447" s="102"/>
      <c r="N447" s="103"/>
      <c r="O447" s="101"/>
      <c r="P447" s="102"/>
      <c r="Q447" s="102"/>
      <c r="R447" s="103"/>
      <c r="S447" s="101"/>
      <c r="T447" s="102"/>
      <c r="U447" s="102"/>
      <c r="V447" s="103"/>
      <c r="W447" s="272">
        <v>43</v>
      </c>
      <c r="X447" s="101"/>
      <c r="Y447" s="102"/>
      <c r="Z447" s="102"/>
      <c r="AA447" s="103"/>
      <c r="AB447" s="101"/>
      <c r="AC447" s="102"/>
      <c r="AD447" s="102"/>
      <c r="AE447" s="103"/>
      <c r="AF447" s="101"/>
      <c r="AG447" s="102"/>
      <c r="AH447" s="102"/>
      <c r="AI447" s="103"/>
      <c r="AJ447" s="101"/>
      <c r="AK447" s="102"/>
      <c r="AL447" s="102"/>
      <c r="AM447" s="103"/>
      <c r="AN447" s="101"/>
      <c r="AO447" s="102"/>
      <c r="AP447" s="102"/>
      <c r="AQ447" s="103"/>
      <c r="AR447" s="93"/>
      <c r="AS447" s="94"/>
      <c r="AT447" s="94"/>
      <c r="AU447" s="103"/>
    </row>
    <row r="448" spans="1:47" ht="15.75" customHeight="1">
      <c r="A448" s="272">
        <v>44</v>
      </c>
      <c r="B448" s="106">
        <f>เช็ดเวลาเรียน!C448</f>
        <v>0</v>
      </c>
      <c r="C448" s="101"/>
      <c r="D448" s="102"/>
      <c r="E448" s="102"/>
      <c r="F448" s="103"/>
      <c r="G448" s="101"/>
      <c r="H448" s="102"/>
      <c r="I448" s="102"/>
      <c r="J448" s="103"/>
      <c r="K448" s="101"/>
      <c r="L448" s="102"/>
      <c r="M448" s="102"/>
      <c r="N448" s="103"/>
      <c r="O448" s="101"/>
      <c r="P448" s="102"/>
      <c r="Q448" s="102"/>
      <c r="R448" s="103"/>
      <c r="S448" s="101"/>
      <c r="T448" s="102"/>
      <c r="U448" s="102"/>
      <c r="V448" s="103"/>
      <c r="W448" s="272">
        <v>44</v>
      </c>
      <c r="X448" s="101"/>
      <c r="Y448" s="102"/>
      <c r="Z448" s="102"/>
      <c r="AA448" s="103"/>
      <c r="AB448" s="101"/>
      <c r="AC448" s="102"/>
      <c r="AD448" s="102"/>
      <c r="AE448" s="103"/>
      <c r="AF448" s="101"/>
      <c r="AG448" s="102"/>
      <c r="AH448" s="102"/>
      <c r="AI448" s="103"/>
      <c r="AJ448" s="101"/>
      <c r="AK448" s="102"/>
      <c r="AL448" s="102"/>
      <c r="AM448" s="103"/>
      <c r="AN448" s="101"/>
      <c r="AO448" s="102"/>
      <c r="AP448" s="102"/>
      <c r="AQ448" s="103"/>
      <c r="AR448" s="93"/>
      <c r="AS448" s="94"/>
      <c r="AT448" s="94"/>
      <c r="AU448" s="103"/>
    </row>
    <row r="449" spans="1:48" ht="15.75" customHeight="1">
      <c r="A449" s="272">
        <v>45</v>
      </c>
      <c r="B449" s="106">
        <f>เช็ดเวลาเรียน!C449</f>
        <v>0</v>
      </c>
      <c r="C449" s="101"/>
      <c r="D449" s="102"/>
      <c r="E449" s="102"/>
      <c r="F449" s="103"/>
      <c r="G449" s="101"/>
      <c r="H449" s="102"/>
      <c r="I449" s="102"/>
      <c r="J449" s="103"/>
      <c r="K449" s="101"/>
      <c r="L449" s="102"/>
      <c r="M449" s="102"/>
      <c r="N449" s="103"/>
      <c r="O449" s="101"/>
      <c r="P449" s="102"/>
      <c r="Q449" s="102"/>
      <c r="R449" s="103"/>
      <c r="S449" s="101"/>
      <c r="T449" s="102"/>
      <c r="U449" s="102"/>
      <c r="V449" s="103"/>
      <c r="W449" s="272">
        <v>45</v>
      </c>
      <c r="X449" s="101"/>
      <c r="Y449" s="102"/>
      <c r="Z449" s="102"/>
      <c r="AA449" s="103"/>
      <c r="AB449" s="101"/>
      <c r="AC449" s="102"/>
      <c r="AD449" s="102"/>
      <c r="AE449" s="103"/>
      <c r="AF449" s="101"/>
      <c r="AG449" s="102"/>
      <c r="AH449" s="102"/>
      <c r="AI449" s="103"/>
      <c r="AJ449" s="101"/>
      <c r="AK449" s="102"/>
      <c r="AL449" s="102"/>
      <c r="AM449" s="103"/>
      <c r="AN449" s="101"/>
      <c r="AO449" s="102"/>
      <c r="AP449" s="102"/>
      <c r="AQ449" s="103"/>
      <c r="AR449" s="93"/>
      <c r="AS449" s="94"/>
      <c r="AT449" s="94"/>
      <c r="AU449" s="103"/>
    </row>
    <row r="450" spans="1:48" ht="15.75" customHeight="1" thickBot="1">
      <c r="A450" s="273">
        <v>46</v>
      </c>
      <c r="B450" s="108">
        <f>เช็ดเวลาเรียน!C450</f>
        <v>0</v>
      </c>
      <c r="C450" s="109"/>
      <c r="D450" s="110"/>
      <c r="E450" s="110"/>
      <c r="F450" s="98"/>
      <c r="G450" s="109"/>
      <c r="H450" s="110"/>
      <c r="I450" s="110"/>
      <c r="J450" s="98"/>
      <c r="K450" s="109"/>
      <c r="L450" s="110"/>
      <c r="M450" s="110"/>
      <c r="N450" s="98"/>
      <c r="O450" s="109"/>
      <c r="P450" s="110"/>
      <c r="Q450" s="110"/>
      <c r="R450" s="98"/>
      <c r="S450" s="109"/>
      <c r="T450" s="110"/>
      <c r="U450" s="110"/>
      <c r="V450" s="98"/>
      <c r="W450" s="273">
        <v>46</v>
      </c>
      <c r="X450" s="109"/>
      <c r="Y450" s="110"/>
      <c r="Z450" s="110"/>
      <c r="AA450" s="98"/>
      <c r="AB450" s="109"/>
      <c r="AC450" s="110"/>
      <c r="AD450" s="110"/>
      <c r="AE450" s="98"/>
      <c r="AF450" s="109"/>
      <c r="AG450" s="110"/>
      <c r="AH450" s="110"/>
      <c r="AI450" s="98"/>
      <c r="AJ450" s="109"/>
      <c r="AK450" s="110"/>
      <c r="AL450" s="110"/>
      <c r="AM450" s="98"/>
      <c r="AN450" s="109"/>
      <c r="AO450" s="110"/>
      <c r="AP450" s="110"/>
      <c r="AQ450" s="98"/>
      <c r="AR450" s="96"/>
      <c r="AS450" s="97"/>
      <c r="AT450" s="97"/>
      <c r="AU450" s="98"/>
    </row>
    <row r="451" spans="1:48" ht="15.75" customHeight="1" thickBot="1">
      <c r="A451" s="112">
        <v>10</v>
      </c>
      <c r="B451" s="403" t="s">
        <v>166</v>
      </c>
      <c r="C451" s="403"/>
      <c r="D451" s="403"/>
      <c r="E451" s="403"/>
      <c r="F451" s="403"/>
      <c r="G451" s="403"/>
      <c r="H451" s="403"/>
      <c r="I451" s="403"/>
      <c r="J451" s="403"/>
      <c r="K451" s="403"/>
      <c r="L451" s="403"/>
      <c r="M451" s="403"/>
      <c r="N451" s="403"/>
      <c r="O451" s="403"/>
      <c r="P451" s="403"/>
      <c r="Q451" s="403"/>
      <c r="R451" s="403"/>
      <c r="S451" s="403"/>
      <c r="T451" s="403"/>
      <c r="U451" s="403"/>
      <c r="V451" s="403"/>
      <c r="W451" s="403" t="s">
        <v>167</v>
      </c>
      <c r="X451" s="403"/>
      <c r="Y451" s="403"/>
      <c r="Z451" s="403"/>
      <c r="AA451" s="403"/>
      <c r="AB451" s="403"/>
      <c r="AC451" s="403"/>
      <c r="AD451" s="403"/>
      <c r="AE451" s="403"/>
      <c r="AF451" s="403"/>
      <c r="AG451" s="403"/>
      <c r="AH451" s="403"/>
      <c r="AI451" s="403"/>
      <c r="AJ451" s="403"/>
      <c r="AK451" s="403"/>
      <c r="AL451" s="403"/>
      <c r="AM451" s="403"/>
      <c r="AN451" s="403"/>
      <c r="AO451" s="403"/>
      <c r="AP451" s="403"/>
      <c r="AQ451" s="403"/>
      <c r="AR451" s="403"/>
      <c r="AS451" s="403"/>
      <c r="AT451" s="403"/>
      <c r="AU451" s="403"/>
      <c r="AV451" s="360">
        <v>10</v>
      </c>
    </row>
    <row r="452" spans="1:48" ht="15.75" customHeight="1">
      <c r="A452" s="398" t="s">
        <v>0</v>
      </c>
      <c r="B452" s="400" t="s">
        <v>2</v>
      </c>
      <c r="C452" s="395" t="s">
        <v>7</v>
      </c>
      <c r="D452" s="396"/>
      <c r="E452" s="396"/>
      <c r="F452" s="397"/>
      <c r="G452" s="395" t="s">
        <v>8</v>
      </c>
      <c r="H452" s="396"/>
      <c r="I452" s="396"/>
      <c r="J452" s="397"/>
      <c r="K452" s="395" t="s">
        <v>9</v>
      </c>
      <c r="L452" s="396"/>
      <c r="M452" s="396"/>
      <c r="N452" s="397"/>
      <c r="O452" s="395" t="s">
        <v>10</v>
      </c>
      <c r="P452" s="396"/>
      <c r="Q452" s="396"/>
      <c r="R452" s="397"/>
      <c r="S452" s="395" t="s">
        <v>75</v>
      </c>
      <c r="T452" s="396"/>
      <c r="U452" s="396"/>
      <c r="V452" s="397"/>
      <c r="W452" s="398" t="s">
        <v>0</v>
      </c>
      <c r="X452" s="395" t="s">
        <v>76</v>
      </c>
      <c r="Y452" s="396"/>
      <c r="Z452" s="396"/>
      <c r="AA452" s="397"/>
      <c r="AB452" s="395" t="s">
        <v>77</v>
      </c>
      <c r="AC452" s="396"/>
      <c r="AD452" s="396"/>
      <c r="AE452" s="397"/>
      <c r="AF452" s="395" t="s">
        <v>78</v>
      </c>
      <c r="AG452" s="396"/>
      <c r="AH452" s="396"/>
      <c r="AI452" s="397"/>
      <c r="AJ452" s="395" t="s">
        <v>151</v>
      </c>
      <c r="AK452" s="396"/>
      <c r="AL452" s="396"/>
      <c r="AM452" s="397"/>
      <c r="AN452" s="395" t="s">
        <v>79</v>
      </c>
      <c r="AO452" s="396"/>
      <c r="AP452" s="396"/>
      <c r="AQ452" s="397"/>
      <c r="AR452" s="395" t="s">
        <v>152</v>
      </c>
      <c r="AS452" s="396"/>
      <c r="AT452" s="396"/>
      <c r="AU452" s="397"/>
      <c r="AV452" s="360"/>
    </row>
    <row r="453" spans="1:48" ht="15.75" customHeight="1">
      <c r="A453" s="399"/>
      <c r="B453" s="401"/>
      <c r="C453" s="93" t="s">
        <v>3</v>
      </c>
      <c r="D453" s="94" t="s">
        <v>4</v>
      </c>
      <c r="E453" s="94" t="s">
        <v>5</v>
      </c>
      <c r="F453" s="95" t="s">
        <v>6</v>
      </c>
      <c r="G453" s="93" t="s">
        <v>3</v>
      </c>
      <c r="H453" s="94" t="s">
        <v>4</v>
      </c>
      <c r="I453" s="94" t="s">
        <v>5</v>
      </c>
      <c r="J453" s="95" t="s">
        <v>6</v>
      </c>
      <c r="K453" s="93" t="s">
        <v>3</v>
      </c>
      <c r="L453" s="94" t="s">
        <v>4</v>
      </c>
      <c r="M453" s="94" t="s">
        <v>5</v>
      </c>
      <c r="N453" s="95" t="s">
        <v>6</v>
      </c>
      <c r="O453" s="93" t="s">
        <v>3</v>
      </c>
      <c r="P453" s="94" t="s">
        <v>4</v>
      </c>
      <c r="Q453" s="94" t="s">
        <v>5</v>
      </c>
      <c r="R453" s="95" t="s">
        <v>6</v>
      </c>
      <c r="S453" s="93" t="s">
        <v>3</v>
      </c>
      <c r="T453" s="94" t="s">
        <v>4</v>
      </c>
      <c r="U453" s="94" t="s">
        <v>5</v>
      </c>
      <c r="V453" s="95" t="s">
        <v>6</v>
      </c>
      <c r="W453" s="399"/>
      <c r="X453" s="93" t="s">
        <v>3</v>
      </c>
      <c r="Y453" s="94" t="s">
        <v>4</v>
      </c>
      <c r="Z453" s="94" t="s">
        <v>5</v>
      </c>
      <c r="AA453" s="95" t="s">
        <v>6</v>
      </c>
      <c r="AB453" s="93" t="s">
        <v>3</v>
      </c>
      <c r="AC453" s="94" t="s">
        <v>4</v>
      </c>
      <c r="AD453" s="94" t="s">
        <v>5</v>
      </c>
      <c r="AE453" s="95" t="s">
        <v>6</v>
      </c>
      <c r="AF453" s="93" t="s">
        <v>3</v>
      </c>
      <c r="AG453" s="94" t="s">
        <v>4</v>
      </c>
      <c r="AH453" s="94" t="s">
        <v>5</v>
      </c>
      <c r="AI453" s="95" t="s">
        <v>6</v>
      </c>
      <c r="AJ453" s="93" t="s">
        <v>3</v>
      </c>
      <c r="AK453" s="94" t="s">
        <v>4</v>
      </c>
      <c r="AL453" s="94" t="s">
        <v>5</v>
      </c>
      <c r="AM453" s="95" t="s">
        <v>6</v>
      </c>
      <c r="AN453" s="93" t="s">
        <v>3</v>
      </c>
      <c r="AO453" s="94" t="s">
        <v>4</v>
      </c>
      <c r="AP453" s="94" t="s">
        <v>5</v>
      </c>
      <c r="AQ453" s="95" t="s">
        <v>6</v>
      </c>
      <c r="AR453" s="93" t="s">
        <v>3</v>
      </c>
      <c r="AS453" s="94" t="s">
        <v>4</v>
      </c>
      <c r="AT453" s="94" t="s">
        <v>5</v>
      </c>
      <c r="AU453" s="95" t="s">
        <v>6</v>
      </c>
      <c r="AV453" s="360"/>
    </row>
    <row r="454" spans="1:48" ht="15.75" customHeight="1" thickBot="1">
      <c r="A454" s="399"/>
      <c r="B454" s="402"/>
      <c r="C454" s="97">
        <f>โครงสร้าง!$L$7</f>
        <v>0</v>
      </c>
      <c r="D454" s="97">
        <f>โครงสร้าง!$M$7</f>
        <v>0</v>
      </c>
      <c r="E454" s="98">
        <f>B454+C454+D454</f>
        <v>0</v>
      </c>
      <c r="F454" s="96">
        <f>โครงสร้าง!$K$8</f>
        <v>0</v>
      </c>
      <c r="G454" s="97">
        <f>โครงสร้าง!$L$8</f>
        <v>0</v>
      </c>
      <c r="H454" s="97">
        <f>โครงสร้าง!$M$8</f>
        <v>0</v>
      </c>
      <c r="I454" s="98">
        <f>F454+G454+H454</f>
        <v>0</v>
      </c>
      <c r="J454" s="96">
        <f>โครงสร้าง!$K$9</f>
        <v>0</v>
      </c>
      <c r="K454" s="97">
        <f>โครงสร้าง!$L$9</f>
        <v>0</v>
      </c>
      <c r="L454" s="97">
        <f>โครงสร้าง!$M$9</f>
        <v>0</v>
      </c>
      <c r="M454" s="98">
        <f>J454+K454+L454</f>
        <v>0</v>
      </c>
      <c r="N454" s="96">
        <f>โครงสร้าง!$K$10</f>
        <v>0</v>
      </c>
      <c r="O454" s="97">
        <f>โครงสร้าง!$L$10</f>
        <v>0</v>
      </c>
      <c r="P454" s="97">
        <f>โครงสร้าง!$M$10</f>
        <v>0</v>
      </c>
      <c r="Q454" s="98">
        <f>N454+O454+P454</f>
        <v>0</v>
      </c>
      <c r="R454" s="96">
        <f>โครงสร้าง!$K$11</f>
        <v>0</v>
      </c>
      <c r="S454" s="97">
        <f>โครงสร้าง!$L$11</f>
        <v>0</v>
      </c>
      <c r="T454" s="97">
        <f>โครงสร้าง!$M$11</f>
        <v>0</v>
      </c>
      <c r="U454" s="98">
        <f>R454+S454+T454</f>
        <v>0</v>
      </c>
      <c r="V454" s="98">
        <f>S454+T454+U454</f>
        <v>0</v>
      </c>
      <c r="W454" s="399"/>
      <c r="X454" s="96">
        <f>โครงสร้าง!$K$12</f>
        <v>0</v>
      </c>
      <c r="Y454" s="97">
        <f>โครงสร้าง!$L$12</f>
        <v>0</v>
      </c>
      <c r="Z454" s="97">
        <f>โครงสร้าง!$M$12</f>
        <v>0</v>
      </c>
      <c r="AA454" s="98">
        <f>X454+Y454+Z454</f>
        <v>0</v>
      </c>
      <c r="AB454" s="96">
        <f>โครงสร้าง!$K$13</f>
        <v>0</v>
      </c>
      <c r="AC454" s="97">
        <f>โครงสร้าง!$L$13</f>
        <v>0</v>
      </c>
      <c r="AD454" s="97">
        <f>โครงสร้าง!$M$13</f>
        <v>0</v>
      </c>
      <c r="AE454" s="98">
        <f>AB454+AC454+AD454</f>
        <v>0</v>
      </c>
      <c r="AF454" s="96">
        <f>โครงสร้าง!$K$14</f>
        <v>0</v>
      </c>
      <c r="AG454" s="97">
        <f>โครงสร้าง!$L$14</f>
        <v>0</v>
      </c>
      <c r="AH454" s="97">
        <f>โครงสร้าง!$M$14</f>
        <v>0</v>
      </c>
      <c r="AI454" s="98">
        <f>AF454+AG454+AH454</f>
        <v>0</v>
      </c>
      <c r="AJ454" s="96">
        <f>โครงสร้าง!$K$15</f>
        <v>0</v>
      </c>
      <c r="AK454" s="97">
        <f>โครงสร้าง!$L$15</f>
        <v>0</v>
      </c>
      <c r="AL454" s="97">
        <f>โครงสร้าง!$M$15</f>
        <v>0</v>
      </c>
      <c r="AM454" s="98">
        <f>AJ454+AK454+AL454</f>
        <v>0</v>
      </c>
      <c r="AN454" s="96">
        <f>โครงสร้าง!$K$16</f>
        <v>0</v>
      </c>
      <c r="AO454" s="97">
        <f>โครงสร้าง!$L$16</f>
        <v>0</v>
      </c>
      <c r="AP454" s="97">
        <f>โครงสร้าง!$M$16</f>
        <v>0</v>
      </c>
      <c r="AQ454" s="98">
        <f>AN454+AO454+AP454</f>
        <v>0</v>
      </c>
      <c r="AR454" s="96">
        <f>C454+G454+K454+O454+S454+X454+AB454+AF454+AJ454+AN454</f>
        <v>0</v>
      </c>
      <c r="AS454" s="97">
        <f>D454+H454+L454+P454+T454+Y454+AC454+AG454+AK454+AO454</f>
        <v>0</v>
      </c>
      <c r="AT454" s="97">
        <f>E454+I454+M454+Q454+U454+Z454+AD454+AH454+AL454+AP454</f>
        <v>0</v>
      </c>
      <c r="AU454" s="98">
        <f>AR454+AS454+AT454</f>
        <v>0</v>
      </c>
      <c r="AV454" s="360"/>
    </row>
    <row r="455" spans="1:48" ht="15.75" customHeight="1">
      <c r="A455" s="272">
        <v>1</v>
      </c>
      <c r="B455" s="100">
        <f>เช็ดเวลาเรียน!C455</f>
        <v>0</v>
      </c>
      <c r="C455" s="101"/>
      <c r="D455" s="102"/>
      <c r="E455" s="102"/>
      <c r="F455" s="103"/>
      <c r="G455" s="101"/>
      <c r="H455" s="102"/>
      <c r="I455" s="102"/>
      <c r="J455" s="103"/>
      <c r="K455" s="101"/>
      <c r="L455" s="102"/>
      <c r="M455" s="102"/>
      <c r="N455" s="103"/>
      <c r="O455" s="101"/>
      <c r="P455" s="102"/>
      <c r="Q455" s="102"/>
      <c r="R455" s="103"/>
      <c r="S455" s="101"/>
      <c r="T455" s="102"/>
      <c r="U455" s="102"/>
      <c r="V455" s="103"/>
      <c r="W455" s="272">
        <v>1</v>
      </c>
      <c r="X455" s="101"/>
      <c r="Y455" s="102"/>
      <c r="Z455" s="102"/>
      <c r="AA455" s="103"/>
      <c r="AB455" s="101"/>
      <c r="AC455" s="102"/>
      <c r="AD455" s="102"/>
      <c r="AE455" s="103"/>
      <c r="AF455" s="101"/>
      <c r="AG455" s="102"/>
      <c r="AH455" s="102"/>
      <c r="AI455" s="103"/>
      <c r="AJ455" s="101"/>
      <c r="AK455" s="102"/>
      <c r="AL455" s="102"/>
      <c r="AM455" s="103"/>
      <c r="AN455" s="101"/>
      <c r="AO455" s="102"/>
      <c r="AP455" s="102"/>
      <c r="AQ455" s="103"/>
      <c r="AR455" s="104"/>
      <c r="AS455" s="105"/>
      <c r="AT455" s="105"/>
      <c r="AU455" s="103"/>
    </row>
    <row r="456" spans="1:48" ht="15.75" customHeight="1">
      <c r="A456" s="272">
        <v>2</v>
      </c>
      <c r="B456" s="106">
        <f>เช็ดเวลาเรียน!C456</f>
        <v>0</v>
      </c>
      <c r="C456" s="101"/>
      <c r="D456" s="102"/>
      <c r="E456" s="102"/>
      <c r="F456" s="103"/>
      <c r="G456" s="101"/>
      <c r="H456" s="102"/>
      <c r="I456" s="102"/>
      <c r="J456" s="103"/>
      <c r="K456" s="101"/>
      <c r="L456" s="102"/>
      <c r="M456" s="102"/>
      <c r="N456" s="103"/>
      <c r="O456" s="101"/>
      <c r="P456" s="102"/>
      <c r="Q456" s="102"/>
      <c r="R456" s="103"/>
      <c r="S456" s="101"/>
      <c r="T456" s="102"/>
      <c r="U456" s="102"/>
      <c r="V456" s="103"/>
      <c r="W456" s="272">
        <v>2</v>
      </c>
      <c r="X456" s="101"/>
      <c r="Y456" s="102"/>
      <c r="Z456" s="102"/>
      <c r="AA456" s="103"/>
      <c r="AB456" s="101"/>
      <c r="AC456" s="102"/>
      <c r="AD456" s="102"/>
      <c r="AE456" s="103"/>
      <c r="AF456" s="101"/>
      <c r="AG456" s="102"/>
      <c r="AH456" s="102"/>
      <c r="AI456" s="103"/>
      <c r="AJ456" s="101"/>
      <c r="AK456" s="102"/>
      <c r="AL456" s="102"/>
      <c r="AM456" s="103"/>
      <c r="AN456" s="101"/>
      <c r="AO456" s="102"/>
      <c r="AP456" s="102"/>
      <c r="AQ456" s="103"/>
      <c r="AR456" s="93"/>
      <c r="AS456" s="94"/>
      <c r="AT456" s="94"/>
      <c r="AU456" s="103"/>
    </row>
    <row r="457" spans="1:48" ht="15.75" customHeight="1">
      <c r="A457" s="272">
        <v>3</v>
      </c>
      <c r="B457" s="106">
        <f>เช็ดเวลาเรียน!C457</f>
        <v>0</v>
      </c>
      <c r="C457" s="101"/>
      <c r="D457" s="102"/>
      <c r="E457" s="102"/>
      <c r="F457" s="103"/>
      <c r="G457" s="101"/>
      <c r="H457" s="102"/>
      <c r="I457" s="102"/>
      <c r="J457" s="103"/>
      <c r="K457" s="101"/>
      <c r="L457" s="102"/>
      <c r="M457" s="102"/>
      <c r="N457" s="103"/>
      <c r="O457" s="101"/>
      <c r="P457" s="102"/>
      <c r="Q457" s="102"/>
      <c r="R457" s="103"/>
      <c r="S457" s="101"/>
      <c r="T457" s="102"/>
      <c r="U457" s="102"/>
      <c r="V457" s="103"/>
      <c r="W457" s="272">
        <v>3</v>
      </c>
      <c r="X457" s="101"/>
      <c r="Y457" s="102"/>
      <c r="Z457" s="102"/>
      <c r="AA457" s="103"/>
      <c r="AB457" s="101"/>
      <c r="AC457" s="102"/>
      <c r="AD457" s="102"/>
      <c r="AE457" s="103"/>
      <c r="AF457" s="101"/>
      <c r="AG457" s="102"/>
      <c r="AH457" s="102"/>
      <c r="AI457" s="103"/>
      <c r="AJ457" s="101"/>
      <c r="AK457" s="102"/>
      <c r="AL457" s="102"/>
      <c r="AM457" s="103"/>
      <c r="AN457" s="101"/>
      <c r="AO457" s="102"/>
      <c r="AP457" s="102"/>
      <c r="AQ457" s="103"/>
      <c r="AR457" s="93"/>
      <c r="AS457" s="94"/>
      <c r="AT457" s="94"/>
      <c r="AU457" s="103"/>
    </row>
    <row r="458" spans="1:48" ht="15.75" customHeight="1">
      <c r="A458" s="272">
        <v>4</v>
      </c>
      <c r="B458" s="106">
        <f>เช็ดเวลาเรียน!C458</f>
        <v>0</v>
      </c>
      <c r="C458" s="101"/>
      <c r="D458" s="102"/>
      <c r="E458" s="102"/>
      <c r="F458" s="103"/>
      <c r="G458" s="101"/>
      <c r="H458" s="102"/>
      <c r="I458" s="102"/>
      <c r="J458" s="103"/>
      <c r="K458" s="101"/>
      <c r="L458" s="102"/>
      <c r="M458" s="102"/>
      <c r="N458" s="103"/>
      <c r="O458" s="101"/>
      <c r="P458" s="102"/>
      <c r="Q458" s="102"/>
      <c r="R458" s="103"/>
      <c r="S458" s="101"/>
      <c r="T458" s="102"/>
      <c r="U458" s="102"/>
      <c r="V458" s="103"/>
      <c r="W458" s="272">
        <v>4</v>
      </c>
      <c r="X458" s="101"/>
      <c r="Y458" s="102"/>
      <c r="Z458" s="102"/>
      <c r="AA458" s="103"/>
      <c r="AB458" s="101"/>
      <c r="AC458" s="102"/>
      <c r="AD458" s="102"/>
      <c r="AE458" s="103"/>
      <c r="AF458" s="101"/>
      <c r="AG458" s="102"/>
      <c r="AH458" s="102"/>
      <c r="AI458" s="103"/>
      <c r="AJ458" s="101"/>
      <c r="AK458" s="102"/>
      <c r="AL458" s="102"/>
      <c r="AM458" s="103"/>
      <c r="AN458" s="101"/>
      <c r="AO458" s="102"/>
      <c r="AP458" s="102"/>
      <c r="AQ458" s="103"/>
      <c r="AR458" s="93"/>
      <c r="AS458" s="94"/>
      <c r="AT458" s="94"/>
      <c r="AU458" s="103"/>
    </row>
    <row r="459" spans="1:48" ht="15.75" customHeight="1">
      <c r="A459" s="272">
        <v>5</v>
      </c>
      <c r="B459" s="106">
        <f>เช็ดเวลาเรียน!C459</f>
        <v>0</v>
      </c>
      <c r="C459" s="101"/>
      <c r="D459" s="102"/>
      <c r="E459" s="102"/>
      <c r="F459" s="103"/>
      <c r="G459" s="101"/>
      <c r="H459" s="102"/>
      <c r="I459" s="102"/>
      <c r="J459" s="103"/>
      <c r="K459" s="101"/>
      <c r="L459" s="102"/>
      <c r="M459" s="102"/>
      <c r="N459" s="103"/>
      <c r="O459" s="101"/>
      <c r="P459" s="102"/>
      <c r="Q459" s="102"/>
      <c r="R459" s="103"/>
      <c r="S459" s="101"/>
      <c r="T459" s="102"/>
      <c r="U459" s="102"/>
      <c r="V459" s="103"/>
      <c r="W459" s="272">
        <v>5</v>
      </c>
      <c r="X459" s="101"/>
      <c r="Y459" s="102"/>
      <c r="Z459" s="102"/>
      <c r="AA459" s="103"/>
      <c r="AB459" s="101"/>
      <c r="AC459" s="102"/>
      <c r="AD459" s="102"/>
      <c r="AE459" s="103"/>
      <c r="AF459" s="101"/>
      <c r="AG459" s="102"/>
      <c r="AH459" s="102"/>
      <c r="AI459" s="103"/>
      <c r="AJ459" s="101"/>
      <c r="AK459" s="102"/>
      <c r="AL459" s="102"/>
      <c r="AM459" s="103"/>
      <c r="AN459" s="101"/>
      <c r="AO459" s="102"/>
      <c r="AP459" s="102"/>
      <c r="AQ459" s="103"/>
      <c r="AR459" s="93"/>
      <c r="AS459" s="94"/>
      <c r="AT459" s="94"/>
      <c r="AU459" s="103"/>
    </row>
    <row r="460" spans="1:48" ht="15.75" customHeight="1">
      <c r="A460" s="272">
        <v>6</v>
      </c>
      <c r="B460" s="106">
        <f>เช็ดเวลาเรียน!C460</f>
        <v>0</v>
      </c>
      <c r="C460" s="101"/>
      <c r="D460" s="102"/>
      <c r="E460" s="102"/>
      <c r="F460" s="103"/>
      <c r="G460" s="101"/>
      <c r="H460" s="102"/>
      <c r="I460" s="102"/>
      <c r="J460" s="103"/>
      <c r="K460" s="101"/>
      <c r="L460" s="102"/>
      <c r="M460" s="102"/>
      <c r="N460" s="103"/>
      <c r="O460" s="101"/>
      <c r="P460" s="102"/>
      <c r="Q460" s="102"/>
      <c r="R460" s="103"/>
      <c r="S460" s="101"/>
      <c r="T460" s="102"/>
      <c r="U460" s="102"/>
      <c r="V460" s="103"/>
      <c r="W460" s="272">
        <v>6</v>
      </c>
      <c r="X460" s="101"/>
      <c r="Y460" s="102"/>
      <c r="Z460" s="102"/>
      <c r="AA460" s="103"/>
      <c r="AB460" s="101"/>
      <c r="AC460" s="102"/>
      <c r="AD460" s="102"/>
      <c r="AE460" s="103"/>
      <c r="AF460" s="101"/>
      <c r="AG460" s="102"/>
      <c r="AH460" s="102"/>
      <c r="AI460" s="103"/>
      <c r="AJ460" s="101"/>
      <c r="AK460" s="102"/>
      <c r="AL460" s="102"/>
      <c r="AM460" s="103"/>
      <c r="AN460" s="101"/>
      <c r="AO460" s="102"/>
      <c r="AP460" s="102"/>
      <c r="AQ460" s="103"/>
      <c r="AR460" s="93"/>
      <c r="AS460" s="94"/>
      <c r="AT460" s="94"/>
      <c r="AU460" s="103"/>
    </row>
    <row r="461" spans="1:48" ht="15.75" customHeight="1">
      <c r="A461" s="272">
        <v>7</v>
      </c>
      <c r="B461" s="106">
        <f>เช็ดเวลาเรียน!C461</f>
        <v>0</v>
      </c>
      <c r="C461" s="101"/>
      <c r="D461" s="102"/>
      <c r="E461" s="102"/>
      <c r="F461" s="103"/>
      <c r="G461" s="101"/>
      <c r="H461" s="102"/>
      <c r="I461" s="102"/>
      <c r="J461" s="103"/>
      <c r="K461" s="101"/>
      <c r="L461" s="102"/>
      <c r="M461" s="102"/>
      <c r="N461" s="103"/>
      <c r="O461" s="101"/>
      <c r="P461" s="102"/>
      <c r="Q461" s="102"/>
      <c r="R461" s="103"/>
      <c r="S461" s="101"/>
      <c r="T461" s="102"/>
      <c r="U461" s="102"/>
      <c r="V461" s="103"/>
      <c r="W461" s="272">
        <v>7</v>
      </c>
      <c r="X461" s="101"/>
      <c r="Y461" s="102"/>
      <c r="Z461" s="102"/>
      <c r="AA461" s="103"/>
      <c r="AB461" s="101"/>
      <c r="AC461" s="102"/>
      <c r="AD461" s="102"/>
      <c r="AE461" s="103"/>
      <c r="AF461" s="101"/>
      <c r="AG461" s="102"/>
      <c r="AH461" s="102"/>
      <c r="AI461" s="103"/>
      <c r="AJ461" s="101"/>
      <c r="AK461" s="102"/>
      <c r="AL461" s="102"/>
      <c r="AM461" s="103"/>
      <c r="AN461" s="101"/>
      <c r="AO461" s="102"/>
      <c r="AP461" s="102"/>
      <c r="AQ461" s="103"/>
      <c r="AR461" s="93"/>
      <c r="AS461" s="94"/>
      <c r="AT461" s="94"/>
      <c r="AU461" s="103"/>
    </row>
    <row r="462" spans="1:48" ht="15.75" customHeight="1">
      <c r="A462" s="272">
        <v>8</v>
      </c>
      <c r="B462" s="106">
        <f>เช็ดเวลาเรียน!C462</f>
        <v>0</v>
      </c>
      <c r="C462" s="101"/>
      <c r="D462" s="102"/>
      <c r="E462" s="102"/>
      <c r="F462" s="103"/>
      <c r="G462" s="101"/>
      <c r="H462" s="102"/>
      <c r="I462" s="102"/>
      <c r="J462" s="103"/>
      <c r="K462" s="101"/>
      <c r="L462" s="102"/>
      <c r="M462" s="102"/>
      <c r="N462" s="103"/>
      <c r="O462" s="101"/>
      <c r="P462" s="102"/>
      <c r="Q462" s="102"/>
      <c r="R462" s="103"/>
      <c r="S462" s="101"/>
      <c r="T462" s="102"/>
      <c r="U462" s="102"/>
      <c r="V462" s="103"/>
      <c r="W462" s="272">
        <v>8</v>
      </c>
      <c r="X462" s="101"/>
      <c r="Y462" s="102"/>
      <c r="Z462" s="102"/>
      <c r="AA462" s="103"/>
      <c r="AB462" s="101"/>
      <c r="AC462" s="102"/>
      <c r="AD462" s="102"/>
      <c r="AE462" s="103"/>
      <c r="AF462" s="101"/>
      <c r="AG462" s="102"/>
      <c r="AH462" s="102"/>
      <c r="AI462" s="103"/>
      <c r="AJ462" s="101"/>
      <c r="AK462" s="102"/>
      <c r="AL462" s="102"/>
      <c r="AM462" s="103"/>
      <c r="AN462" s="101"/>
      <c r="AO462" s="102"/>
      <c r="AP462" s="102"/>
      <c r="AQ462" s="103"/>
      <c r="AR462" s="93"/>
      <c r="AS462" s="94"/>
      <c r="AT462" s="94"/>
      <c r="AU462" s="103"/>
    </row>
    <row r="463" spans="1:48" ht="15.75" customHeight="1">
      <c r="A463" s="272">
        <v>9</v>
      </c>
      <c r="B463" s="106">
        <f>เช็ดเวลาเรียน!C463</f>
        <v>0</v>
      </c>
      <c r="C463" s="101"/>
      <c r="D463" s="102"/>
      <c r="E463" s="102"/>
      <c r="F463" s="103"/>
      <c r="G463" s="101"/>
      <c r="H463" s="102"/>
      <c r="I463" s="102"/>
      <c r="J463" s="103"/>
      <c r="K463" s="101"/>
      <c r="L463" s="102"/>
      <c r="M463" s="102"/>
      <c r="N463" s="103"/>
      <c r="O463" s="101"/>
      <c r="P463" s="102"/>
      <c r="Q463" s="102"/>
      <c r="R463" s="103"/>
      <c r="S463" s="101"/>
      <c r="T463" s="102"/>
      <c r="U463" s="102"/>
      <c r="V463" s="103"/>
      <c r="W463" s="272">
        <v>9</v>
      </c>
      <c r="X463" s="101"/>
      <c r="Y463" s="102"/>
      <c r="Z463" s="102"/>
      <c r="AA463" s="103"/>
      <c r="AB463" s="101"/>
      <c r="AC463" s="102"/>
      <c r="AD463" s="102"/>
      <c r="AE463" s="103"/>
      <c r="AF463" s="101"/>
      <c r="AG463" s="102"/>
      <c r="AH463" s="102"/>
      <c r="AI463" s="103"/>
      <c r="AJ463" s="101"/>
      <c r="AK463" s="102"/>
      <c r="AL463" s="102"/>
      <c r="AM463" s="103"/>
      <c r="AN463" s="101"/>
      <c r="AO463" s="102"/>
      <c r="AP463" s="102"/>
      <c r="AQ463" s="103"/>
      <c r="AR463" s="93"/>
      <c r="AS463" s="94"/>
      <c r="AT463" s="94"/>
      <c r="AU463" s="103"/>
    </row>
    <row r="464" spans="1:48" ht="15.75" customHeight="1">
      <c r="A464" s="272">
        <v>10</v>
      </c>
      <c r="B464" s="106">
        <f>เช็ดเวลาเรียน!C464</f>
        <v>0</v>
      </c>
      <c r="C464" s="101"/>
      <c r="D464" s="102"/>
      <c r="E464" s="102"/>
      <c r="F464" s="103"/>
      <c r="G464" s="101"/>
      <c r="H464" s="102"/>
      <c r="I464" s="102"/>
      <c r="J464" s="103"/>
      <c r="K464" s="101"/>
      <c r="L464" s="102"/>
      <c r="M464" s="102"/>
      <c r="N464" s="103"/>
      <c r="O464" s="101"/>
      <c r="P464" s="102"/>
      <c r="Q464" s="102"/>
      <c r="R464" s="103"/>
      <c r="S464" s="101"/>
      <c r="T464" s="102"/>
      <c r="U464" s="102"/>
      <c r="V464" s="103"/>
      <c r="W464" s="272">
        <v>10</v>
      </c>
      <c r="X464" s="101"/>
      <c r="Y464" s="102"/>
      <c r="Z464" s="102"/>
      <c r="AA464" s="103"/>
      <c r="AB464" s="101"/>
      <c r="AC464" s="102"/>
      <c r="AD464" s="102"/>
      <c r="AE464" s="103"/>
      <c r="AF464" s="101"/>
      <c r="AG464" s="102"/>
      <c r="AH464" s="102"/>
      <c r="AI464" s="103"/>
      <c r="AJ464" s="101"/>
      <c r="AK464" s="102"/>
      <c r="AL464" s="102"/>
      <c r="AM464" s="103"/>
      <c r="AN464" s="101"/>
      <c r="AO464" s="102"/>
      <c r="AP464" s="102"/>
      <c r="AQ464" s="103"/>
      <c r="AR464" s="93"/>
      <c r="AS464" s="94"/>
      <c r="AT464" s="94"/>
      <c r="AU464" s="103"/>
    </row>
    <row r="465" spans="1:47" ht="15.75" customHeight="1">
      <c r="A465" s="272">
        <v>11</v>
      </c>
      <c r="B465" s="106">
        <f>เช็ดเวลาเรียน!C465</f>
        <v>0</v>
      </c>
      <c r="C465" s="101"/>
      <c r="D465" s="102"/>
      <c r="E465" s="102"/>
      <c r="F465" s="103"/>
      <c r="G465" s="101"/>
      <c r="H465" s="102"/>
      <c r="I465" s="102"/>
      <c r="J465" s="103"/>
      <c r="K465" s="101"/>
      <c r="L465" s="102"/>
      <c r="M465" s="102"/>
      <c r="N465" s="103"/>
      <c r="O465" s="101"/>
      <c r="P465" s="102"/>
      <c r="Q465" s="102"/>
      <c r="R465" s="103"/>
      <c r="S465" s="101"/>
      <c r="T465" s="102"/>
      <c r="U465" s="102"/>
      <c r="V465" s="103"/>
      <c r="W465" s="272">
        <v>11</v>
      </c>
      <c r="X465" s="101"/>
      <c r="Y465" s="102"/>
      <c r="Z465" s="102"/>
      <c r="AA465" s="103"/>
      <c r="AB465" s="101"/>
      <c r="AC465" s="102"/>
      <c r="AD465" s="102"/>
      <c r="AE465" s="103"/>
      <c r="AF465" s="101"/>
      <c r="AG465" s="102"/>
      <c r="AH465" s="102"/>
      <c r="AI465" s="103"/>
      <c r="AJ465" s="101"/>
      <c r="AK465" s="102"/>
      <c r="AL465" s="102"/>
      <c r="AM465" s="103"/>
      <c r="AN465" s="101"/>
      <c r="AO465" s="102"/>
      <c r="AP465" s="102"/>
      <c r="AQ465" s="103"/>
      <c r="AR465" s="93"/>
      <c r="AS465" s="94"/>
      <c r="AT465" s="94"/>
      <c r="AU465" s="103"/>
    </row>
    <row r="466" spans="1:47" ht="15.75" customHeight="1">
      <c r="A466" s="272">
        <v>12</v>
      </c>
      <c r="B466" s="106">
        <f>เช็ดเวลาเรียน!C466</f>
        <v>0</v>
      </c>
      <c r="C466" s="101"/>
      <c r="D466" s="102"/>
      <c r="E466" s="102"/>
      <c r="F466" s="103"/>
      <c r="G466" s="101"/>
      <c r="H466" s="102"/>
      <c r="I466" s="102"/>
      <c r="J466" s="103"/>
      <c r="K466" s="101"/>
      <c r="L466" s="102"/>
      <c r="M466" s="102"/>
      <c r="N466" s="103"/>
      <c r="O466" s="101"/>
      <c r="P466" s="102"/>
      <c r="Q466" s="102"/>
      <c r="R466" s="103"/>
      <c r="S466" s="101"/>
      <c r="T466" s="102"/>
      <c r="U466" s="102"/>
      <c r="V466" s="103"/>
      <c r="W466" s="272">
        <v>12</v>
      </c>
      <c r="X466" s="101"/>
      <c r="Y466" s="102"/>
      <c r="Z466" s="102"/>
      <c r="AA466" s="103"/>
      <c r="AB466" s="101"/>
      <c r="AC466" s="102"/>
      <c r="AD466" s="102"/>
      <c r="AE466" s="103"/>
      <c r="AF466" s="101"/>
      <c r="AG466" s="102"/>
      <c r="AH466" s="102"/>
      <c r="AI466" s="103"/>
      <c r="AJ466" s="101"/>
      <c r="AK466" s="102"/>
      <c r="AL466" s="102"/>
      <c r="AM466" s="103"/>
      <c r="AN466" s="101"/>
      <c r="AO466" s="102"/>
      <c r="AP466" s="102"/>
      <c r="AQ466" s="103"/>
      <c r="AR466" s="93"/>
      <c r="AS466" s="94"/>
      <c r="AT466" s="94"/>
      <c r="AU466" s="103"/>
    </row>
    <row r="467" spans="1:47" ht="15.75" customHeight="1">
      <c r="A467" s="272">
        <v>13</v>
      </c>
      <c r="B467" s="106">
        <f>เช็ดเวลาเรียน!C467</f>
        <v>0</v>
      </c>
      <c r="C467" s="101"/>
      <c r="D467" s="102"/>
      <c r="E467" s="102"/>
      <c r="F467" s="103"/>
      <c r="G467" s="101"/>
      <c r="H467" s="102"/>
      <c r="I467" s="102"/>
      <c r="J467" s="103"/>
      <c r="K467" s="101"/>
      <c r="L467" s="102"/>
      <c r="M467" s="102"/>
      <c r="N467" s="103"/>
      <c r="O467" s="101"/>
      <c r="P467" s="102"/>
      <c r="Q467" s="102"/>
      <c r="R467" s="103"/>
      <c r="S467" s="101"/>
      <c r="T467" s="102"/>
      <c r="U467" s="102"/>
      <c r="V467" s="103"/>
      <c r="W467" s="272">
        <v>13</v>
      </c>
      <c r="X467" s="101"/>
      <c r="Y467" s="102"/>
      <c r="Z467" s="102"/>
      <c r="AA467" s="103"/>
      <c r="AB467" s="101"/>
      <c r="AC467" s="102"/>
      <c r="AD467" s="102"/>
      <c r="AE467" s="103"/>
      <c r="AF467" s="101"/>
      <c r="AG467" s="102"/>
      <c r="AH467" s="102"/>
      <c r="AI467" s="103"/>
      <c r="AJ467" s="101"/>
      <c r="AK467" s="102"/>
      <c r="AL467" s="102"/>
      <c r="AM467" s="103"/>
      <c r="AN467" s="101"/>
      <c r="AO467" s="102"/>
      <c r="AP467" s="102"/>
      <c r="AQ467" s="103"/>
      <c r="AR467" s="93"/>
      <c r="AS467" s="94"/>
      <c r="AT467" s="94"/>
      <c r="AU467" s="103"/>
    </row>
    <row r="468" spans="1:47" ht="15.75" customHeight="1">
      <c r="A468" s="272">
        <v>14</v>
      </c>
      <c r="B468" s="106">
        <f>เช็ดเวลาเรียน!C468</f>
        <v>0</v>
      </c>
      <c r="C468" s="101"/>
      <c r="D468" s="102"/>
      <c r="E468" s="102"/>
      <c r="F468" s="103"/>
      <c r="G468" s="101"/>
      <c r="H468" s="102"/>
      <c r="I468" s="102"/>
      <c r="J468" s="103"/>
      <c r="K468" s="101"/>
      <c r="L468" s="102"/>
      <c r="M468" s="102"/>
      <c r="N468" s="103"/>
      <c r="O468" s="101"/>
      <c r="P468" s="102"/>
      <c r="Q468" s="102"/>
      <c r="R468" s="103"/>
      <c r="S468" s="101"/>
      <c r="T468" s="102"/>
      <c r="U468" s="102"/>
      <c r="V468" s="103"/>
      <c r="W468" s="272">
        <v>14</v>
      </c>
      <c r="X468" s="101"/>
      <c r="Y468" s="102"/>
      <c r="Z468" s="102"/>
      <c r="AA468" s="103"/>
      <c r="AB468" s="101"/>
      <c r="AC468" s="102"/>
      <c r="AD468" s="102"/>
      <c r="AE468" s="103"/>
      <c r="AF468" s="101"/>
      <c r="AG468" s="102"/>
      <c r="AH468" s="102"/>
      <c r="AI468" s="103"/>
      <c r="AJ468" s="101"/>
      <c r="AK468" s="102"/>
      <c r="AL468" s="102"/>
      <c r="AM468" s="103"/>
      <c r="AN468" s="101"/>
      <c r="AO468" s="102"/>
      <c r="AP468" s="102"/>
      <c r="AQ468" s="103"/>
      <c r="AR468" s="93"/>
      <c r="AS468" s="94"/>
      <c r="AT468" s="94"/>
      <c r="AU468" s="103"/>
    </row>
    <row r="469" spans="1:47" ht="15.75" customHeight="1">
      <c r="A469" s="272">
        <v>15</v>
      </c>
      <c r="B469" s="106">
        <f>เช็ดเวลาเรียน!C469</f>
        <v>0</v>
      </c>
      <c r="C469" s="101"/>
      <c r="D469" s="102"/>
      <c r="E469" s="102"/>
      <c r="F469" s="103"/>
      <c r="G469" s="101"/>
      <c r="H469" s="102"/>
      <c r="I469" s="102"/>
      <c r="J469" s="103"/>
      <c r="K469" s="101"/>
      <c r="L469" s="102"/>
      <c r="M469" s="102"/>
      <c r="N469" s="103"/>
      <c r="O469" s="101"/>
      <c r="P469" s="102"/>
      <c r="Q469" s="102"/>
      <c r="R469" s="103"/>
      <c r="S469" s="101"/>
      <c r="T469" s="102"/>
      <c r="U469" s="102"/>
      <c r="V469" s="103"/>
      <c r="W469" s="272">
        <v>15</v>
      </c>
      <c r="X469" s="101"/>
      <c r="Y469" s="102"/>
      <c r="Z469" s="102"/>
      <c r="AA469" s="103"/>
      <c r="AB469" s="101"/>
      <c r="AC469" s="102"/>
      <c r="AD469" s="102"/>
      <c r="AE469" s="103"/>
      <c r="AF469" s="101"/>
      <c r="AG469" s="102"/>
      <c r="AH469" s="102"/>
      <c r="AI469" s="103"/>
      <c r="AJ469" s="101"/>
      <c r="AK469" s="102"/>
      <c r="AL469" s="102"/>
      <c r="AM469" s="103"/>
      <c r="AN469" s="101"/>
      <c r="AO469" s="102"/>
      <c r="AP469" s="102"/>
      <c r="AQ469" s="103"/>
      <c r="AR469" s="93"/>
      <c r="AS469" s="94"/>
      <c r="AT469" s="94"/>
      <c r="AU469" s="103"/>
    </row>
    <row r="470" spans="1:47" ht="15.75" customHeight="1">
      <c r="A470" s="272">
        <v>16</v>
      </c>
      <c r="B470" s="106">
        <f>เช็ดเวลาเรียน!C470</f>
        <v>0</v>
      </c>
      <c r="C470" s="101"/>
      <c r="D470" s="102"/>
      <c r="E470" s="102"/>
      <c r="F470" s="103"/>
      <c r="G470" s="101"/>
      <c r="H470" s="102"/>
      <c r="I470" s="102"/>
      <c r="J470" s="103"/>
      <c r="K470" s="101"/>
      <c r="L470" s="102"/>
      <c r="M470" s="102"/>
      <c r="N470" s="103"/>
      <c r="O470" s="101"/>
      <c r="P470" s="102"/>
      <c r="Q470" s="102"/>
      <c r="R470" s="103"/>
      <c r="S470" s="101"/>
      <c r="T470" s="102"/>
      <c r="U470" s="102"/>
      <c r="V470" s="103"/>
      <c r="W470" s="272">
        <v>16</v>
      </c>
      <c r="X470" s="101"/>
      <c r="Y470" s="102"/>
      <c r="Z470" s="102"/>
      <c r="AA470" s="103"/>
      <c r="AB470" s="101"/>
      <c r="AC470" s="102"/>
      <c r="AD470" s="102"/>
      <c r="AE470" s="103"/>
      <c r="AF470" s="101"/>
      <c r="AG470" s="102"/>
      <c r="AH470" s="102"/>
      <c r="AI470" s="103"/>
      <c r="AJ470" s="101"/>
      <c r="AK470" s="102"/>
      <c r="AL470" s="102"/>
      <c r="AM470" s="103"/>
      <c r="AN470" s="101"/>
      <c r="AO470" s="102"/>
      <c r="AP470" s="102"/>
      <c r="AQ470" s="103"/>
      <c r="AR470" s="93"/>
      <c r="AS470" s="94"/>
      <c r="AT470" s="94"/>
      <c r="AU470" s="103"/>
    </row>
    <row r="471" spans="1:47" ht="15.75" customHeight="1">
      <c r="A471" s="272">
        <v>17</v>
      </c>
      <c r="B471" s="106">
        <f>เช็ดเวลาเรียน!C471</f>
        <v>0</v>
      </c>
      <c r="C471" s="101"/>
      <c r="D471" s="102"/>
      <c r="E471" s="102"/>
      <c r="F471" s="103"/>
      <c r="G471" s="101"/>
      <c r="H471" s="102"/>
      <c r="I471" s="102"/>
      <c r="J471" s="103"/>
      <c r="K471" s="101"/>
      <c r="L471" s="102"/>
      <c r="M471" s="102"/>
      <c r="N471" s="103"/>
      <c r="O471" s="101"/>
      <c r="P471" s="102"/>
      <c r="Q471" s="102"/>
      <c r="R471" s="103"/>
      <c r="S471" s="101"/>
      <c r="T471" s="102"/>
      <c r="U471" s="102"/>
      <c r="V471" s="103"/>
      <c r="W471" s="272">
        <v>17</v>
      </c>
      <c r="X471" s="101"/>
      <c r="Y471" s="102"/>
      <c r="Z471" s="102"/>
      <c r="AA471" s="103"/>
      <c r="AB471" s="101"/>
      <c r="AC471" s="102"/>
      <c r="AD471" s="102"/>
      <c r="AE471" s="103"/>
      <c r="AF471" s="101"/>
      <c r="AG471" s="102"/>
      <c r="AH471" s="102"/>
      <c r="AI471" s="103"/>
      <c r="AJ471" s="101"/>
      <c r="AK471" s="102"/>
      <c r="AL471" s="102"/>
      <c r="AM471" s="103"/>
      <c r="AN471" s="101"/>
      <c r="AO471" s="102"/>
      <c r="AP471" s="102"/>
      <c r="AQ471" s="103"/>
      <c r="AR471" s="93"/>
      <c r="AS471" s="94"/>
      <c r="AT471" s="94"/>
      <c r="AU471" s="103"/>
    </row>
    <row r="472" spans="1:47" ht="15.75" customHeight="1">
      <c r="A472" s="272">
        <v>18</v>
      </c>
      <c r="B472" s="106">
        <f>เช็ดเวลาเรียน!C472</f>
        <v>0</v>
      </c>
      <c r="C472" s="101"/>
      <c r="D472" s="102"/>
      <c r="E472" s="102"/>
      <c r="F472" s="103"/>
      <c r="G472" s="101"/>
      <c r="H472" s="102"/>
      <c r="I472" s="102"/>
      <c r="J472" s="103"/>
      <c r="K472" s="101"/>
      <c r="L472" s="102"/>
      <c r="M472" s="102"/>
      <c r="N472" s="103"/>
      <c r="O472" s="101"/>
      <c r="P472" s="102"/>
      <c r="Q472" s="102"/>
      <c r="R472" s="103"/>
      <c r="S472" s="101"/>
      <c r="T472" s="102"/>
      <c r="U472" s="102"/>
      <c r="V472" s="103"/>
      <c r="W472" s="272">
        <v>18</v>
      </c>
      <c r="X472" s="101"/>
      <c r="Y472" s="102"/>
      <c r="Z472" s="102"/>
      <c r="AA472" s="103"/>
      <c r="AB472" s="101"/>
      <c r="AC472" s="102"/>
      <c r="AD472" s="102"/>
      <c r="AE472" s="103"/>
      <c r="AF472" s="101"/>
      <c r="AG472" s="102"/>
      <c r="AH472" s="102"/>
      <c r="AI472" s="103"/>
      <c r="AJ472" s="101"/>
      <c r="AK472" s="102"/>
      <c r="AL472" s="102"/>
      <c r="AM472" s="103"/>
      <c r="AN472" s="101"/>
      <c r="AO472" s="102"/>
      <c r="AP472" s="102"/>
      <c r="AQ472" s="103"/>
      <c r="AR472" s="93"/>
      <c r="AS472" s="94"/>
      <c r="AT472" s="94"/>
      <c r="AU472" s="103"/>
    </row>
    <row r="473" spans="1:47" ht="15.75" customHeight="1">
      <c r="A473" s="272">
        <v>19</v>
      </c>
      <c r="B473" s="106">
        <f>เช็ดเวลาเรียน!C473</f>
        <v>0</v>
      </c>
      <c r="C473" s="101"/>
      <c r="D473" s="102"/>
      <c r="E473" s="102"/>
      <c r="F473" s="103"/>
      <c r="G473" s="101"/>
      <c r="H473" s="102"/>
      <c r="I473" s="102"/>
      <c r="J473" s="103"/>
      <c r="K473" s="101"/>
      <c r="L473" s="102"/>
      <c r="M473" s="102"/>
      <c r="N473" s="103"/>
      <c r="O473" s="101"/>
      <c r="P473" s="102"/>
      <c r="Q473" s="102"/>
      <c r="R473" s="103"/>
      <c r="S473" s="101"/>
      <c r="T473" s="102"/>
      <c r="U473" s="102"/>
      <c r="V473" s="103"/>
      <c r="W473" s="272">
        <v>19</v>
      </c>
      <c r="X473" s="101"/>
      <c r="Y473" s="102"/>
      <c r="Z473" s="102"/>
      <c r="AA473" s="103"/>
      <c r="AB473" s="101"/>
      <c r="AC473" s="102"/>
      <c r="AD473" s="102"/>
      <c r="AE473" s="103"/>
      <c r="AF473" s="101"/>
      <c r="AG473" s="102"/>
      <c r="AH473" s="102"/>
      <c r="AI473" s="103"/>
      <c r="AJ473" s="101"/>
      <c r="AK473" s="102"/>
      <c r="AL473" s="102"/>
      <c r="AM473" s="103"/>
      <c r="AN473" s="101"/>
      <c r="AO473" s="102"/>
      <c r="AP473" s="102"/>
      <c r="AQ473" s="103"/>
      <c r="AR473" s="93"/>
      <c r="AS473" s="94"/>
      <c r="AT473" s="94"/>
      <c r="AU473" s="103"/>
    </row>
    <row r="474" spans="1:47" ht="15.75" customHeight="1">
      <c r="A474" s="272">
        <v>20</v>
      </c>
      <c r="B474" s="106">
        <f>เช็ดเวลาเรียน!C474</f>
        <v>0</v>
      </c>
      <c r="C474" s="101"/>
      <c r="D474" s="102"/>
      <c r="E474" s="102"/>
      <c r="F474" s="103"/>
      <c r="G474" s="101"/>
      <c r="H474" s="102"/>
      <c r="I474" s="102"/>
      <c r="J474" s="103"/>
      <c r="K474" s="101"/>
      <c r="L474" s="102"/>
      <c r="M474" s="102"/>
      <c r="N474" s="103"/>
      <c r="O474" s="101"/>
      <c r="P474" s="102"/>
      <c r="Q474" s="102"/>
      <c r="R474" s="103"/>
      <c r="S474" s="101"/>
      <c r="T474" s="102"/>
      <c r="U474" s="102"/>
      <c r="V474" s="103"/>
      <c r="W474" s="272">
        <v>20</v>
      </c>
      <c r="X474" s="101"/>
      <c r="Y474" s="102"/>
      <c r="Z474" s="102"/>
      <c r="AA474" s="103"/>
      <c r="AB474" s="101"/>
      <c r="AC474" s="102"/>
      <c r="AD474" s="102"/>
      <c r="AE474" s="103"/>
      <c r="AF474" s="101"/>
      <c r="AG474" s="102"/>
      <c r="AH474" s="102"/>
      <c r="AI474" s="103"/>
      <c r="AJ474" s="101"/>
      <c r="AK474" s="102"/>
      <c r="AL474" s="102"/>
      <c r="AM474" s="103"/>
      <c r="AN474" s="101"/>
      <c r="AO474" s="102"/>
      <c r="AP474" s="102"/>
      <c r="AQ474" s="103"/>
      <c r="AR474" s="93"/>
      <c r="AS474" s="94"/>
      <c r="AT474" s="94"/>
      <c r="AU474" s="103"/>
    </row>
    <row r="475" spans="1:47" ht="15.75" customHeight="1">
      <c r="A475" s="272">
        <v>21</v>
      </c>
      <c r="B475" s="106">
        <f>เช็ดเวลาเรียน!C475</f>
        <v>0</v>
      </c>
      <c r="C475" s="101"/>
      <c r="D475" s="102"/>
      <c r="E475" s="102"/>
      <c r="F475" s="103"/>
      <c r="G475" s="101"/>
      <c r="H475" s="102"/>
      <c r="I475" s="102"/>
      <c r="J475" s="103"/>
      <c r="K475" s="101"/>
      <c r="L475" s="102"/>
      <c r="M475" s="102"/>
      <c r="N475" s="103"/>
      <c r="O475" s="101"/>
      <c r="P475" s="102"/>
      <c r="Q475" s="102"/>
      <c r="R475" s="103"/>
      <c r="S475" s="101"/>
      <c r="T475" s="102"/>
      <c r="U475" s="102"/>
      <c r="V475" s="103"/>
      <c r="W475" s="272">
        <v>21</v>
      </c>
      <c r="X475" s="101"/>
      <c r="Y475" s="102"/>
      <c r="Z475" s="102"/>
      <c r="AA475" s="103"/>
      <c r="AB475" s="101"/>
      <c r="AC475" s="102"/>
      <c r="AD475" s="102"/>
      <c r="AE475" s="103"/>
      <c r="AF475" s="101"/>
      <c r="AG475" s="102"/>
      <c r="AH475" s="102"/>
      <c r="AI475" s="103"/>
      <c r="AJ475" s="101"/>
      <c r="AK475" s="102"/>
      <c r="AL475" s="102"/>
      <c r="AM475" s="103"/>
      <c r="AN475" s="101"/>
      <c r="AO475" s="102"/>
      <c r="AP475" s="102"/>
      <c r="AQ475" s="103"/>
      <c r="AR475" s="93"/>
      <c r="AS475" s="94"/>
      <c r="AT475" s="94"/>
      <c r="AU475" s="103"/>
    </row>
    <row r="476" spans="1:47" ht="15.75" customHeight="1">
      <c r="A476" s="272">
        <v>22</v>
      </c>
      <c r="B476" s="106">
        <f>เช็ดเวลาเรียน!C476</f>
        <v>0</v>
      </c>
      <c r="C476" s="101"/>
      <c r="D476" s="102"/>
      <c r="E476" s="102"/>
      <c r="F476" s="103"/>
      <c r="G476" s="101"/>
      <c r="H476" s="102"/>
      <c r="I476" s="102"/>
      <c r="J476" s="103"/>
      <c r="K476" s="101"/>
      <c r="L476" s="102"/>
      <c r="M476" s="102"/>
      <c r="N476" s="103"/>
      <c r="O476" s="101"/>
      <c r="P476" s="102"/>
      <c r="Q476" s="102"/>
      <c r="R476" s="103"/>
      <c r="S476" s="101"/>
      <c r="T476" s="102"/>
      <c r="U476" s="102"/>
      <c r="V476" s="103"/>
      <c r="W476" s="272">
        <v>22</v>
      </c>
      <c r="X476" s="101"/>
      <c r="Y476" s="102"/>
      <c r="Z476" s="102"/>
      <c r="AA476" s="103"/>
      <c r="AB476" s="101"/>
      <c r="AC476" s="102"/>
      <c r="AD476" s="102"/>
      <c r="AE476" s="103"/>
      <c r="AF476" s="101"/>
      <c r="AG476" s="102"/>
      <c r="AH476" s="102"/>
      <c r="AI476" s="103"/>
      <c r="AJ476" s="101"/>
      <c r="AK476" s="102"/>
      <c r="AL476" s="102"/>
      <c r="AM476" s="103"/>
      <c r="AN476" s="101"/>
      <c r="AO476" s="102"/>
      <c r="AP476" s="102"/>
      <c r="AQ476" s="103"/>
      <c r="AR476" s="93"/>
      <c r="AS476" s="94"/>
      <c r="AT476" s="94"/>
      <c r="AU476" s="103"/>
    </row>
    <row r="477" spans="1:47" ht="15.75" customHeight="1">
      <c r="A477" s="272">
        <v>23</v>
      </c>
      <c r="B477" s="106">
        <f>เช็ดเวลาเรียน!C477</f>
        <v>0</v>
      </c>
      <c r="C477" s="101"/>
      <c r="D477" s="102"/>
      <c r="E477" s="102"/>
      <c r="F477" s="103"/>
      <c r="G477" s="101"/>
      <c r="H477" s="102"/>
      <c r="I477" s="102"/>
      <c r="J477" s="103"/>
      <c r="K477" s="101"/>
      <c r="L477" s="102"/>
      <c r="M477" s="102"/>
      <c r="N477" s="103"/>
      <c r="O477" s="101"/>
      <c r="P477" s="102"/>
      <c r="Q477" s="102"/>
      <c r="R477" s="103"/>
      <c r="S477" s="101"/>
      <c r="T477" s="102"/>
      <c r="U477" s="102"/>
      <c r="V477" s="103"/>
      <c r="W477" s="272">
        <v>23</v>
      </c>
      <c r="X477" s="101"/>
      <c r="Y477" s="102"/>
      <c r="Z477" s="102"/>
      <c r="AA477" s="103"/>
      <c r="AB477" s="101"/>
      <c r="AC477" s="102"/>
      <c r="AD477" s="102"/>
      <c r="AE477" s="103"/>
      <c r="AF477" s="101"/>
      <c r="AG477" s="102"/>
      <c r="AH477" s="102"/>
      <c r="AI477" s="103"/>
      <c r="AJ477" s="101"/>
      <c r="AK477" s="102"/>
      <c r="AL477" s="102"/>
      <c r="AM477" s="103"/>
      <c r="AN477" s="101"/>
      <c r="AO477" s="102"/>
      <c r="AP477" s="102"/>
      <c r="AQ477" s="103"/>
      <c r="AR477" s="93"/>
      <c r="AS477" s="94"/>
      <c r="AT477" s="94"/>
      <c r="AU477" s="103"/>
    </row>
    <row r="478" spans="1:47" ht="15.75" customHeight="1">
      <c r="A478" s="272">
        <v>24</v>
      </c>
      <c r="B478" s="106">
        <f>เช็ดเวลาเรียน!C478</f>
        <v>0</v>
      </c>
      <c r="C478" s="101"/>
      <c r="D478" s="102"/>
      <c r="E478" s="102"/>
      <c r="F478" s="103"/>
      <c r="G478" s="101"/>
      <c r="H478" s="102"/>
      <c r="I478" s="102"/>
      <c r="J478" s="103"/>
      <c r="K478" s="101"/>
      <c r="L478" s="102"/>
      <c r="M478" s="102"/>
      <c r="N478" s="103"/>
      <c r="O478" s="101"/>
      <c r="P478" s="102"/>
      <c r="Q478" s="102"/>
      <c r="R478" s="103"/>
      <c r="S478" s="101"/>
      <c r="T478" s="102"/>
      <c r="U478" s="102"/>
      <c r="V478" s="103"/>
      <c r="W478" s="272">
        <v>24</v>
      </c>
      <c r="X478" s="101"/>
      <c r="Y478" s="102"/>
      <c r="Z478" s="102"/>
      <c r="AA478" s="103"/>
      <c r="AB478" s="101"/>
      <c r="AC478" s="102"/>
      <c r="AD478" s="102"/>
      <c r="AE478" s="103"/>
      <c r="AF478" s="101"/>
      <c r="AG478" s="102"/>
      <c r="AH478" s="102"/>
      <c r="AI478" s="103"/>
      <c r="AJ478" s="101"/>
      <c r="AK478" s="102"/>
      <c r="AL478" s="102"/>
      <c r="AM478" s="103"/>
      <c r="AN478" s="101"/>
      <c r="AO478" s="102"/>
      <c r="AP478" s="102"/>
      <c r="AQ478" s="103"/>
      <c r="AR478" s="93"/>
      <c r="AS478" s="94"/>
      <c r="AT478" s="94"/>
      <c r="AU478" s="103"/>
    </row>
    <row r="479" spans="1:47" ht="15.75" customHeight="1">
      <c r="A479" s="272">
        <v>25</v>
      </c>
      <c r="B479" s="106">
        <f>เช็ดเวลาเรียน!C479</f>
        <v>0</v>
      </c>
      <c r="C479" s="101"/>
      <c r="D479" s="102"/>
      <c r="E479" s="102"/>
      <c r="F479" s="103"/>
      <c r="G479" s="101"/>
      <c r="H479" s="102"/>
      <c r="I479" s="102"/>
      <c r="J479" s="103"/>
      <c r="K479" s="101"/>
      <c r="L479" s="102"/>
      <c r="M479" s="102"/>
      <c r="N479" s="103"/>
      <c r="O479" s="101"/>
      <c r="P479" s="102"/>
      <c r="Q479" s="102"/>
      <c r="R479" s="103"/>
      <c r="S479" s="101"/>
      <c r="T479" s="102"/>
      <c r="U479" s="102"/>
      <c r="V479" s="103"/>
      <c r="W479" s="272">
        <v>25</v>
      </c>
      <c r="X479" s="101"/>
      <c r="Y479" s="102"/>
      <c r="Z479" s="102"/>
      <c r="AA479" s="103"/>
      <c r="AB479" s="101"/>
      <c r="AC479" s="102"/>
      <c r="AD479" s="102"/>
      <c r="AE479" s="103"/>
      <c r="AF479" s="101"/>
      <c r="AG479" s="102"/>
      <c r="AH479" s="102"/>
      <c r="AI479" s="103"/>
      <c r="AJ479" s="101"/>
      <c r="AK479" s="102"/>
      <c r="AL479" s="102"/>
      <c r="AM479" s="103"/>
      <c r="AN479" s="101"/>
      <c r="AO479" s="102"/>
      <c r="AP479" s="102"/>
      <c r="AQ479" s="103"/>
      <c r="AR479" s="93"/>
      <c r="AS479" s="94"/>
      <c r="AT479" s="94"/>
      <c r="AU479" s="103"/>
    </row>
    <row r="480" spans="1:47" ht="15.75" customHeight="1">
      <c r="A480" s="272">
        <v>26</v>
      </c>
      <c r="B480" s="106">
        <f>เช็ดเวลาเรียน!C480</f>
        <v>0</v>
      </c>
      <c r="C480" s="101"/>
      <c r="D480" s="102"/>
      <c r="E480" s="102"/>
      <c r="F480" s="103"/>
      <c r="G480" s="101"/>
      <c r="H480" s="102"/>
      <c r="I480" s="102"/>
      <c r="J480" s="103"/>
      <c r="K480" s="101"/>
      <c r="L480" s="102"/>
      <c r="M480" s="102"/>
      <c r="N480" s="103"/>
      <c r="O480" s="101"/>
      <c r="P480" s="102"/>
      <c r="Q480" s="102"/>
      <c r="R480" s="103"/>
      <c r="S480" s="101"/>
      <c r="T480" s="102"/>
      <c r="U480" s="102"/>
      <c r="V480" s="103"/>
      <c r="W480" s="272">
        <v>26</v>
      </c>
      <c r="X480" s="101"/>
      <c r="Y480" s="102"/>
      <c r="Z480" s="102"/>
      <c r="AA480" s="103"/>
      <c r="AB480" s="101"/>
      <c r="AC480" s="102"/>
      <c r="AD480" s="102"/>
      <c r="AE480" s="103"/>
      <c r="AF480" s="101"/>
      <c r="AG480" s="102"/>
      <c r="AH480" s="102"/>
      <c r="AI480" s="103"/>
      <c r="AJ480" s="101"/>
      <c r="AK480" s="102"/>
      <c r="AL480" s="102"/>
      <c r="AM480" s="103"/>
      <c r="AN480" s="101"/>
      <c r="AO480" s="102"/>
      <c r="AP480" s="102"/>
      <c r="AQ480" s="103"/>
      <c r="AR480" s="93"/>
      <c r="AS480" s="94"/>
      <c r="AT480" s="94"/>
      <c r="AU480" s="103"/>
    </row>
    <row r="481" spans="1:47" ht="15.75" customHeight="1">
      <c r="A481" s="272">
        <v>27</v>
      </c>
      <c r="B481" s="106">
        <f>เช็ดเวลาเรียน!C481</f>
        <v>0</v>
      </c>
      <c r="C481" s="101"/>
      <c r="D481" s="102"/>
      <c r="E481" s="102"/>
      <c r="F481" s="103"/>
      <c r="G481" s="101"/>
      <c r="H481" s="102"/>
      <c r="I481" s="102"/>
      <c r="J481" s="103"/>
      <c r="K481" s="101"/>
      <c r="L481" s="102"/>
      <c r="M481" s="102"/>
      <c r="N481" s="103"/>
      <c r="O481" s="101"/>
      <c r="P481" s="102"/>
      <c r="Q481" s="102"/>
      <c r="R481" s="103"/>
      <c r="S481" s="101"/>
      <c r="T481" s="102"/>
      <c r="U481" s="102"/>
      <c r="V481" s="103"/>
      <c r="W481" s="272">
        <v>27</v>
      </c>
      <c r="X481" s="101"/>
      <c r="Y481" s="102"/>
      <c r="Z481" s="102"/>
      <c r="AA481" s="103"/>
      <c r="AB481" s="101"/>
      <c r="AC481" s="102"/>
      <c r="AD481" s="102"/>
      <c r="AE481" s="103"/>
      <c r="AF481" s="101"/>
      <c r="AG481" s="102"/>
      <c r="AH481" s="102"/>
      <c r="AI481" s="103"/>
      <c r="AJ481" s="101"/>
      <c r="AK481" s="102"/>
      <c r="AL481" s="102"/>
      <c r="AM481" s="103"/>
      <c r="AN481" s="101"/>
      <c r="AO481" s="102"/>
      <c r="AP481" s="102"/>
      <c r="AQ481" s="103"/>
      <c r="AR481" s="93"/>
      <c r="AS481" s="94"/>
      <c r="AT481" s="94"/>
      <c r="AU481" s="103"/>
    </row>
    <row r="482" spans="1:47" ht="15.75" customHeight="1">
      <c r="A482" s="272">
        <v>28</v>
      </c>
      <c r="B482" s="106">
        <f>เช็ดเวลาเรียน!C482</f>
        <v>0</v>
      </c>
      <c r="C482" s="101"/>
      <c r="D482" s="102"/>
      <c r="E482" s="102"/>
      <c r="F482" s="103"/>
      <c r="G482" s="101"/>
      <c r="H482" s="102"/>
      <c r="I482" s="102"/>
      <c r="J482" s="103"/>
      <c r="K482" s="101"/>
      <c r="L482" s="102"/>
      <c r="M482" s="102"/>
      <c r="N482" s="103"/>
      <c r="O482" s="101"/>
      <c r="P482" s="102"/>
      <c r="Q482" s="102"/>
      <c r="R482" s="103"/>
      <c r="S482" s="101"/>
      <c r="T482" s="102"/>
      <c r="U482" s="102"/>
      <c r="V482" s="103"/>
      <c r="W482" s="272">
        <v>28</v>
      </c>
      <c r="X482" s="101"/>
      <c r="Y482" s="102"/>
      <c r="Z482" s="102"/>
      <c r="AA482" s="103"/>
      <c r="AB482" s="101"/>
      <c r="AC482" s="102"/>
      <c r="AD482" s="102"/>
      <c r="AE482" s="103"/>
      <c r="AF482" s="101"/>
      <c r="AG482" s="102"/>
      <c r="AH482" s="102"/>
      <c r="AI482" s="103"/>
      <c r="AJ482" s="101"/>
      <c r="AK482" s="102"/>
      <c r="AL482" s="102"/>
      <c r="AM482" s="103"/>
      <c r="AN482" s="101"/>
      <c r="AO482" s="102"/>
      <c r="AP482" s="102"/>
      <c r="AQ482" s="103"/>
      <c r="AR482" s="93"/>
      <c r="AS482" s="94"/>
      <c r="AT482" s="94"/>
      <c r="AU482" s="103"/>
    </row>
    <row r="483" spans="1:47" ht="15.75" customHeight="1">
      <c r="A483" s="272">
        <v>29</v>
      </c>
      <c r="B483" s="106">
        <f>เช็ดเวลาเรียน!C483</f>
        <v>0</v>
      </c>
      <c r="C483" s="101"/>
      <c r="D483" s="102"/>
      <c r="E483" s="102"/>
      <c r="F483" s="103"/>
      <c r="G483" s="101"/>
      <c r="H483" s="102"/>
      <c r="I483" s="102"/>
      <c r="J483" s="103"/>
      <c r="K483" s="101"/>
      <c r="L483" s="102"/>
      <c r="M483" s="102"/>
      <c r="N483" s="103"/>
      <c r="O483" s="101"/>
      <c r="P483" s="102"/>
      <c r="Q483" s="102"/>
      <c r="R483" s="103"/>
      <c r="S483" s="101"/>
      <c r="T483" s="102"/>
      <c r="U483" s="102"/>
      <c r="V483" s="103"/>
      <c r="W483" s="272">
        <v>29</v>
      </c>
      <c r="X483" s="101"/>
      <c r="Y483" s="102"/>
      <c r="Z483" s="102"/>
      <c r="AA483" s="103"/>
      <c r="AB483" s="101"/>
      <c r="AC483" s="102"/>
      <c r="AD483" s="102"/>
      <c r="AE483" s="103"/>
      <c r="AF483" s="101"/>
      <c r="AG483" s="102"/>
      <c r="AH483" s="102"/>
      <c r="AI483" s="103"/>
      <c r="AJ483" s="101"/>
      <c r="AK483" s="102"/>
      <c r="AL483" s="102"/>
      <c r="AM483" s="103"/>
      <c r="AN483" s="101"/>
      <c r="AO483" s="102"/>
      <c r="AP483" s="102"/>
      <c r="AQ483" s="103"/>
      <c r="AR483" s="93"/>
      <c r="AS483" s="94"/>
      <c r="AT483" s="94"/>
      <c r="AU483" s="103"/>
    </row>
    <row r="484" spans="1:47" ht="15.75" customHeight="1">
      <c r="A484" s="272">
        <v>30</v>
      </c>
      <c r="B484" s="106">
        <f>เช็ดเวลาเรียน!C484</f>
        <v>0</v>
      </c>
      <c r="C484" s="101"/>
      <c r="D484" s="102"/>
      <c r="E484" s="102"/>
      <c r="F484" s="103"/>
      <c r="G484" s="101"/>
      <c r="H484" s="102"/>
      <c r="I484" s="102"/>
      <c r="J484" s="103"/>
      <c r="K484" s="101"/>
      <c r="L484" s="102"/>
      <c r="M484" s="102"/>
      <c r="N484" s="103"/>
      <c r="O484" s="101"/>
      <c r="P484" s="102"/>
      <c r="Q484" s="102"/>
      <c r="R484" s="103"/>
      <c r="S484" s="101"/>
      <c r="T484" s="102"/>
      <c r="U484" s="102"/>
      <c r="V484" s="103"/>
      <c r="W484" s="272">
        <v>30</v>
      </c>
      <c r="X484" s="101"/>
      <c r="Y484" s="102"/>
      <c r="Z484" s="102"/>
      <c r="AA484" s="103"/>
      <c r="AB484" s="101"/>
      <c r="AC484" s="102"/>
      <c r="AD484" s="102"/>
      <c r="AE484" s="103"/>
      <c r="AF484" s="101"/>
      <c r="AG484" s="102"/>
      <c r="AH484" s="102"/>
      <c r="AI484" s="103"/>
      <c r="AJ484" s="101"/>
      <c r="AK484" s="102"/>
      <c r="AL484" s="102"/>
      <c r="AM484" s="103"/>
      <c r="AN484" s="101"/>
      <c r="AO484" s="102"/>
      <c r="AP484" s="102"/>
      <c r="AQ484" s="103"/>
      <c r="AR484" s="93"/>
      <c r="AS484" s="94"/>
      <c r="AT484" s="94"/>
      <c r="AU484" s="103"/>
    </row>
    <row r="485" spans="1:47" ht="15.75" customHeight="1">
      <c r="A485" s="272">
        <v>31</v>
      </c>
      <c r="B485" s="106">
        <f>เช็ดเวลาเรียน!C485</f>
        <v>0</v>
      </c>
      <c r="C485" s="101"/>
      <c r="D485" s="102"/>
      <c r="E485" s="102"/>
      <c r="F485" s="103"/>
      <c r="G485" s="101"/>
      <c r="H485" s="102"/>
      <c r="I485" s="102"/>
      <c r="J485" s="103"/>
      <c r="K485" s="101"/>
      <c r="L485" s="102"/>
      <c r="M485" s="102"/>
      <c r="N485" s="103"/>
      <c r="O485" s="101"/>
      <c r="P485" s="102"/>
      <c r="Q485" s="102"/>
      <c r="R485" s="103"/>
      <c r="S485" s="101"/>
      <c r="T485" s="102"/>
      <c r="U485" s="102"/>
      <c r="V485" s="103"/>
      <c r="W485" s="272">
        <v>31</v>
      </c>
      <c r="X485" s="101"/>
      <c r="Y485" s="102"/>
      <c r="Z485" s="102"/>
      <c r="AA485" s="103"/>
      <c r="AB485" s="101"/>
      <c r="AC485" s="102"/>
      <c r="AD485" s="102"/>
      <c r="AE485" s="103"/>
      <c r="AF485" s="101"/>
      <c r="AG485" s="102"/>
      <c r="AH485" s="102"/>
      <c r="AI485" s="103"/>
      <c r="AJ485" s="101"/>
      <c r="AK485" s="102"/>
      <c r="AL485" s="102"/>
      <c r="AM485" s="103"/>
      <c r="AN485" s="101"/>
      <c r="AO485" s="102"/>
      <c r="AP485" s="102"/>
      <c r="AQ485" s="103"/>
      <c r="AR485" s="93"/>
      <c r="AS485" s="94"/>
      <c r="AT485" s="94"/>
      <c r="AU485" s="103"/>
    </row>
    <row r="486" spans="1:47" ht="15.75" customHeight="1">
      <c r="A486" s="272">
        <v>32</v>
      </c>
      <c r="B486" s="106">
        <f>เช็ดเวลาเรียน!C486</f>
        <v>0</v>
      </c>
      <c r="C486" s="101"/>
      <c r="D486" s="102"/>
      <c r="E486" s="102"/>
      <c r="F486" s="103"/>
      <c r="G486" s="101"/>
      <c r="H486" s="102"/>
      <c r="I486" s="102"/>
      <c r="J486" s="103"/>
      <c r="K486" s="101"/>
      <c r="L486" s="102"/>
      <c r="M486" s="102"/>
      <c r="N486" s="103"/>
      <c r="O486" s="101"/>
      <c r="P486" s="102"/>
      <c r="Q486" s="102"/>
      <c r="R486" s="103"/>
      <c r="S486" s="101"/>
      <c r="T486" s="102"/>
      <c r="U486" s="102"/>
      <c r="V486" s="103"/>
      <c r="W486" s="272">
        <v>32</v>
      </c>
      <c r="X486" s="101"/>
      <c r="Y486" s="102"/>
      <c r="Z486" s="102"/>
      <c r="AA486" s="103"/>
      <c r="AB486" s="101"/>
      <c r="AC486" s="102"/>
      <c r="AD486" s="102"/>
      <c r="AE486" s="103"/>
      <c r="AF486" s="101"/>
      <c r="AG486" s="102"/>
      <c r="AH486" s="102"/>
      <c r="AI486" s="103"/>
      <c r="AJ486" s="101"/>
      <c r="AK486" s="102"/>
      <c r="AL486" s="102"/>
      <c r="AM486" s="103"/>
      <c r="AN486" s="101"/>
      <c r="AO486" s="102"/>
      <c r="AP486" s="102"/>
      <c r="AQ486" s="103"/>
      <c r="AR486" s="93"/>
      <c r="AS486" s="94"/>
      <c r="AT486" s="94"/>
      <c r="AU486" s="103"/>
    </row>
    <row r="487" spans="1:47" ht="15.75" customHeight="1">
      <c r="A487" s="272">
        <v>33</v>
      </c>
      <c r="B487" s="106">
        <f>เช็ดเวลาเรียน!C487</f>
        <v>0</v>
      </c>
      <c r="C487" s="101"/>
      <c r="D487" s="102"/>
      <c r="E487" s="102"/>
      <c r="F487" s="103"/>
      <c r="G487" s="101"/>
      <c r="H487" s="102"/>
      <c r="I487" s="102"/>
      <c r="J487" s="103"/>
      <c r="K487" s="101"/>
      <c r="L487" s="102"/>
      <c r="M487" s="102"/>
      <c r="N487" s="103"/>
      <c r="O487" s="101"/>
      <c r="P487" s="102"/>
      <c r="Q487" s="102"/>
      <c r="R487" s="103"/>
      <c r="S487" s="101"/>
      <c r="T487" s="102"/>
      <c r="U487" s="102"/>
      <c r="V487" s="103"/>
      <c r="W487" s="272">
        <v>33</v>
      </c>
      <c r="X487" s="101"/>
      <c r="Y487" s="102"/>
      <c r="Z487" s="102"/>
      <c r="AA487" s="103"/>
      <c r="AB487" s="101"/>
      <c r="AC487" s="102"/>
      <c r="AD487" s="102"/>
      <c r="AE487" s="103"/>
      <c r="AF487" s="101"/>
      <c r="AG487" s="102"/>
      <c r="AH487" s="102"/>
      <c r="AI487" s="103"/>
      <c r="AJ487" s="101"/>
      <c r="AK487" s="102"/>
      <c r="AL487" s="102"/>
      <c r="AM487" s="103"/>
      <c r="AN487" s="101"/>
      <c r="AO487" s="102"/>
      <c r="AP487" s="102"/>
      <c r="AQ487" s="103"/>
      <c r="AR487" s="93"/>
      <c r="AS487" s="94"/>
      <c r="AT487" s="94"/>
      <c r="AU487" s="103"/>
    </row>
    <row r="488" spans="1:47" ht="15.75" customHeight="1">
      <c r="A488" s="272">
        <v>34</v>
      </c>
      <c r="B488" s="106">
        <f>เช็ดเวลาเรียน!C488</f>
        <v>0</v>
      </c>
      <c r="C488" s="101"/>
      <c r="D488" s="102"/>
      <c r="E488" s="102"/>
      <c r="F488" s="103"/>
      <c r="G488" s="101"/>
      <c r="H488" s="102"/>
      <c r="I488" s="102"/>
      <c r="J488" s="103"/>
      <c r="K488" s="101"/>
      <c r="L488" s="102"/>
      <c r="M488" s="102"/>
      <c r="N488" s="103"/>
      <c r="O488" s="101"/>
      <c r="P488" s="102"/>
      <c r="Q488" s="102"/>
      <c r="R488" s="103"/>
      <c r="S488" s="101"/>
      <c r="T488" s="102"/>
      <c r="U488" s="102"/>
      <c r="V488" s="103"/>
      <c r="W488" s="272">
        <v>34</v>
      </c>
      <c r="X488" s="101"/>
      <c r="Y488" s="102"/>
      <c r="Z488" s="102"/>
      <c r="AA488" s="103"/>
      <c r="AB488" s="101"/>
      <c r="AC488" s="102"/>
      <c r="AD488" s="102"/>
      <c r="AE488" s="103"/>
      <c r="AF488" s="101"/>
      <c r="AG488" s="102"/>
      <c r="AH488" s="102"/>
      <c r="AI488" s="103"/>
      <c r="AJ488" s="101"/>
      <c r="AK488" s="102"/>
      <c r="AL488" s="102"/>
      <c r="AM488" s="103"/>
      <c r="AN488" s="101"/>
      <c r="AO488" s="102"/>
      <c r="AP488" s="102"/>
      <c r="AQ488" s="103"/>
      <c r="AR488" s="93"/>
      <c r="AS488" s="94"/>
      <c r="AT488" s="94"/>
      <c r="AU488" s="103"/>
    </row>
    <row r="489" spans="1:47" ht="15.75" customHeight="1">
      <c r="A489" s="272">
        <v>35</v>
      </c>
      <c r="B489" s="106">
        <f>เช็ดเวลาเรียน!C489</f>
        <v>0</v>
      </c>
      <c r="C489" s="101"/>
      <c r="D489" s="102"/>
      <c r="E489" s="102"/>
      <c r="F489" s="103"/>
      <c r="G489" s="101"/>
      <c r="H489" s="102"/>
      <c r="I489" s="102"/>
      <c r="J489" s="103"/>
      <c r="K489" s="101"/>
      <c r="L489" s="102"/>
      <c r="M489" s="102"/>
      <c r="N489" s="103"/>
      <c r="O489" s="101"/>
      <c r="P489" s="102"/>
      <c r="Q489" s="102"/>
      <c r="R489" s="103"/>
      <c r="S489" s="101"/>
      <c r="T489" s="102"/>
      <c r="U489" s="102"/>
      <c r="V489" s="103"/>
      <c r="W489" s="272">
        <v>35</v>
      </c>
      <c r="X489" s="101"/>
      <c r="Y489" s="102"/>
      <c r="Z489" s="102"/>
      <c r="AA489" s="103"/>
      <c r="AB489" s="101"/>
      <c r="AC489" s="102"/>
      <c r="AD489" s="102"/>
      <c r="AE489" s="103"/>
      <c r="AF489" s="101"/>
      <c r="AG489" s="102"/>
      <c r="AH489" s="102"/>
      <c r="AI489" s="103"/>
      <c r="AJ489" s="101"/>
      <c r="AK489" s="102"/>
      <c r="AL489" s="102"/>
      <c r="AM489" s="103"/>
      <c r="AN489" s="101"/>
      <c r="AO489" s="102"/>
      <c r="AP489" s="102"/>
      <c r="AQ489" s="103"/>
      <c r="AR489" s="93"/>
      <c r="AS489" s="94"/>
      <c r="AT489" s="94"/>
      <c r="AU489" s="103"/>
    </row>
    <row r="490" spans="1:47" ht="15.75" customHeight="1">
      <c r="A490" s="272">
        <v>36</v>
      </c>
      <c r="B490" s="106">
        <f>เช็ดเวลาเรียน!C490</f>
        <v>0</v>
      </c>
      <c r="C490" s="101"/>
      <c r="D490" s="102"/>
      <c r="E490" s="102"/>
      <c r="F490" s="103"/>
      <c r="G490" s="101"/>
      <c r="H490" s="102"/>
      <c r="I490" s="102"/>
      <c r="J490" s="103"/>
      <c r="K490" s="101"/>
      <c r="L490" s="102"/>
      <c r="M490" s="102"/>
      <c r="N490" s="103"/>
      <c r="O490" s="101"/>
      <c r="P490" s="102"/>
      <c r="Q490" s="102"/>
      <c r="R490" s="103"/>
      <c r="S490" s="101"/>
      <c r="T490" s="102"/>
      <c r="U490" s="102"/>
      <c r="V490" s="103"/>
      <c r="W490" s="272">
        <v>36</v>
      </c>
      <c r="X490" s="101"/>
      <c r="Y490" s="102"/>
      <c r="Z490" s="102"/>
      <c r="AA490" s="103"/>
      <c r="AB490" s="101"/>
      <c r="AC490" s="102"/>
      <c r="AD490" s="102"/>
      <c r="AE490" s="103"/>
      <c r="AF490" s="101"/>
      <c r="AG490" s="102"/>
      <c r="AH490" s="102"/>
      <c r="AI490" s="103"/>
      <c r="AJ490" s="101"/>
      <c r="AK490" s="102"/>
      <c r="AL490" s="102"/>
      <c r="AM490" s="103"/>
      <c r="AN490" s="101"/>
      <c r="AO490" s="102"/>
      <c r="AP490" s="102"/>
      <c r="AQ490" s="103"/>
      <c r="AR490" s="93"/>
      <c r="AS490" s="94"/>
      <c r="AT490" s="94"/>
      <c r="AU490" s="103"/>
    </row>
    <row r="491" spans="1:47" ht="15.75" customHeight="1">
      <c r="A491" s="272">
        <v>37</v>
      </c>
      <c r="B491" s="106">
        <f>เช็ดเวลาเรียน!C491</f>
        <v>0</v>
      </c>
      <c r="C491" s="101"/>
      <c r="D491" s="102"/>
      <c r="E491" s="102"/>
      <c r="F491" s="103"/>
      <c r="G491" s="101"/>
      <c r="H491" s="102"/>
      <c r="I491" s="102"/>
      <c r="J491" s="103"/>
      <c r="K491" s="101"/>
      <c r="L491" s="102"/>
      <c r="M491" s="102"/>
      <c r="N491" s="103"/>
      <c r="O491" s="101"/>
      <c r="P491" s="102"/>
      <c r="Q491" s="102"/>
      <c r="R491" s="103"/>
      <c r="S491" s="101"/>
      <c r="T491" s="102"/>
      <c r="U491" s="102"/>
      <c r="V491" s="103"/>
      <c r="W491" s="272">
        <v>37</v>
      </c>
      <c r="X491" s="101"/>
      <c r="Y491" s="102"/>
      <c r="Z491" s="102"/>
      <c r="AA491" s="103"/>
      <c r="AB491" s="101"/>
      <c r="AC491" s="102"/>
      <c r="AD491" s="102"/>
      <c r="AE491" s="103"/>
      <c r="AF491" s="101"/>
      <c r="AG491" s="102"/>
      <c r="AH491" s="102"/>
      <c r="AI491" s="103"/>
      <c r="AJ491" s="101"/>
      <c r="AK491" s="102"/>
      <c r="AL491" s="102"/>
      <c r="AM491" s="103"/>
      <c r="AN491" s="101"/>
      <c r="AO491" s="102"/>
      <c r="AP491" s="102"/>
      <c r="AQ491" s="103"/>
      <c r="AR491" s="93"/>
      <c r="AS491" s="94"/>
      <c r="AT491" s="94"/>
      <c r="AU491" s="103"/>
    </row>
    <row r="492" spans="1:47" ht="15.75" customHeight="1">
      <c r="A492" s="272">
        <v>38</v>
      </c>
      <c r="B492" s="106">
        <f>เช็ดเวลาเรียน!C492</f>
        <v>0</v>
      </c>
      <c r="C492" s="101"/>
      <c r="D492" s="102"/>
      <c r="E492" s="102"/>
      <c r="F492" s="103"/>
      <c r="G492" s="101"/>
      <c r="H492" s="102"/>
      <c r="I492" s="102"/>
      <c r="J492" s="103"/>
      <c r="K492" s="101"/>
      <c r="L492" s="102"/>
      <c r="M492" s="102"/>
      <c r="N492" s="103"/>
      <c r="O492" s="101"/>
      <c r="P492" s="102"/>
      <c r="Q492" s="102"/>
      <c r="R492" s="103"/>
      <c r="S492" s="101"/>
      <c r="T492" s="102"/>
      <c r="U492" s="102"/>
      <c r="V492" s="103"/>
      <c r="W492" s="272">
        <v>38</v>
      </c>
      <c r="X492" s="101"/>
      <c r="Y492" s="102"/>
      <c r="Z492" s="102"/>
      <c r="AA492" s="103"/>
      <c r="AB492" s="101"/>
      <c r="AC492" s="102"/>
      <c r="AD492" s="102"/>
      <c r="AE492" s="103"/>
      <c r="AF492" s="101"/>
      <c r="AG492" s="102"/>
      <c r="AH492" s="102"/>
      <c r="AI492" s="103"/>
      <c r="AJ492" s="101"/>
      <c r="AK492" s="102"/>
      <c r="AL492" s="102"/>
      <c r="AM492" s="103"/>
      <c r="AN492" s="101"/>
      <c r="AO492" s="102"/>
      <c r="AP492" s="102"/>
      <c r="AQ492" s="103"/>
      <c r="AR492" s="93"/>
      <c r="AS492" s="94"/>
      <c r="AT492" s="94"/>
      <c r="AU492" s="103"/>
    </row>
    <row r="493" spans="1:47" ht="15.75" customHeight="1">
      <c r="A493" s="272">
        <v>39</v>
      </c>
      <c r="B493" s="106">
        <f>เช็ดเวลาเรียน!C493</f>
        <v>0</v>
      </c>
      <c r="C493" s="101"/>
      <c r="D493" s="102"/>
      <c r="E493" s="102"/>
      <c r="F493" s="103"/>
      <c r="G493" s="101"/>
      <c r="H493" s="102"/>
      <c r="I493" s="102"/>
      <c r="J493" s="103"/>
      <c r="K493" s="101"/>
      <c r="L493" s="102"/>
      <c r="M493" s="102"/>
      <c r="N493" s="103"/>
      <c r="O493" s="101"/>
      <c r="P493" s="102"/>
      <c r="Q493" s="102"/>
      <c r="R493" s="103"/>
      <c r="S493" s="101"/>
      <c r="T493" s="102"/>
      <c r="U493" s="102"/>
      <c r="V493" s="103"/>
      <c r="W493" s="272">
        <v>39</v>
      </c>
      <c r="X493" s="101"/>
      <c r="Y493" s="102"/>
      <c r="Z493" s="102"/>
      <c r="AA493" s="103"/>
      <c r="AB493" s="101"/>
      <c r="AC493" s="102"/>
      <c r="AD493" s="102"/>
      <c r="AE493" s="103"/>
      <c r="AF493" s="101"/>
      <c r="AG493" s="102"/>
      <c r="AH493" s="102"/>
      <c r="AI493" s="103"/>
      <c r="AJ493" s="101"/>
      <c r="AK493" s="102"/>
      <c r="AL493" s="102"/>
      <c r="AM493" s="103"/>
      <c r="AN493" s="101"/>
      <c r="AO493" s="102"/>
      <c r="AP493" s="102"/>
      <c r="AQ493" s="103"/>
      <c r="AR493" s="93"/>
      <c r="AS493" s="94"/>
      <c r="AT493" s="94"/>
      <c r="AU493" s="103"/>
    </row>
    <row r="494" spans="1:47" ht="15.75" customHeight="1">
      <c r="A494" s="272">
        <v>40</v>
      </c>
      <c r="B494" s="106">
        <f>เช็ดเวลาเรียน!C494</f>
        <v>0</v>
      </c>
      <c r="C494" s="101"/>
      <c r="D494" s="102"/>
      <c r="E494" s="102"/>
      <c r="F494" s="103"/>
      <c r="G494" s="101"/>
      <c r="H494" s="102"/>
      <c r="I494" s="102"/>
      <c r="J494" s="103"/>
      <c r="K494" s="101"/>
      <c r="L494" s="102"/>
      <c r="M494" s="102"/>
      <c r="N494" s="103"/>
      <c r="O494" s="101"/>
      <c r="P494" s="102"/>
      <c r="Q494" s="102"/>
      <c r="R494" s="103"/>
      <c r="S494" s="101"/>
      <c r="T494" s="102"/>
      <c r="U494" s="102"/>
      <c r="V494" s="103"/>
      <c r="W494" s="272">
        <v>40</v>
      </c>
      <c r="X494" s="101"/>
      <c r="Y494" s="102"/>
      <c r="Z494" s="102"/>
      <c r="AA494" s="103"/>
      <c r="AB494" s="101"/>
      <c r="AC494" s="102"/>
      <c r="AD494" s="102"/>
      <c r="AE494" s="103"/>
      <c r="AF494" s="101"/>
      <c r="AG494" s="102"/>
      <c r="AH494" s="102"/>
      <c r="AI494" s="103"/>
      <c r="AJ494" s="101"/>
      <c r="AK494" s="102"/>
      <c r="AL494" s="102"/>
      <c r="AM494" s="103"/>
      <c r="AN494" s="101"/>
      <c r="AO494" s="102"/>
      <c r="AP494" s="102"/>
      <c r="AQ494" s="103"/>
      <c r="AR494" s="93"/>
      <c r="AS494" s="94"/>
      <c r="AT494" s="94"/>
      <c r="AU494" s="103"/>
    </row>
    <row r="495" spans="1:47" ht="15.75" customHeight="1">
      <c r="A495" s="272">
        <v>41</v>
      </c>
      <c r="B495" s="106">
        <f>เช็ดเวลาเรียน!C495</f>
        <v>0</v>
      </c>
      <c r="C495" s="101"/>
      <c r="D495" s="102"/>
      <c r="E495" s="102"/>
      <c r="F495" s="103"/>
      <c r="G495" s="101"/>
      <c r="H495" s="102"/>
      <c r="I495" s="102"/>
      <c r="J495" s="103"/>
      <c r="K495" s="101"/>
      <c r="L495" s="102"/>
      <c r="M495" s="102"/>
      <c r="N495" s="103"/>
      <c r="O495" s="101"/>
      <c r="P495" s="102"/>
      <c r="Q495" s="102"/>
      <c r="R495" s="103"/>
      <c r="S495" s="101"/>
      <c r="T495" s="102"/>
      <c r="U495" s="102"/>
      <c r="V495" s="103"/>
      <c r="W495" s="272">
        <v>41</v>
      </c>
      <c r="X495" s="101"/>
      <c r="Y495" s="102"/>
      <c r="Z495" s="102"/>
      <c r="AA495" s="103"/>
      <c r="AB495" s="101"/>
      <c r="AC495" s="102"/>
      <c r="AD495" s="102"/>
      <c r="AE495" s="103"/>
      <c r="AF495" s="101"/>
      <c r="AG495" s="102"/>
      <c r="AH495" s="102"/>
      <c r="AI495" s="103"/>
      <c r="AJ495" s="101"/>
      <c r="AK495" s="102"/>
      <c r="AL495" s="102"/>
      <c r="AM495" s="103"/>
      <c r="AN495" s="101"/>
      <c r="AO495" s="102"/>
      <c r="AP495" s="102"/>
      <c r="AQ495" s="103"/>
      <c r="AR495" s="93"/>
      <c r="AS495" s="94"/>
      <c r="AT495" s="94"/>
      <c r="AU495" s="103"/>
    </row>
    <row r="496" spans="1:47" ht="15.75" customHeight="1">
      <c r="A496" s="272">
        <v>42</v>
      </c>
      <c r="B496" s="106">
        <f>เช็ดเวลาเรียน!C496</f>
        <v>0</v>
      </c>
      <c r="C496" s="101"/>
      <c r="D496" s="102"/>
      <c r="E496" s="102"/>
      <c r="F496" s="103"/>
      <c r="G496" s="101"/>
      <c r="H496" s="102"/>
      <c r="I496" s="102"/>
      <c r="J496" s="103"/>
      <c r="K496" s="101"/>
      <c r="L496" s="102"/>
      <c r="M496" s="102"/>
      <c r="N496" s="103"/>
      <c r="O496" s="101"/>
      <c r="P496" s="102"/>
      <c r="Q496" s="102"/>
      <c r="R496" s="103"/>
      <c r="S496" s="101"/>
      <c r="T496" s="102"/>
      <c r="U496" s="102"/>
      <c r="V496" s="103"/>
      <c r="W496" s="272">
        <v>42</v>
      </c>
      <c r="X496" s="101"/>
      <c r="Y496" s="102"/>
      <c r="Z496" s="102"/>
      <c r="AA496" s="103"/>
      <c r="AB496" s="101"/>
      <c r="AC496" s="102"/>
      <c r="AD496" s="102"/>
      <c r="AE496" s="103"/>
      <c r="AF496" s="101"/>
      <c r="AG496" s="102"/>
      <c r="AH496" s="102"/>
      <c r="AI496" s="103"/>
      <c r="AJ496" s="101"/>
      <c r="AK496" s="102"/>
      <c r="AL496" s="102"/>
      <c r="AM496" s="103"/>
      <c r="AN496" s="101"/>
      <c r="AO496" s="102"/>
      <c r="AP496" s="102"/>
      <c r="AQ496" s="103"/>
      <c r="AR496" s="93"/>
      <c r="AS496" s="94"/>
      <c r="AT496" s="94"/>
      <c r="AU496" s="103"/>
    </row>
    <row r="497" spans="1:47" ht="15.75" customHeight="1">
      <c r="A497" s="272">
        <v>43</v>
      </c>
      <c r="B497" s="106">
        <f>เช็ดเวลาเรียน!C497</f>
        <v>0</v>
      </c>
      <c r="C497" s="101"/>
      <c r="D497" s="102"/>
      <c r="E497" s="102"/>
      <c r="F497" s="103"/>
      <c r="G497" s="101"/>
      <c r="H497" s="102"/>
      <c r="I497" s="102"/>
      <c r="J497" s="103"/>
      <c r="K497" s="101"/>
      <c r="L497" s="102"/>
      <c r="M497" s="102"/>
      <c r="N497" s="103"/>
      <c r="O497" s="101"/>
      <c r="P497" s="102"/>
      <c r="Q497" s="102"/>
      <c r="R497" s="103"/>
      <c r="S497" s="101"/>
      <c r="T497" s="102"/>
      <c r="U497" s="102"/>
      <c r="V497" s="103"/>
      <c r="W497" s="272">
        <v>43</v>
      </c>
      <c r="X497" s="101"/>
      <c r="Y497" s="102"/>
      <c r="Z497" s="102"/>
      <c r="AA497" s="103"/>
      <c r="AB497" s="101"/>
      <c r="AC497" s="102"/>
      <c r="AD497" s="102"/>
      <c r="AE497" s="103"/>
      <c r="AF497" s="101"/>
      <c r="AG497" s="102"/>
      <c r="AH497" s="102"/>
      <c r="AI497" s="103"/>
      <c r="AJ497" s="101"/>
      <c r="AK497" s="102"/>
      <c r="AL497" s="102"/>
      <c r="AM497" s="103"/>
      <c r="AN497" s="101"/>
      <c r="AO497" s="102"/>
      <c r="AP497" s="102"/>
      <c r="AQ497" s="103"/>
      <c r="AR497" s="93"/>
      <c r="AS497" s="94"/>
      <c r="AT497" s="94"/>
      <c r="AU497" s="103"/>
    </row>
    <row r="498" spans="1:47" ht="15.75" customHeight="1">
      <c r="A498" s="272">
        <v>44</v>
      </c>
      <c r="B498" s="106">
        <f>เช็ดเวลาเรียน!C498</f>
        <v>0</v>
      </c>
      <c r="C498" s="101"/>
      <c r="D498" s="102"/>
      <c r="E498" s="102"/>
      <c r="F498" s="103"/>
      <c r="G498" s="101"/>
      <c r="H498" s="102"/>
      <c r="I498" s="102"/>
      <c r="J498" s="103"/>
      <c r="K498" s="101"/>
      <c r="L498" s="102"/>
      <c r="M498" s="102"/>
      <c r="N498" s="103"/>
      <c r="O498" s="101"/>
      <c r="P498" s="102"/>
      <c r="Q498" s="102"/>
      <c r="R498" s="103"/>
      <c r="S498" s="101"/>
      <c r="T498" s="102"/>
      <c r="U498" s="102"/>
      <c r="V498" s="103"/>
      <c r="W498" s="272">
        <v>44</v>
      </c>
      <c r="X498" s="101"/>
      <c r="Y498" s="102"/>
      <c r="Z498" s="102"/>
      <c r="AA498" s="103"/>
      <c r="AB498" s="101"/>
      <c r="AC498" s="102"/>
      <c r="AD498" s="102"/>
      <c r="AE498" s="103"/>
      <c r="AF498" s="101"/>
      <c r="AG498" s="102"/>
      <c r="AH498" s="102"/>
      <c r="AI498" s="103"/>
      <c r="AJ498" s="101"/>
      <c r="AK498" s="102"/>
      <c r="AL498" s="102"/>
      <c r="AM498" s="103"/>
      <c r="AN498" s="101"/>
      <c r="AO498" s="102"/>
      <c r="AP498" s="102"/>
      <c r="AQ498" s="103"/>
      <c r="AR498" s="93"/>
      <c r="AS498" s="94"/>
      <c r="AT498" s="94"/>
      <c r="AU498" s="103"/>
    </row>
    <row r="499" spans="1:47" ht="15.75" customHeight="1">
      <c r="A499" s="272">
        <v>45</v>
      </c>
      <c r="B499" s="106">
        <f>เช็ดเวลาเรียน!C499</f>
        <v>0</v>
      </c>
      <c r="C499" s="101"/>
      <c r="D499" s="102"/>
      <c r="E499" s="102"/>
      <c r="F499" s="103"/>
      <c r="G499" s="101"/>
      <c r="H499" s="102"/>
      <c r="I499" s="102"/>
      <c r="J499" s="103"/>
      <c r="K499" s="101"/>
      <c r="L499" s="102"/>
      <c r="M499" s="102"/>
      <c r="N499" s="103"/>
      <c r="O499" s="101"/>
      <c r="P499" s="102"/>
      <c r="Q499" s="102"/>
      <c r="R499" s="103"/>
      <c r="S499" s="101"/>
      <c r="T499" s="102"/>
      <c r="U499" s="102"/>
      <c r="V499" s="103"/>
      <c r="W499" s="272">
        <v>45</v>
      </c>
      <c r="X499" s="101"/>
      <c r="Y499" s="102"/>
      <c r="Z499" s="102"/>
      <c r="AA499" s="103"/>
      <c r="AB499" s="101"/>
      <c r="AC499" s="102"/>
      <c r="AD499" s="102"/>
      <c r="AE499" s="103"/>
      <c r="AF499" s="101"/>
      <c r="AG499" s="102"/>
      <c r="AH499" s="102"/>
      <c r="AI499" s="103"/>
      <c r="AJ499" s="101"/>
      <c r="AK499" s="102"/>
      <c r="AL499" s="102"/>
      <c r="AM499" s="103"/>
      <c r="AN499" s="101"/>
      <c r="AO499" s="102"/>
      <c r="AP499" s="102"/>
      <c r="AQ499" s="103"/>
      <c r="AR499" s="93"/>
      <c r="AS499" s="94"/>
      <c r="AT499" s="94"/>
      <c r="AU499" s="103"/>
    </row>
    <row r="500" spans="1:47" ht="15.75" customHeight="1" thickBot="1">
      <c r="A500" s="273">
        <v>46</v>
      </c>
      <c r="B500" s="108">
        <f>เช็ดเวลาเรียน!C500</f>
        <v>0</v>
      </c>
      <c r="C500" s="109"/>
      <c r="D500" s="110"/>
      <c r="E500" s="110"/>
      <c r="F500" s="98"/>
      <c r="G500" s="109"/>
      <c r="H500" s="110"/>
      <c r="I500" s="110"/>
      <c r="J500" s="98"/>
      <c r="K500" s="109"/>
      <c r="L500" s="110"/>
      <c r="M500" s="110"/>
      <c r="N500" s="98"/>
      <c r="O500" s="109"/>
      <c r="P500" s="110"/>
      <c r="Q500" s="110"/>
      <c r="R500" s="98"/>
      <c r="S500" s="109"/>
      <c r="T500" s="110"/>
      <c r="U500" s="110"/>
      <c r="V500" s="98"/>
      <c r="W500" s="273">
        <v>46</v>
      </c>
      <c r="X500" s="109"/>
      <c r="Y500" s="110"/>
      <c r="Z500" s="110"/>
      <c r="AA500" s="98"/>
      <c r="AB500" s="109"/>
      <c r="AC500" s="110"/>
      <c r="AD500" s="110"/>
      <c r="AE500" s="98"/>
      <c r="AF500" s="109"/>
      <c r="AG500" s="110"/>
      <c r="AH500" s="110"/>
      <c r="AI500" s="98"/>
      <c r="AJ500" s="109"/>
      <c r="AK500" s="110"/>
      <c r="AL500" s="110"/>
      <c r="AM500" s="98"/>
      <c r="AN500" s="109"/>
      <c r="AO500" s="110"/>
      <c r="AP500" s="110"/>
      <c r="AQ500" s="98"/>
      <c r="AR500" s="96"/>
      <c r="AS500" s="97"/>
      <c r="AT500" s="97"/>
      <c r="AU500" s="98"/>
    </row>
  </sheetData>
  <sheetProtection password="C665" sheet="1" objects="1" scenarios="1"/>
  <mergeCells count="170">
    <mergeCell ref="A2:A4"/>
    <mergeCell ref="B2:B4"/>
    <mergeCell ref="W51:AU51"/>
    <mergeCell ref="W1:AU1"/>
    <mergeCell ref="W2:W4"/>
    <mergeCell ref="AR2:AU2"/>
    <mergeCell ref="AN2:AQ2"/>
    <mergeCell ref="C2:F2"/>
    <mergeCell ref="G2:J2"/>
    <mergeCell ref="K2:N2"/>
    <mergeCell ref="O2:R2"/>
    <mergeCell ref="S2:V2"/>
    <mergeCell ref="X2:AA2"/>
    <mergeCell ref="AB2:AE2"/>
    <mergeCell ref="AF2:AI2"/>
    <mergeCell ref="AJ2:AM2"/>
    <mergeCell ref="B1:V1"/>
    <mergeCell ref="B51:V51"/>
    <mergeCell ref="AF52:AI52"/>
    <mergeCell ref="AJ52:AM52"/>
    <mergeCell ref="AN52:AQ52"/>
    <mergeCell ref="AR52:AU52"/>
    <mergeCell ref="W101:AU101"/>
    <mergeCell ref="O52:R52"/>
    <mergeCell ref="S52:V52"/>
    <mergeCell ref="W52:W54"/>
    <mergeCell ref="X52:AA52"/>
    <mergeCell ref="AB52:AE52"/>
    <mergeCell ref="A102:A104"/>
    <mergeCell ref="B102:B104"/>
    <mergeCell ref="C102:F102"/>
    <mergeCell ref="G102:J102"/>
    <mergeCell ref="K102:N102"/>
    <mergeCell ref="B151:V151"/>
    <mergeCell ref="A52:A54"/>
    <mergeCell ref="B52:B54"/>
    <mergeCell ref="C52:F52"/>
    <mergeCell ref="G52:J52"/>
    <mergeCell ref="K52:N52"/>
    <mergeCell ref="B101:V101"/>
    <mergeCell ref="AR152:AU152"/>
    <mergeCell ref="W201:AU201"/>
    <mergeCell ref="O152:R152"/>
    <mergeCell ref="S152:V152"/>
    <mergeCell ref="W152:W154"/>
    <mergeCell ref="X152:AA152"/>
    <mergeCell ref="AB152:AE152"/>
    <mergeCell ref="AR102:AU102"/>
    <mergeCell ref="W151:AU151"/>
    <mergeCell ref="O102:R102"/>
    <mergeCell ref="S102:V102"/>
    <mergeCell ref="W102:W104"/>
    <mergeCell ref="X102:AA102"/>
    <mergeCell ref="AB102:AE102"/>
    <mergeCell ref="AF102:AI102"/>
    <mergeCell ref="AJ102:AM102"/>
    <mergeCell ref="AN102:AQ102"/>
    <mergeCell ref="A152:A154"/>
    <mergeCell ref="B152:B154"/>
    <mergeCell ref="C152:F152"/>
    <mergeCell ref="G152:J152"/>
    <mergeCell ref="K152:N152"/>
    <mergeCell ref="B201:V201"/>
    <mergeCell ref="AF202:AI202"/>
    <mergeCell ref="AJ202:AM202"/>
    <mergeCell ref="AN202:AQ202"/>
    <mergeCell ref="AF152:AI152"/>
    <mergeCell ref="AJ152:AM152"/>
    <mergeCell ref="AN152:AQ152"/>
    <mergeCell ref="AR202:AU202"/>
    <mergeCell ref="W251:AU251"/>
    <mergeCell ref="O202:R202"/>
    <mergeCell ref="S202:V202"/>
    <mergeCell ref="W202:W204"/>
    <mergeCell ref="X202:AA202"/>
    <mergeCell ref="AB202:AE202"/>
    <mergeCell ref="A202:A204"/>
    <mergeCell ref="B202:B204"/>
    <mergeCell ref="C202:F202"/>
    <mergeCell ref="G202:J202"/>
    <mergeCell ref="K202:N202"/>
    <mergeCell ref="B251:V251"/>
    <mergeCell ref="AF252:AI252"/>
    <mergeCell ref="AJ252:AM252"/>
    <mergeCell ref="AN252:AQ252"/>
    <mergeCell ref="AR252:AU252"/>
    <mergeCell ref="W301:AU301"/>
    <mergeCell ref="O252:R252"/>
    <mergeCell ref="S252:V252"/>
    <mergeCell ref="W252:W254"/>
    <mergeCell ref="X252:AA252"/>
    <mergeCell ref="AB252:AE252"/>
    <mergeCell ref="A302:A304"/>
    <mergeCell ref="B302:B304"/>
    <mergeCell ref="C302:F302"/>
    <mergeCell ref="G302:J302"/>
    <mergeCell ref="K302:N302"/>
    <mergeCell ref="B351:V351"/>
    <mergeCell ref="A252:A254"/>
    <mergeCell ref="B252:B254"/>
    <mergeCell ref="C252:F252"/>
    <mergeCell ref="G252:J252"/>
    <mergeCell ref="K252:N252"/>
    <mergeCell ref="B301:V301"/>
    <mergeCell ref="AR352:AU352"/>
    <mergeCell ref="W401:AU401"/>
    <mergeCell ref="O352:R352"/>
    <mergeCell ref="S352:V352"/>
    <mergeCell ref="W352:W354"/>
    <mergeCell ref="X352:AA352"/>
    <mergeCell ref="AB352:AE352"/>
    <mergeCell ref="AR302:AU302"/>
    <mergeCell ref="W351:AU351"/>
    <mergeCell ref="O302:R302"/>
    <mergeCell ref="S302:V302"/>
    <mergeCell ref="W302:W304"/>
    <mergeCell ref="X302:AA302"/>
    <mergeCell ref="AB302:AE302"/>
    <mergeCell ref="AF302:AI302"/>
    <mergeCell ref="AJ302:AM302"/>
    <mergeCell ref="AN302:AQ302"/>
    <mergeCell ref="A352:A354"/>
    <mergeCell ref="B352:B354"/>
    <mergeCell ref="C352:F352"/>
    <mergeCell ref="G352:J352"/>
    <mergeCell ref="K352:N352"/>
    <mergeCell ref="B401:V401"/>
    <mergeCell ref="AF402:AI402"/>
    <mergeCell ref="AJ402:AM402"/>
    <mergeCell ref="AN402:AQ402"/>
    <mergeCell ref="AF352:AI352"/>
    <mergeCell ref="AJ352:AM352"/>
    <mergeCell ref="AN352:AQ352"/>
    <mergeCell ref="AR402:AU402"/>
    <mergeCell ref="W451:AU451"/>
    <mergeCell ref="O402:R402"/>
    <mergeCell ref="S402:V402"/>
    <mergeCell ref="W402:W404"/>
    <mergeCell ref="X402:AA402"/>
    <mergeCell ref="AB402:AE402"/>
    <mergeCell ref="A402:A404"/>
    <mergeCell ref="B402:B404"/>
    <mergeCell ref="C402:F402"/>
    <mergeCell ref="G402:J402"/>
    <mergeCell ref="K402:N402"/>
    <mergeCell ref="B451:V451"/>
    <mergeCell ref="AR452:AU452"/>
    <mergeCell ref="O452:R452"/>
    <mergeCell ref="S452:V452"/>
    <mergeCell ref="W452:W454"/>
    <mergeCell ref="X452:AA452"/>
    <mergeCell ref="AB452:AE452"/>
    <mergeCell ref="A452:A454"/>
    <mergeCell ref="B452:B454"/>
    <mergeCell ref="C452:F452"/>
    <mergeCell ref="G452:J452"/>
    <mergeCell ref="K452:N452"/>
    <mergeCell ref="AF452:AI452"/>
    <mergeCell ref="AJ452:AM452"/>
    <mergeCell ref="AN452:AQ452"/>
    <mergeCell ref="AV451:AV454"/>
    <mergeCell ref="AV1:AV4"/>
    <mergeCell ref="AV51:AV54"/>
    <mergeCell ref="AV101:AV104"/>
    <mergeCell ref="AV151:AV154"/>
    <mergeCell ref="AV201:AV204"/>
    <mergeCell ref="AV251:AV254"/>
    <mergeCell ref="AV301:AV304"/>
    <mergeCell ref="AV351:AV354"/>
    <mergeCell ref="AV401:AV404"/>
  </mergeCells>
  <pageMargins left="0.70866141732283472" right="0.11811023622047245" top="0.35433070866141736" bottom="0.27559055118110237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00"/>
  <sheetViews>
    <sheetView workbookViewId="0"/>
  </sheetViews>
  <sheetFormatPr defaultRowHeight="15.75" customHeight="1"/>
  <cols>
    <col min="1" max="1" width="2.5" style="50" customWidth="1"/>
    <col min="2" max="2" width="5.875" style="199" customWidth="1"/>
    <col min="3" max="3" width="15.625" style="199" customWidth="1"/>
    <col min="4" max="7" width="6.5" style="7" customWidth="1"/>
    <col min="8" max="8" width="10.625" style="177" customWidth="1"/>
    <col min="9" max="9" width="12.875" style="177" customWidth="1"/>
    <col min="10" max="10" width="1.875" style="177" customWidth="1"/>
    <col min="11" max="11" width="12.875" style="177" customWidth="1"/>
    <col min="12" max="12" width="7.625" style="30" customWidth="1"/>
    <col min="13" max="13" width="9.75" style="176" customWidth="1"/>
    <col min="14" max="18" width="9.75" style="177" hidden="1" customWidth="1"/>
    <col min="19" max="19" width="9.75" style="177" customWidth="1"/>
    <col min="20" max="16384" width="9" style="177"/>
  </cols>
  <sheetData>
    <row r="1" spans="1:18" ht="15.75" customHeight="1" thickBot="1">
      <c r="A1" s="25" t="s">
        <v>2031</v>
      </c>
      <c r="B1" s="25"/>
      <c r="C1" s="173">
        <f>โครงสร้าง!$C$1</f>
        <v>0</v>
      </c>
      <c r="D1" s="25" t="s">
        <v>143</v>
      </c>
      <c r="E1" s="25"/>
      <c r="F1" s="174">
        <f>โครงสร้าง!$C$3</f>
        <v>0</v>
      </c>
      <c r="G1" s="25" t="s">
        <v>144</v>
      </c>
      <c r="H1" s="175">
        <f>L1</f>
        <v>1</v>
      </c>
      <c r="I1" s="404" t="s">
        <v>2032</v>
      </c>
      <c r="J1" s="404"/>
      <c r="K1" s="404"/>
      <c r="L1" s="361">
        <v>1</v>
      </c>
    </row>
    <row r="2" spans="1:18" ht="15.75" customHeight="1">
      <c r="A2" s="409" t="s">
        <v>0</v>
      </c>
      <c r="B2" s="411" t="s">
        <v>1</v>
      </c>
      <c r="C2" s="414" t="s">
        <v>2</v>
      </c>
      <c r="D2" s="178" t="s">
        <v>66</v>
      </c>
      <c r="E2" s="179" t="s">
        <v>66</v>
      </c>
      <c r="F2" s="405"/>
      <c r="G2" s="405"/>
      <c r="L2" s="408"/>
      <c r="N2" s="180" t="s">
        <v>2030</v>
      </c>
      <c r="O2" s="180">
        <f>(Q2-P2)/(Q3-P2)</f>
        <v>0.84855491329479771</v>
      </c>
      <c r="P2" s="180">
        <f>SUM(D5:D50)+SUM(D55:D100)+SUM(D105:D150)+SUM(D155:D200)+SUM(D205:D250)+SUM(D255:D300)+SUM(D305:D350)+SUM(D355:D400)+SUM(D405:D450)+SUM(D455:D500)</f>
        <v>692</v>
      </c>
      <c r="Q2" s="180">
        <f>SUM(E5:E50)+SUM(E55:E100)+SUM(E105:E150)+SUM(E155:E200)+SUM(E205:E250)+SUM(E255:E300)+SUM(E305:E350)+SUM(E355:E400)+SUM(E405:E450)+SUM(E455:E500)</f>
        <v>2160</v>
      </c>
      <c r="R2" s="180">
        <f>Q2-P2</f>
        <v>1468</v>
      </c>
    </row>
    <row r="3" spans="1:18" ht="15.75" customHeight="1" thickBot="1">
      <c r="A3" s="410"/>
      <c r="B3" s="412"/>
      <c r="C3" s="415"/>
      <c r="D3" s="181" t="s">
        <v>2006</v>
      </c>
      <c r="E3" s="181" t="s">
        <v>2007</v>
      </c>
      <c r="F3" s="406"/>
      <c r="G3" s="406"/>
      <c r="H3" s="177" t="s">
        <v>2012</v>
      </c>
      <c r="L3" s="408"/>
      <c r="N3" s="7"/>
      <c r="O3" s="7"/>
      <c r="P3" s="180"/>
      <c r="Q3" s="180">
        <f>D4*P4</f>
        <v>2422</v>
      </c>
      <c r="R3" s="180">
        <f>Q3-P2</f>
        <v>1730</v>
      </c>
    </row>
    <row r="4" spans="1:18" ht="15.75" customHeight="1" thickBot="1">
      <c r="A4" s="410"/>
      <c r="B4" s="413"/>
      <c r="C4" s="415"/>
      <c r="D4" s="170">
        <v>7</v>
      </c>
      <c r="E4" s="170">
        <v>7</v>
      </c>
      <c r="F4" s="407"/>
      <c r="G4" s="407"/>
      <c r="H4" s="177" t="s">
        <v>2013</v>
      </c>
      <c r="L4" s="408"/>
      <c r="N4" s="7"/>
      <c r="O4" s="7"/>
      <c r="P4" s="180">
        <f>COUNTA(E5:E50)+COUNTA(E55:E100)+COUNTA(E105:E150)+COUNTA(E155:E200)+COUNTA(E205:E250)+COUNTA(E255:E300)+COUNTA(E305:E350)+COUNTA(E355:E400)+COUNTA(E405:E450)+COUNTA(E455:E500)</f>
        <v>346</v>
      </c>
      <c r="Q4" s="7"/>
      <c r="R4" s="7"/>
    </row>
    <row r="5" spans="1:18" ht="15.75" customHeight="1">
      <c r="A5" s="274">
        <v>1</v>
      </c>
      <c r="B5" s="182">
        <f>รายชื่อ!E5</f>
        <v>0</v>
      </c>
      <c r="C5" s="183">
        <f>รายชื่อ!F5</f>
        <v>0</v>
      </c>
      <c r="D5" s="171">
        <v>2</v>
      </c>
      <c r="E5" s="171">
        <v>5</v>
      </c>
      <c r="F5" s="184">
        <f>E5-D5</f>
        <v>3</v>
      </c>
      <c r="G5" s="184">
        <f>F5^2</f>
        <v>9</v>
      </c>
    </row>
    <row r="6" spans="1:18" ht="15.75" customHeight="1">
      <c r="A6" s="274">
        <v>2</v>
      </c>
      <c r="B6" s="182">
        <f>รายชื่อ!E6</f>
        <v>0</v>
      </c>
      <c r="C6" s="183">
        <f>รายชื่อ!F6</f>
        <v>0</v>
      </c>
      <c r="D6" s="171">
        <v>2</v>
      </c>
      <c r="E6" s="172">
        <v>6</v>
      </c>
      <c r="F6" s="184">
        <f>E6-D6</f>
        <v>4</v>
      </c>
      <c r="G6" s="184">
        <f>F6^2</f>
        <v>16</v>
      </c>
      <c r="H6" s="185" t="s">
        <v>2026</v>
      </c>
      <c r="N6" s="186" t="s">
        <v>2029</v>
      </c>
      <c r="O6" s="187">
        <f>Q6/(SQRT(((P4*R6)-(Q6^2))/(P4-1)))</f>
        <v>60.783088698033936</v>
      </c>
      <c r="P6" s="188"/>
      <c r="Q6" s="189">
        <f>SUM(F5:F50)+SUM(F55:F100)+SUM(F105:F150)+SUM(F155:F200)+SUM(F205:F250)+SUM(F255:F300)+SUM(F305:F350)+SUM(F355:F400)+SUM(F405:F450)+SUM(F455:F500)</f>
        <v>1468</v>
      </c>
      <c r="R6" s="189">
        <f>SUM(G5:G50)+SUM(G55:G100)+SUM(G105:G150)+SUM(G155:G200)+SUM(G205:G250)+SUM(G255:G300)+SUM(G305:G350)+SUM(G355:G400)+SUM(G405:G450)+SUM(G455:G500)</f>
        <v>6810</v>
      </c>
    </row>
    <row r="7" spans="1:18" ht="15.75" customHeight="1">
      <c r="A7" s="274">
        <v>3</v>
      </c>
      <c r="B7" s="182">
        <f>รายชื่อ!E7</f>
        <v>0</v>
      </c>
      <c r="C7" s="183">
        <f>รายชื่อ!F7</f>
        <v>0</v>
      </c>
      <c r="D7" s="171">
        <v>2</v>
      </c>
      <c r="E7" s="172">
        <v>7</v>
      </c>
      <c r="F7" s="184">
        <f t="shared" ref="F7:F10" si="0">E7-D7</f>
        <v>5</v>
      </c>
      <c r="G7" s="184">
        <f t="shared" ref="G7:G50" si="1">F7^2</f>
        <v>25</v>
      </c>
      <c r="N7" s="190"/>
      <c r="O7" s="191"/>
    </row>
    <row r="8" spans="1:18" ht="15.75" customHeight="1">
      <c r="A8" s="274">
        <v>4</v>
      </c>
      <c r="B8" s="182">
        <f>รายชื่อ!E8</f>
        <v>0</v>
      </c>
      <c r="C8" s="183">
        <f>รายชื่อ!F8</f>
        <v>0</v>
      </c>
      <c r="D8" s="171">
        <v>2</v>
      </c>
      <c r="E8" s="172">
        <v>8</v>
      </c>
      <c r="F8" s="184">
        <f t="shared" si="0"/>
        <v>6</v>
      </c>
      <c r="G8" s="184">
        <f t="shared" si="1"/>
        <v>36</v>
      </c>
      <c r="H8" s="176" t="s">
        <v>2019</v>
      </c>
      <c r="I8" s="176" t="s">
        <v>2008</v>
      </c>
      <c r="J8" s="176"/>
      <c r="K8" s="176"/>
      <c r="N8" s="192"/>
      <c r="O8" s="191"/>
      <c r="P8" s="191"/>
    </row>
    <row r="9" spans="1:18" ht="15.75" customHeight="1">
      <c r="A9" s="274">
        <v>5</v>
      </c>
      <c r="B9" s="182">
        <f>รายชื่อ!E9</f>
        <v>0</v>
      </c>
      <c r="C9" s="183">
        <f>รายชื่อ!F9</f>
        <v>0</v>
      </c>
      <c r="D9" s="171">
        <v>2</v>
      </c>
      <c r="E9" s="172">
        <v>8</v>
      </c>
      <c r="F9" s="184">
        <f t="shared" si="0"/>
        <v>6</v>
      </c>
      <c r="G9" s="184">
        <f t="shared" si="1"/>
        <v>36</v>
      </c>
      <c r="H9" s="193" t="s">
        <v>2014</v>
      </c>
      <c r="I9" s="176" t="s">
        <v>2009</v>
      </c>
      <c r="J9" s="176"/>
      <c r="K9" s="176"/>
      <c r="L9" s="31"/>
      <c r="N9" s="190"/>
      <c r="O9" s="191"/>
    </row>
    <row r="10" spans="1:18" ht="15.75" customHeight="1">
      <c r="A10" s="274">
        <v>6</v>
      </c>
      <c r="B10" s="182">
        <f>รายชื่อ!E10</f>
        <v>0</v>
      </c>
      <c r="C10" s="183">
        <f>รายชื่อ!F10</f>
        <v>0</v>
      </c>
      <c r="D10" s="171">
        <v>2</v>
      </c>
      <c r="E10" s="172">
        <v>7</v>
      </c>
      <c r="F10" s="184">
        <f t="shared" si="0"/>
        <v>5</v>
      </c>
      <c r="G10" s="184">
        <f t="shared" si="1"/>
        <v>25</v>
      </c>
      <c r="H10" s="193" t="s">
        <v>2014</v>
      </c>
      <c r="I10" s="176" t="s">
        <v>2010</v>
      </c>
      <c r="J10" s="176"/>
      <c r="K10" s="176"/>
      <c r="L10" s="31"/>
      <c r="N10" s="191"/>
      <c r="O10" s="191"/>
    </row>
    <row r="11" spans="1:18" ht="15.75" customHeight="1">
      <c r="A11" s="274">
        <v>7</v>
      </c>
      <c r="B11" s="182">
        <f>รายชื่อ!E11</f>
        <v>0</v>
      </c>
      <c r="C11" s="183">
        <f>รายชื่อ!F11</f>
        <v>0</v>
      </c>
      <c r="D11" s="171">
        <v>2</v>
      </c>
      <c r="E11" s="172">
        <v>6</v>
      </c>
      <c r="F11" s="184">
        <f t="shared" ref="F11:F13" si="2">E11-D11</f>
        <v>4</v>
      </c>
      <c r="G11" s="184">
        <f t="shared" si="1"/>
        <v>16</v>
      </c>
      <c r="H11" s="193" t="s">
        <v>2014</v>
      </c>
      <c r="I11" s="176" t="s">
        <v>2011</v>
      </c>
      <c r="J11" s="176"/>
      <c r="K11" s="176"/>
      <c r="L11" s="31"/>
      <c r="N11" s="190"/>
      <c r="O11" s="190"/>
    </row>
    <row r="12" spans="1:18" ht="15.75" customHeight="1">
      <c r="A12" s="274">
        <v>8</v>
      </c>
      <c r="B12" s="182">
        <f>รายชื่อ!E12</f>
        <v>0</v>
      </c>
      <c r="C12" s="183">
        <f>รายชื่อ!F12</f>
        <v>0</v>
      </c>
      <c r="D12" s="171">
        <v>2</v>
      </c>
      <c r="E12" s="172">
        <v>5</v>
      </c>
      <c r="F12" s="184">
        <f t="shared" si="2"/>
        <v>3</v>
      </c>
      <c r="G12" s="184">
        <f t="shared" si="1"/>
        <v>9</v>
      </c>
      <c r="L12" s="31"/>
    </row>
    <row r="13" spans="1:18" ht="15.75" customHeight="1">
      <c r="A13" s="274">
        <v>9</v>
      </c>
      <c r="B13" s="182">
        <f>รายชื่อ!E13</f>
        <v>0</v>
      </c>
      <c r="C13" s="183">
        <f>รายชื่อ!F13</f>
        <v>0</v>
      </c>
      <c r="D13" s="171">
        <v>2</v>
      </c>
      <c r="E13" s="172">
        <v>4</v>
      </c>
      <c r="F13" s="184">
        <f t="shared" si="2"/>
        <v>2</v>
      </c>
      <c r="G13" s="184">
        <f t="shared" si="1"/>
        <v>4</v>
      </c>
      <c r="H13" s="185" t="s">
        <v>2027</v>
      </c>
      <c r="I13" s="193">
        <f>$Q$2</f>
        <v>2160</v>
      </c>
      <c r="J13" s="193" t="str">
        <f>" - "</f>
        <v xml:space="preserve"> - </v>
      </c>
      <c r="K13" s="176">
        <f>$P$2</f>
        <v>692</v>
      </c>
      <c r="L13" s="31"/>
      <c r="M13" s="177"/>
    </row>
    <row r="14" spans="1:18" ht="15.75" customHeight="1">
      <c r="A14" s="274">
        <v>10</v>
      </c>
      <c r="B14" s="182">
        <f>รายชื่อ!E14</f>
        <v>0</v>
      </c>
      <c r="C14" s="183">
        <f>รายชื่อ!F14</f>
        <v>0</v>
      </c>
      <c r="D14" s="171">
        <v>2</v>
      </c>
      <c r="E14" s="172">
        <v>5</v>
      </c>
      <c r="F14" s="184">
        <f>E14-D14</f>
        <v>3</v>
      </c>
      <c r="G14" s="184">
        <f>F14^2</f>
        <v>9</v>
      </c>
      <c r="I14" s="193">
        <f>$Q$3</f>
        <v>2422</v>
      </c>
      <c r="J14" s="193" t="str">
        <f>" - "</f>
        <v xml:space="preserve"> - </v>
      </c>
      <c r="K14" s="176">
        <f>$P$2</f>
        <v>692</v>
      </c>
      <c r="L14" s="31"/>
      <c r="M14" s="177"/>
    </row>
    <row r="15" spans="1:18" ht="15.75" customHeight="1">
      <c r="A15" s="274">
        <v>11</v>
      </c>
      <c r="B15" s="182">
        <f>รายชื่อ!E15</f>
        <v>0</v>
      </c>
      <c r="C15" s="183">
        <f>รายชื่อ!F15</f>
        <v>0</v>
      </c>
      <c r="D15" s="171">
        <v>2</v>
      </c>
      <c r="E15" s="172">
        <v>6</v>
      </c>
      <c r="F15" s="184">
        <f>E15-D15</f>
        <v>4</v>
      </c>
      <c r="G15" s="184">
        <f>F15^2</f>
        <v>16</v>
      </c>
      <c r="H15" s="185" t="s">
        <v>2027</v>
      </c>
      <c r="I15" s="193">
        <f>$R$2</f>
        <v>1468</v>
      </c>
      <c r="J15" s="176"/>
      <c r="K15" s="176"/>
      <c r="L15" s="32"/>
      <c r="M15" s="177"/>
    </row>
    <row r="16" spans="1:18" ht="15.75" customHeight="1">
      <c r="A16" s="274">
        <v>12</v>
      </c>
      <c r="B16" s="182">
        <f>รายชื่อ!E16</f>
        <v>0</v>
      </c>
      <c r="C16" s="183">
        <f>รายชื่อ!F16</f>
        <v>0</v>
      </c>
      <c r="D16" s="171">
        <v>2</v>
      </c>
      <c r="E16" s="172">
        <v>7</v>
      </c>
      <c r="F16" s="184">
        <f t="shared" ref="F16:F22" si="3">E16-D16</f>
        <v>5</v>
      </c>
      <c r="G16" s="184">
        <f t="shared" si="1"/>
        <v>25</v>
      </c>
      <c r="I16" s="193">
        <f>$R$3</f>
        <v>1730</v>
      </c>
      <c r="J16" s="176"/>
      <c r="K16" s="176"/>
      <c r="L16" s="31"/>
      <c r="M16" s="177"/>
    </row>
    <row r="17" spans="1:21" ht="15.75" customHeight="1">
      <c r="A17" s="274">
        <v>13</v>
      </c>
      <c r="B17" s="182">
        <f>รายชื่อ!E17</f>
        <v>0</v>
      </c>
      <c r="C17" s="183">
        <f>รายชื่อ!F17</f>
        <v>0</v>
      </c>
      <c r="D17" s="171">
        <v>2</v>
      </c>
      <c r="E17" s="172">
        <v>8</v>
      </c>
      <c r="F17" s="184">
        <f t="shared" si="3"/>
        <v>6</v>
      </c>
      <c r="G17" s="184">
        <f t="shared" si="1"/>
        <v>36</v>
      </c>
      <c r="H17" s="185" t="s">
        <v>2027</v>
      </c>
      <c r="I17" s="194">
        <f>$O$2</f>
        <v>0.84855491329479771</v>
      </c>
      <c r="L17" s="31"/>
    </row>
    <row r="18" spans="1:21" ht="15.75" customHeight="1">
      <c r="A18" s="274">
        <v>14</v>
      </c>
      <c r="B18" s="182">
        <f>รายชื่อ!E18</f>
        <v>0</v>
      </c>
      <c r="C18" s="183">
        <f>รายชื่อ!F18</f>
        <v>0</v>
      </c>
      <c r="D18" s="171">
        <v>2</v>
      </c>
      <c r="E18" s="172">
        <v>8</v>
      </c>
      <c r="F18" s="184">
        <f t="shared" si="3"/>
        <v>6</v>
      </c>
      <c r="G18" s="184">
        <f t="shared" si="1"/>
        <v>36</v>
      </c>
      <c r="L18" s="31"/>
      <c r="T18" s="191"/>
      <c r="U18" s="191"/>
    </row>
    <row r="19" spans="1:21" ht="15.75" customHeight="1">
      <c r="A19" s="274">
        <v>15</v>
      </c>
      <c r="B19" s="182">
        <f>รายชื่อ!E19</f>
        <v>0</v>
      </c>
      <c r="C19" s="183">
        <f>รายชื่อ!F19</f>
        <v>0</v>
      </c>
      <c r="D19" s="171">
        <v>2</v>
      </c>
      <c r="E19" s="172">
        <v>7</v>
      </c>
      <c r="F19" s="184">
        <f t="shared" si="3"/>
        <v>5</v>
      </c>
      <c r="G19" s="184">
        <f t="shared" si="1"/>
        <v>25</v>
      </c>
      <c r="H19" s="7" t="s">
        <v>2015</v>
      </c>
      <c r="L19" s="31"/>
      <c r="O19" s="191"/>
      <c r="P19" s="191"/>
      <c r="Q19" s="191"/>
      <c r="R19" s="191"/>
      <c r="S19" s="191"/>
      <c r="T19" s="191"/>
      <c r="U19" s="191"/>
    </row>
    <row r="20" spans="1:21" ht="15.75" customHeight="1">
      <c r="A20" s="274">
        <v>16</v>
      </c>
      <c r="B20" s="182">
        <f>รายชื่อ!E20</f>
        <v>0</v>
      </c>
      <c r="C20" s="183">
        <f>รายชื่อ!F20</f>
        <v>0</v>
      </c>
      <c r="D20" s="171">
        <v>2</v>
      </c>
      <c r="E20" s="172">
        <v>6</v>
      </c>
      <c r="F20" s="184">
        <f t="shared" si="3"/>
        <v>4</v>
      </c>
      <c r="G20" s="184">
        <f t="shared" si="1"/>
        <v>16</v>
      </c>
      <c r="H20" s="7" t="s">
        <v>2016</v>
      </c>
      <c r="L20" s="31"/>
      <c r="O20" s="195"/>
      <c r="P20" s="191"/>
      <c r="Q20" s="191"/>
      <c r="R20" s="191"/>
      <c r="S20" s="191"/>
      <c r="T20" s="191"/>
      <c r="U20" s="191"/>
    </row>
    <row r="21" spans="1:21" ht="15.75" customHeight="1">
      <c r="A21" s="274">
        <v>17</v>
      </c>
      <c r="B21" s="182">
        <f>รายชื่อ!E21</f>
        <v>0</v>
      </c>
      <c r="C21" s="183">
        <f>รายชื่อ!F21</f>
        <v>0</v>
      </c>
      <c r="D21" s="171">
        <v>2</v>
      </c>
      <c r="E21" s="172">
        <v>5</v>
      </c>
      <c r="F21" s="184">
        <f t="shared" si="3"/>
        <v>3</v>
      </c>
      <c r="G21" s="184">
        <f t="shared" si="1"/>
        <v>9</v>
      </c>
      <c r="H21" s="196"/>
      <c r="I21" s="196"/>
      <c r="J21" s="196"/>
      <c r="K21" s="196"/>
      <c r="L21" s="31"/>
      <c r="O21" s="191"/>
      <c r="P21" s="191"/>
      <c r="Q21" s="191"/>
      <c r="R21" s="191"/>
      <c r="S21" s="191"/>
      <c r="T21" s="191"/>
      <c r="U21" s="190"/>
    </row>
    <row r="22" spans="1:21" ht="15.75" customHeight="1">
      <c r="A22" s="274">
        <v>18</v>
      </c>
      <c r="B22" s="182">
        <f>รายชื่อ!E22</f>
        <v>0</v>
      </c>
      <c r="C22" s="183">
        <f>รายชื่อ!F22</f>
        <v>0</v>
      </c>
      <c r="D22" s="171">
        <v>2</v>
      </c>
      <c r="E22" s="172">
        <v>4</v>
      </c>
      <c r="F22" s="184">
        <f t="shared" si="3"/>
        <v>2</v>
      </c>
      <c r="G22" s="184">
        <f t="shared" si="1"/>
        <v>4</v>
      </c>
      <c r="H22" s="197" t="s">
        <v>2020</v>
      </c>
      <c r="L22" s="31"/>
      <c r="O22" s="191"/>
      <c r="P22" s="191"/>
      <c r="Q22" s="191"/>
      <c r="R22" s="191"/>
      <c r="S22" s="191"/>
      <c r="T22" s="191"/>
      <c r="U22" s="191"/>
    </row>
    <row r="23" spans="1:21" ht="15.75" customHeight="1">
      <c r="A23" s="274">
        <v>19</v>
      </c>
      <c r="B23" s="182">
        <f>รายชื่อ!E23</f>
        <v>0</v>
      </c>
      <c r="C23" s="183">
        <f>รายชื่อ!F23</f>
        <v>0</v>
      </c>
      <c r="D23" s="171">
        <v>2</v>
      </c>
      <c r="E23" s="172">
        <v>5</v>
      </c>
      <c r="F23" s="184">
        <f>E23-D23</f>
        <v>3</v>
      </c>
      <c r="G23" s="184">
        <f>F23^2</f>
        <v>9</v>
      </c>
      <c r="L23" s="31"/>
      <c r="O23" s="195"/>
      <c r="P23" s="191"/>
      <c r="Q23" s="191"/>
      <c r="R23" s="191"/>
      <c r="S23" s="191"/>
      <c r="T23" s="191"/>
      <c r="U23" s="191"/>
    </row>
    <row r="24" spans="1:21" ht="15.75" customHeight="1">
      <c r="A24" s="274">
        <v>20</v>
      </c>
      <c r="B24" s="182">
        <f>รายชื่อ!E24</f>
        <v>0</v>
      </c>
      <c r="C24" s="183">
        <f>รายชื่อ!F24</f>
        <v>0</v>
      </c>
      <c r="D24" s="171">
        <v>2</v>
      </c>
      <c r="E24" s="172">
        <v>6</v>
      </c>
      <c r="F24" s="184">
        <f>E24-D24</f>
        <v>4</v>
      </c>
      <c r="G24" s="184">
        <f>F24^2</f>
        <v>16</v>
      </c>
      <c r="L24" s="31"/>
      <c r="O24" s="191"/>
      <c r="P24" s="191"/>
      <c r="Q24" s="191"/>
      <c r="R24" s="191"/>
      <c r="S24" s="191"/>
      <c r="T24" s="191"/>
      <c r="U24" s="190"/>
    </row>
    <row r="25" spans="1:21" ht="15.75" customHeight="1">
      <c r="A25" s="274">
        <v>21</v>
      </c>
      <c r="B25" s="182">
        <f>รายชื่อ!E25</f>
        <v>0</v>
      </c>
      <c r="C25" s="183">
        <f>รายชื่อ!F25</f>
        <v>0</v>
      </c>
      <c r="D25" s="171">
        <v>2</v>
      </c>
      <c r="E25" s="172">
        <v>7</v>
      </c>
      <c r="F25" s="184">
        <f t="shared" ref="F25:F31" si="4">E25-D25</f>
        <v>5</v>
      </c>
      <c r="G25" s="184">
        <f t="shared" si="1"/>
        <v>25</v>
      </c>
      <c r="H25" s="176" t="s">
        <v>2018</v>
      </c>
      <c r="I25" s="177" t="s">
        <v>2017</v>
      </c>
      <c r="L25" s="31"/>
      <c r="O25" s="191"/>
      <c r="P25" s="190"/>
      <c r="Q25" s="191"/>
      <c r="R25" s="190"/>
      <c r="S25" s="191"/>
      <c r="T25" s="191"/>
      <c r="U25" s="191"/>
    </row>
    <row r="26" spans="1:21" ht="15.75" customHeight="1">
      <c r="A26" s="274">
        <v>22</v>
      </c>
      <c r="B26" s="182">
        <f>รายชื่อ!E26</f>
        <v>0</v>
      </c>
      <c r="C26" s="183">
        <f>รายชื่อ!F26</f>
        <v>0</v>
      </c>
      <c r="D26" s="171">
        <v>2</v>
      </c>
      <c r="E26" s="172">
        <v>8</v>
      </c>
      <c r="F26" s="184">
        <f t="shared" si="4"/>
        <v>6</v>
      </c>
      <c r="G26" s="184">
        <f t="shared" si="1"/>
        <v>36</v>
      </c>
      <c r="H26" s="193" t="s">
        <v>2023</v>
      </c>
      <c r="I26" s="177" t="s">
        <v>2024</v>
      </c>
      <c r="L26" s="31"/>
      <c r="O26" s="195"/>
      <c r="P26" s="191"/>
      <c r="Q26" s="191"/>
      <c r="R26" s="191"/>
      <c r="S26" s="191"/>
      <c r="T26" s="191"/>
      <c r="U26" s="191"/>
    </row>
    <row r="27" spans="1:21" ht="15.75" customHeight="1">
      <c r="A27" s="274">
        <v>23</v>
      </c>
      <c r="B27" s="182">
        <f>รายชื่อ!E27</f>
        <v>0</v>
      </c>
      <c r="C27" s="183">
        <f>รายชื่อ!F27</f>
        <v>0</v>
      </c>
      <c r="D27" s="171">
        <v>2</v>
      </c>
      <c r="E27" s="172">
        <v>8</v>
      </c>
      <c r="F27" s="184">
        <f t="shared" si="4"/>
        <v>6</v>
      </c>
      <c r="G27" s="184">
        <f t="shared" si="1"/>
        <v>36</v>
      </c>
      <c r="I27" s="177" t="s">
        <v>2025</v>
      </c>
      <c r="L27" s="31"/>
      <c r="O27" s="191"/>
      <c r="P27" s="191"/>
      <c r="Q27" s="191"/>
      <c r="R27" s="191"/>
      <c r="S27" s="191"/>
      <c r="T27" s="191"/>
      <c r="U27" s="190"/>
    </row>
    <row r="28" spans="1:21" ht="15.75" customHeight="1">
      <c r="A28" s="274">
        <v>24</v>
      </c>
      <c r="B28" s="182">
        <f>รายชื่อ!E28</f>
        <v>0</v>
      </c>
      <c r="C28" s="183">
        <f>รายชื่อ!F28</f>
        <v>0</v>
      </c>
      <c r="D28" s="171">
        <v>2</v>
      </c>
      <c r="E28" s="172">
        <v>7</v>
      </c>
      <c r="F28" s="184">
        <f t="shared" si="4"/>
        <v>5</v>
      </c>
      <c r="G28" s="184">
        <f t="shared" si="1"/>
        <v>25</v>
      </c>
      <c r="H28" s="193" t="s">
        <v>2021</v>
      </c>
      <c r="I28" s="7" t="s">
        <v>2022</v>
      </c>
      <c r="J28" s="7"/>
      <c r="K28" s="7"/>
      <c r="L28" s="31"/>
      <c r="O28" s="191"/>
      <c r="P28" s="191"/>
      <c r="Q28" s="191"/>
      <c r="R28" s="191"/>
      <c r="S28" s="191"/>
      <c r="T28" s="191"/>
      <c r="U28" s="191"/>
    </row>
    <row r="29" spans="1:21" ht="15.75" customHeight="1">
      <c r="A29" s="274">
        <v>25</v>
      </c>
      <c r="B29" s="182">
        <f>รายชื่อ!E29</f>
        <v>0</v>
      </c>
      <c r="C29" s="183">
        <f>รายชื่อ!F29</f>
        <v>0</v>
      </c>
      <c r="D29" s="171">
        <v>2</v>
      </c>
      <c r="E29" s="172">
        <v>6</v>
      </c>
      <c r="F29" s="184">
        <f t="shared" si="4"/>
        <v>4</v>
      </c>
      <c r="G29" s="184">
        <f t="shared" si="1"/>
        <v>16</v>
      </c>
      <c r="H29" s="193"/>
      <c r="L29" s="31"/>
      <c r="O29" s="195"/>
      <c r="P29" s="191"/>
      <c r="Q29" s="191"/>
      <c r="R29" s="191"/>
      <c r="S29" s="191"/>
      <c r="T29" s="191"/>
      <c r="U29" s="191"/>
    </row>
    <row r="30" spans="1:21" ht="15.75" customHeight="1">
      <c r="A30" s="274">
        <v>26</v>
      </c>
      <c r="B30" s="182">
        <f>รายชื่อ!E30</f>
        <v>0</v>
      </c>
      <c r="C30" s="183">
        <f>รายชื่อ!F30</f>
        <v>0</v>
      </c>
      <c r="D30" s="171">
        <v>2</v>
      </c>
      <c r="E30" s="172">
        <v>5</v>
      </c>
      <c r="F30" s="184">
        <f t="shared" si="4"/>
        <v>3</v>
      </c>
      <c r="G30" s="184">
        <f t="shared" si="1"/>
        <v>9</v>
      </c>
      <c r="H30" s="193" t="s">
        <v>2028</v>
      </c>
      <c r="I30" s="7">
        <f>$Q$6</f>
        <v>1468</v>
      </c>
      <c r="L30" s="31"/>
      <c r="O30" s="191"/>
      <c r="P30" s="191"/>
      <c r="Q30" s="191"/>
      <c r="R30" s="191"/>
      <c r="S30" s="191"/>
      <c r="T30" s="191"/>
      <c r="U30" s="190"/>
    </row>
    <row r="31" spans="1:21" ht="15.75" customHeight="1">
      <c r="A31" s="274">
        <v>27</v>
      </c>
      <c r="B31" s="182">
        <f>รายชื่อ!E31</f>
        <v>0</v>
      </c>
      <c r="C31" s="183">
        <f>รายชื่อ!F31</f>
        <v>0</v>
      </c>
      <c r="D31" s="171">
        <v>2</v>
      </c>
      <c r="E31" s="172">
        <v>4</v>
      </c>
      <c r="F31" s="184">
        <f t="shared" si="4"/>
        <v>2</v>
      </c>
      <c r="G31" s="184">
        <f t="shared" si="1"/>
        <v>4</v>
      </c>
      <c r="L31" s="31"/>
      <c r="O31" s="191"/>
      <c r="P31" s="191"/>
      <c r="Q31" s="191"/>
      <c r="R31" s="191"/>
      <c r="S31" s="191"/>
      <c r="T31" s="191"/>
      <c r="U31" s="191"/>
    </row>
    <row r="32" spans="1:21" ht="15.75" customHeight="1">
      <c r="A32" s="274">
        <v>28</v>
      </c>
      <c r="B32" s="182">
        <f>รายชื่อ!E32</f>
        <v>0</v>
      </c>
      <c r="C32" s="183">
        <f>รายชื่อ!F32</f>
        <v>0</v>
      </c>
      <c r="D32" s="171">
        <v>2</v>
      </c>
      <c r="E32" s="172">
        <v>5</v>
      </c>
      <c r="F32" s="184">
        <f>E32-D32</f>
        <v>3</v>
      </c>
      <c r="G32" s="184">
        <f>F32^2</f>
        <v>9</v>
      </c>
      <c r="H32" s="193" t="s">
        <v>2028</v>
      </c>
      <c r="I32" s="7">
        <f>$R$6*$P$4</f>
        <v>2356260</v>
      </c>
      <c r="L32" s="31"/>
      <c r="O32" s="195"/>
      <c r="P32" s="191"/>
      <c r="Q32" s="191"/>
      <c r="R32" s="191"/>
      <c r="S32" s="191"/>
      <c r="T32" s="191"/>
      <c r="U32" s="191"/>
    </row>
    <row r="33" spans="1:21" ht="15.75" customHeight="1">
      <c r="A33" s="274">
        <v>29</v>
      </c>
      <c r="B33" s="182">
        <f>รายชื่อ!E33</f>
        <v>0</v>
      </c>
      <c r="C33" s="183">
        <f>รายชื่อ!F33</f>
        <v>0</v>
      </c>
      <c r="D33" s="171">
        <v>2</v>
      </c>
      <c r="E33" s="172">
        <v>6</v>
      </c>
      <c r="F33" s="184">
        <f>E33-D33</f>
        <v>4</v>
      </c>
      <c r="G33" s="184">
        <f>F33^2</f>
        <v>16</v>
      </c>
      <c r="L33" s="31"/>
      <c r="O33" s="191"/>
      <c r="P33" s="191"/>
      <c r="Q33" s="191"/>
      <c r="R33" s="191"/>
      <c r="S33" s="191"/>
      <c r="T33" s="191"/>
      <c r="U33" s="190"/>
    </row>
    <row r="34" spans="1:21" ht="15.75" customHeight="1">
      <c r="A34" s="274">
        <v>30</v>
      </c>
      <c r="B34" s="182">
        <f>รายชื่อ!E34</f>
        <v>0</v>
      </c>
      <c r="C34" s="183">
        <f>รายชื่อ!F34</f>
        <v>0</v>
      </c>
      <c r="D34" s="171">
        <v>2</v>
      </c>
      <c r="E34" s="172">
        <v>7</v>
      </c>
      <c r="F34" s="184">
        <f t="shared" ref="F34:F40" si="5">E34-D34</f>
        <v>5</v>
      </c>
      <c r="G34" s="184">
        <f t="shared" si="1"/>
        <v>25</v>
      </c>
      <c r="H34" s="197" t="s">
        <v>2029</v>
      </c>
      <c r="I34" s="198">
        <f>$O$6</f>
        <v>60.783088698033936</v>
      </c>
      <c r="L34" s="31"/>
    </row>
    <row r="35" spans="1:21" ht="15.75" customHeight="1">
      <c r="A35" s="274">
        <v>31</v>
      </c>
      <c r="B35" s="182">
        <f>รายชื่อ!E35</f>
        <v>0</v>
      </c>
      <c r="C35" s="183">
        <f>รายชื่อ!F35</f>
        <v>0</v>
      </c>
      <c r="D35" s="171">
        <v>2</v>
      </c>
      <c r="E35" s="172">
        <v>8</v>
      </c>
      <c r="F35" s="184">
        <f t="shared" si="5"/>
        <v>6</v>
      </c>
      <c r="G35" s="184">
        <f t="shared" si="1"/>
        <v>36</v>
      </c>
      <c r="L35" s="31"/>
    </row>
    <row r="36" spans="1:21" ht="15.75" customHeight="1">
      <c r="A36" s="274">
        <v>32</v>
      </c>
      <c r="B36" s="182">
        <f>รายชื่อ!E36</f>
        <v>0</v>
      </c>
      <c r="C36" s="183">
        <f>รายชื่อ!F36</f>
        <v>0</v>
      </c>
      <c r="D36" s="171">
        <v>2</v>
      </c>
      <c r="E36" s="172">
        <v>8</v>
      </c>
      <c r="F36" s="184">
        <f t="shared" si="5"/>
        <v>6</v>
      </c>
      <c r="G36" s="184">
        <f t="shared" si="1"/>
        <v>36</v>
      </c>
      <c r="L36" s="31"/>
    </row>
    <row r="37" spans="1:21" ht="15.75" customHeight="1">
      <c r="A37" s="274">
        <v>33</v>
      </c>
      <c r="B37" s="182">
        <f>รายชื่อ!E37</f>
        <v>0</v>
      </c>
      <c r="C37" s="183">
        <f>รายชื่อ!F37</f>
        <v>0</v>
      </c>
      <c r="D37" s="171">
        <v>2</v>
      </c>
      <c r="E37" s="172">
        <v>7</v>
      </c>
      <c r="F37" s="184">
        <f t="shared" si="5"/>
        <v>5</v>
      </c>
      <c r="G37" s="184">
        <f t="shared" si="1"/>
        <v>25</v>
      </c>
    </row>
    <row r="38" spans="1:21" ht="15.75" customHeight="1">
      <c r="A38" s="274">
        <v>34</v>
      </c>
      <c r="B38" s="182">
        <f>รายชื่อ!E38</f>
        <v>0</v>
      </c>
      <c r="C38" s="183">
        <f>รายชื่อ!F38</f>
        <v>0</v>
      </c>
      <c r="D38" s="171">
        <v>2</v>
      </c>
      <c r="E38" s="172">
        <v>6</v>
      </c>
      <c r="F38" s="184">
        <f t="shared" si="5"/>
        <v>4</v>
      </c>
      <c r="G38" s="184">
        <f t="shared" si="1"/>
        <v>16</v>
      </c>
    </row>
    <row r="39" spans="1:21" ht="15.75" customHeight="1">
      <c r="A39" s="274">
        <v>35</v>
      </c>
      <c r="B39" s="182">
        <f>รายชื่อ!E39</f>
        <v>0</v>
      </c>
      <c r="C39" s="183">
        <f>รายชื่อ!F39</f>
        <v>0</v>
      </c>
      <c r="D39" s="171">
        <v>2</v>
      </c>
      <c r="E39" s="172">
        <v>5</v>
      </c>
      <c r="F39" s="184">
        <f t="shared" si="5"/>
        <v>3</v>
      </c>
      <c r="G39" s="184">
        <f t="shared" si="1"/>
        <v>9</v>
      </c>
    </row>
    <row r="40" spans="1:21" ht="15.75" customHeight="1">
      <c r="A40" s="274">
        <v>36</v>
      </c>
      <c r="B40" s="182">
        <f>รายชื่อ!E40</f>
        <v>0</v>
      </c>
      <c r="C40" s="183">
        <f>รายชื่อ!F40</f>
        <v>0</v>
      </c>
      <c r="D40" s="171">
        <v>2</v>
      </c>
      <c r="E40" s="172">
        <v>4</v>
      </c>
      <c r="F40" s="184">
        <f t="shared" si="5"/>
        <v>2</v>
      </c>
      <c r="G40" s="184">
        <f t="shared" si="1"/>
        <v>4</v>
      </c>
    </row>
    <row r="41" spans="1:21" ht="15.75" customHeight="1">
      <c r="A41" s="274">
        <v>37</v>
      </c>
      <c r="B41" s="182">
        <f>รายชื่อ!E41</f>
        <v>0</v>
      </c>
      <c r="C41" s="183">
        <f>รายชื่อ!F41</f>
        <v>0</v>
      </c>
      <c r="D41" s="171">
        <v>2</v>
      </c>
      <c r="E41" s="172">
        <v>5</v>
      </c>
      <c r="F41" s="184">
        <f>E41-D41</f>
        <v>3</v>
      </c>
      <c r="G41" s="184">
        <f>F41^2</f>
        <v>9</v>
      </c>
    </row>
    <row r="42" spans="1:21" ht="15.75" customHeight="1">
      <c r="A42" s="274">
        <v>38</v>
      </c>
      <c r="B42" s="182">
        <f>รายชื่อ!E42</f>
        <v>0</v>
      </c>
      <c r="C42" s="183">
        <f>รายชื่อ!F42</f>
        <v>0</v>
      </c>
      <c r="D42" s="171"/>
      <c r="E42" s="172"/>
      <c r="F42" s="184">
        <f>E42-D42</f>
        <v>0</v>
      </c>
      <c r="G42" s="184">
        <f>F42^2</f>
        <v>0</v>
      </c>
    </row>
    <row r="43" spans="1:21" ht="15.75" customHeight="1">
      <c r="A43" s="274">
        <v>39</v>
      </c>
      <c r="B43" s="182">
        <f>รายชื่อ!E43</f>
        <v>0</v>
      </c>
      <c r="C43" s="183">
        <f>รายชื่อ!F43</f>
        <v>0</v>
      </c>
      <c r="D43" s="171"/>
      <c r="E43" s="172"/>
      <c r="F43" s="184">
        <f t="shared" ref="F43:F49" si="6">E43-D43</f>
        <v>0</v>
      </c>
      <c r="G43" s="184">
        <f t="shared" si="1"/>
        <v>0</v>
      </c>
    </row>
    <row r="44" spans="1:21" ht="15.75" customHeight="1">
      <c r="A44" s="274">
        <v>40</v>
      </c>
      <c r="B44" s="182">
        <f>รายชื่อ!E44</f>
        <v>0</v>
      </c>
      <c r="C44" s="183">
        <f>รายชื่อ!F44</f>
        <v>0</v>
      </c>
      <c r="D44" s="171"/>
      <c r="E44" s="172"/>
      <c r="F44" s="184">
        <f t="shared" si="6"/>
        <v>0</v>
      </c>
      <c r="G44" s="184">
        <f t="shared" si="1"/>
        <v>0</v>
      </c>
    </row>
    <row r="45" spans="1:21" ht="15.75" customHeight="1">
      <c r="A45" s="274">
        <v>41</v>
      </c>
      <c r="B45" s="182">
        <f>รายชื่อ!E45</f>
        <v>0</v>
      </c>
      <c r="C45" s="183">
        <f>รายชื่อ!F45</f>
        <v>0</v>
      </c>
      <c r="D45" s="171"/>
      <c r="E45" s="172"/>
      <c r="F45" s="184">
        <f t="shared" si="6"/>
        <v>0</v>
      </c>
      <c r="G45" s="184">
        <f t="shared" si="1"/>
        <v>0</v>
      </c>
      <c r="L45" s="31"/>
    </row>
    <row r="46" spans="1:21" ht="15.75" customHeight="1">
      <c r="A46" s="274">
        <v>42</v>
      </c>
      <c r="B46" s="182">
        <f>รายชื่อ!E46</f>
        <v>0</v>
      </c>
      <c r="C46" s="183">
        <f>รายชื่อ!F46</f>
        <v>0</v>
      </c>
      <c r="D46" s="171"/>
      <c r="E46" s="172"/>
      <c r="F46" s="184">
        <f t="shared" si="6"/>
        <v>0</v>
      </c>
      <c r="G46" s="184">
        <f t="shared" si="1"/>
        <v>0</v>
      </c>
      <c r="L46" s="31"/>
    </row>
    <row r="47" spans="1:21" ht="15.75" customHeight="1">
      <c r="A47" s="274">
        <v>43</v>
      </c>
      <c r="B47" s="182">
        <f>รายชื่อ!E47</f>
        <v>0</v>
      </c>
      <c r="C47" s="183">
        <f>รายชื่อ!F47</f>
        <v>0</v>
      </c>
      <c r="D47" s="171"/>
      <c r="E47" s="172"/>
      <c r="F47" s="184">
        <f t="shared" si="6"/>
        <v>0</v>
      </c>
      <c r="G47" s="184">
        <f t="shared" si="1"/>
        <v>0</v>
      </c>
      <c r="L47" s="31"/>
    </row>
    <row r="48" spans="1:21" ht="15.75" customHeight="1">
      <c r="A48" s="274">
        <v>44</v>
      </c>
      <c r="B48" s="182">
        <f>รายชื่อ!E48</f>
        <v>0</v>
      </c>
      <c r="C48" s="183">
        <f>รายชื่อ!F48</f>
        <v>0</v>
      </c>
      <c r="D48" s="171"/>
      <c r="E48" s="172"/>
      <c r="F48" s="184">
        <f t="shared" si="6"/>
        <v>0</v>
      </c>
      <c r="G48" s="184">
        <f t="shared" si="1"/>
        <v>0</v>
      </c>
      <c r="L48" s="31"/>
    </row>
    <row r="49" spans="1:12" ht="15.75" customHeight="1">
      <c r="A49" s="274">
        <v>45</v>
      </c>
      <c r="B49" s="182">
        <f>รายชื่อ!E49</f>
        <v>0</v>
      </c>
      <c r="C49" s="183">
        <f>รายชื่อ!F49</f>
        <v>0</v>
      </c>
      <c r="D49" s="171"/>
      <c r="E49" s="172"/>
      <c r="F49" s="184">
        <f t="shared" si="6"/>
        <v>0</v>
      </c>
      <c r="G49" s="184">
        <f t="shared" si="1"/>
        <v>0</v>
      </c>
      <c r="L49" s="31"/>
    </row>
    <row r="50" spans="1:12" ht="15.75" customHeight="1" thickBot="1">
      <c r="A50" s="275">
        <v>46</v>
      </c>
      <c r="B50" s="182">
        <f>รายชื่อ!E50</f>
        <v>0</v>
      </c>
      <c r="C50" s="183">
        <f>รายชื่อ!F50</f>
        <v>0</v>
      </c>
      <c r="D50" s="171"/>
      <c r="E50" s="172"/>
      <c r="F50" s="184">
        <f t="shared" ref="F50" si="7">E50-D50</f>
        <v>0</v>
      </c>
      <c r="G50" s="184">
        <f t="shared" si="1"/>
        <v>0</v>
      </c>
      <c r="L50" s="31"/>
    </row>
    <row r="51" spans="1:12" ht="15.75" customHeight="1" thickBot="1">
      <c r="A51" s="25" t="s">
        <v>2031</v>
      </c>
      <c r="B51" s="25"/>
      <c r="C51" s="173">
        <f>โครงสร้าง!$C$1</f>
        <v>0</v>
      </c>
      <c r="D51" s="25" t="s">
        <v>143</v>
      </c>
      <c r="E51" s="25"/>
      <c r="F51" s="174">
        <f>โครงสร้าง!$C$3</f>
        <v>0</v>
      </c>
      <c r="G51" s="25" t="s">
        <v>144</v>
      </c>
      <c r="H51" s="175">
        <f>L51</f>
        <v>2</v>
      </c>
      <c r="I51" s="404" t="s">
        <v>2032</v>
      </c>
      <c r="J51" s="404"/>
      <c r="K51" s="404"/>
      <c r="L51" s="362">
        <v>2</v>
      </c>
    </row>
    <row r="52" spans="1:12" ht="15.75" customHeight="1">
      <c r="A52" s="409" t="s">
        <v>0</v>
      </c>
      <c r="B52" s="411" t="s">
        <v>1</v>
      </c>
      <c r="C52" s="414" t="s">
        <v>2</v>
      </c>
      <c r="D52" s="178" t="s">
        <v>66</v>
      </c>
      <c r="E52" s="179" t="s">
        <v>66</v>
      </c>
      <c r="F52" s="405"/>
      <c r="G52" s="405"/>
      <c r="L52" s="362"/>
    </row>
    <row r="53" spans="1:12" ht="15.75" customHeight="1" thickBot="1">
      <c r="A53" s="410"/>
      <c r="B53" s="412"/>
      <c r="C53" s="415"/>
      <c r="D53" s="181" t="s">
        <v>2006</v>
      </c>
      <c r="E53" s="181" t="s">
        <v>2007</v>
      </c>
      <c r="F53" s="406"/>
      <c r="G53" s="406"/>
      <c r="H53" s="177" t="s">
        <v>2012</v>
      </c>
      <c r="L53" s="362"/>
    </row>
    <row r="54" spans="1:12" ht="15.75" customHeight="1" thickBot="1">
      <c r="A54" s="410"/>
      <c r="B54" s="413"/>
      <c r="C54" s="415"/>
      <c r="D54" s="170">
        <v>7</v>
      </c>
      <c r="E54" s="170">
        <f>D54</f>
        <v>7</v>
      </c>
      <c r="F54" s="407"/>
      <c r="G54" s="407"/>
      <c r="H54" s="177" t="s">
        <v>2013</v>
      </c>
      <c r="L54" s="362"/>
    </row>
    <row r="55" spans="1:12" ht="15.75" customHeight="1">
      <c r="A55" s="274">
        <v>1</v>
      </c>
      <c r="B55" s="182">
        <f>รายชื่อ!E55</f>
        <v>0</v>
      </c>
      <c r="C55" s="183">
        <f>รายชื่อ!F55</f>
        <v>0</v>
      </c>
      <c r="D55" s="171">
        <v>2</v>
      </c>
      <c r="E55" s="172">
        <v>5</v>
      </c>
      <c r="F55" s="184">
        <f>E55-D55</f>
        <v>3</v>
      </c>
      <c r="G55" s="184">
        <f>F55^2</f>
        <v>9</v>
      </c>
      <c r="L55" s="31"/>
    </row>
    <row r="56" spans="1:12" ht="15.75" customHeight="1">
      <c r="A56" s="274">
        <v>2</v>
      </c>
      <c r="B56" s="182">
        <f>รายชื่อ!E56</f>
        <v>0</v>
      </c>
      <c r="C56" s="183">
        <f>รายชื่อ!F56</f>
        <v>0</v>
      </c>
      <c r="D56" s="171">
        <v>2</v>
      </c>
      <c r="E56" s="172">
        <v>6</v>
      </c>
      <c r="F56" s="184">
        <f>E56-D56</f>
        <v>4</v>
      </c>
      <c r="G56" s="184">
        <f>F56^2</f>
        <v>16</v>
      </c>
      <c r="H56" s="185" t="s">
        <v>2026</v>
      </c>
      <c r="L56" s="31"/>
    </row>
    <row r="57" spans="1:12" ht="15.75" customHeight="1">
      <c r="A57" s="274">
        <v>3</v>
      </c>
      <c r="B57" s="182">
        <f>รายชื่อ!E57</f>
        <v>0</v>
      </c>
      <c r="C57" s="183">
        <f>รายชื่อ!F57</f>
        <v>0</v>
      </c>
      <c r="D57" s="171">
        <v>2</v>
      </c>
      <c r="E57" s="172">
        <v>7</v>
      </c>
      <c r="F57" s="184">
        <f t="shared" ref="F57:F63" si="8">E57-D57</f>
        <v>5</v>
      </c>
      <c r="G57" s="184">
        <f t="shared" ref="G57:G100" si="9">F57^2</f>
        <v>25</v>
      </c>
      <c r="L57" s="31"/>
    </row>
    <row r="58" spans="1:12" ht="15.75" customHeight="1">
      <c r="A58" s="274">
        <v>4</v>
      </c>
      <c r="B58" s="182">
        <f>รายชื่อ!E58</f>
        <v>0</v>
      </c>
      <c r="C58" s="183">
        <f>รายชื่อ!F58</f>
        <v>0</v>
      </c>
      <c r="D58" s="171">
        <v>2</v>
      </c>
      <c r="E58" s="172">
        <v>8</v>
      </c>
      <c r="F58" s="184">
        <f t="shared" si="8"/>
        <v>6</v>
      </c>
      <c r="G58" s="184">
        <f t="shared" si="9"/>
        <v>36</v>
      </c>
      <c r="H58" s="176" t="s">
        <v>2019</v>
      </c>
      <c r="I58" s="176" t="s">
        <v>2008</v>
      </c>
      <c r="J58" s="176"/>
      <c r="K58" s="176"/>
      <c r="L58" s="31"/>
    </row>
    <row r="59" spans="1:12" ht="15.75" customHeight="1">
      <c r="A59" s="274">
        <v>5</v>
      </c>
      <c r="B59" s="182">
        <f>รายชื่อ!E59</f>
        <v>0</v>
      </c>
      <c r="C59" s="183">
        <f>รายชื่อ!F59</f>
        <v>0</v>
      </c>
      <c r="D59" s="171">
        <v>2</v>
      </c>
      <c r="E59" s="172">
        <v>8</v>
      </c>
      <c r="F59" s="184">
        <f t="shared" si="8"/>
        <v>6</v>
      </c>
      <c r="G59" s="184">
        <f t="shared" si="9"/>
        <v>36</v>
      </c>
      <c r="H59" s="193" t="s">
        <v>2014</v>
      </c>
      <c r="I59" s="176" t="s">
        <v>2009</v>
      </c>
      <c r="J59" s="176"/>
      <c r="K59" s="176"/>
      <c r="L59" s="31"/>
    </row>
    <row r="60" spans="1:12" ht="15.75" customHeight="1">
      <c r="A60" s="274">
        <v>6</v>
      </c>
      <c r="B60" s="182">
        <f>รายชื่อ!E60</f>
        <v>0</v>
      </c>
      <c r="C60" s="183">
        <f>รายชื่อ!F60</f>
        <v>0</v>
      </c>
      <c r="D60" s="171">
        <v>2</v>
      </c>
      <c r="E60" s="172">
        <v>7</v>
      </c>
      <c r="F60" s="184">
        <f t="shared" si="8"/>
        <v>5</v>
      </c>
      <c r="G60" s="184">
        <f t="shared" si="9"/>
        <v>25</v>
      </c>
      <c r="H60" s="193" t="s">
        <v>2014</v>
      </c>
      <c r="I60" s="176" t="s">
        <v>2010</v>
      </c>
      <c r="J60" s="176"/>
      <c r="K60" s="176"/>
      <c r="L60" s="31"/>
    </row>
    <row r="61" spans="1:12" ht="15.75" customHeight="1">
      <c r="A61" s="274">
        <v>7</v>
      </c>
      <c r="B61" s="182">
        <f>รายชื่อ!E61</f>
        <v>0</v>
      </c>
      <c r="C61" s="183">
        <f>รายชื่อ!F61</f>
        <v>0</v>
      </c>
      <c r="D61" s="171">
        <v>2</v>
      </c>
      <c r="E61" s="172">
        <v>6</v>
      </c>
      <c r="F61" s="184">
        <f t="shared" si="8"/>
        <v>4</v>
      </c>
      <c r="G61" s="184">
        <f t="shared" si="9"/>
        <v>16</v>
      </c>
      <c r="H61" s="193" t="s">
        <v>2014</v>
      </c>
      <c r="I61" s="176" t="s">
        <v>2011</v>
      </c>
      <c r="J61" s="176"/>
      <c r="K61" s="176"/>
      <c r="L61" s="31"/>
    </row>
    <row r="62" spans="1:12" ht="15.75" customHeight="1">
      <c r="A62" s="274">
        <v>8</v>
      </c>
      <c r="B62" s="182">
        <f>รายชื่อ!E62</f>
        <v>0</v>
      </c>
      <c r="C62" s="183">
        <f>รายชื่อ!F62</f>
        <v>0</v>
      </c>
      <c r="D62" s="171">
        <v>2</v>
      </c>
      <c r="E62" s="172">
        <v>5</v>
      </c>
      <c r="F62" s="184">
        <f t="shared" si="8"/>
        <v>3</v>
      </c>
      <c r="G62" s="184">
        <f t="shared" si="9"/>
        <v>9</v>
      </c>
      <c r="L62" s="31"/>
    </row>
    <row r="63" spans="1:12" ht="15.75" customHeight="1">
      <c r="A63" s="274">
        <v>9</v>
      </c>
      <c r="B63" s="182">
        <f>รายชื่อ!E63</f>
        <v>0</v>
      </c>
      <c r="C63" s="183">
        <f>รายชื่อ!F63</f>
        <v>0</v>
      </c>
      <c r="D63" s="171">
        <v>2</v>
      </c>
      <c r="E63" s="172">
        <v>4</v>
      </c>
      <c r="F63" s="184">
        <f t="shared" si="8"/>
        <v>2</v>
      </c>
      <c r="G63" s="184">
        <f t="shared" si="9"/>
        <v>4</v>
      </c>
      <c r="H63" s="185" t="s">
        <v>2027</v>
      </c>
      <c r="I63" s="193">
        <f>$Q$2</f>
        <v>2160</v>
      </c>
      <c r="J63" s="193" t="str">
        <f>" - "</f>
        <v xml:space="preserve"> - </v>
      </c>
      <c r="K63" s="176">
        <f>$P$2</f>
        <v>692</v>
      </c>
      <c r="L63" s="31"/>
    </row>
    <row r="64" spans="1:12" ht="15.75" customHeight="1">
      <c r="A64" s="274">
        <v>10</v>
      </c>
      <c r="B64" s="182">
        <f>รายชื่อ!E64</f>
        <v>0</v>
      </c>
      <c r="C64" s="183">
        <f>รายชื่อ!F64</f>
        <v>0</v>
      </c>
      <c r="D64" s="171">
        <v>2</v>
      </c>
      <c r="E64" s="172">
        <v>5</v>
      </c>
      <c r="F64" s="184">
        <f>E64-D64</f>
        <v>3</v>
      </c>
      <c r="G64" s="184">
        <f>F64^2</f>
        <v>9</v>
      </c>
      <c r="I64" s="193">
        <f>$Q$3</f>
        <v>2422</v>
      </c>
      <c r="J64" s="193" t="str">
        <f>" - "</f>
        <v xml:space="preserve"> - </v>
      </c>
      <c r="K64" s="176">
        <f>$P$2</f>
        <v>692</v>
      </c>
      <c r="L64" s="31"/>
    </row>
    <row r="65" spans="1:12" ht="15.75" customHeight="1">
      <c r="A65" s="274">
        <v>11</v>
      </c>
      <c r="B65" s="182">
        <f>รายชื่อ!E65</f>
        <v>0</v>
      </c>
      <c r="C65" s="183">
        <f>รายชื่อ!F65</f>
        <v>0</v>
      </c>
      <c r="D65" s="171">
        <v>2</v>
      </c>
      <c r="E65" s="172">
        <v>6</v>
      </c>
      <c r="F65" s="184">
        <f>E65-D65</f>
        <v>4</v>
      </c>
      <c r="G65" s="184">
        <f>F65^2</f>
        <v>16</v>
      </c>
      <c r="H65" s="185" t="s">
        <v>2027</v>
      </c>
      <c r="I65" s="193">
        <f>$R$2</f>
        <v>1468</v>
      </c>
      <c r="J65" s="176"/>
      <c r="K65" s="176"/>
      <c r="L65" s="31"/>
    </row>
    <row r="66" spans="1:12" ht="15.75" customHeight="1">
      <c r="A66" s="274">
        <v>12</v>
      </c>
      <c r="B66" s="182">
        <f>รายชื่อ!E66</f>
        <v>0</v>
      </c>
      <c r="C66" s="183">
        <f>รายชื่อ!F66</f>
        <v>0</v>
      </c>
      <c r="D66" s="171">
        <v>2</v>
      </c>
      <c r="E66" s="172">
        <v>7</v>
      </c>
      <c r="F66" s="184">
        <f t="shared" ref="F66:F72" si="10">E66-D66</f>
        <v>5</v>
      </c>
      <c r="G66" s="184">
        <f t="shared" si="9"/>
        <v>25</v>
      </c>
      <c r="I66" s="193">
        <f>$R$3</f>
        <v>1730</v>
      </c>
      <c r="J66" s="176"/>
      <c r="K66" s="176"/>
      <c r="L66" s="31"/>
    </row>
    <row r="67" spans="1:12" ht="15.75" customHeight="1">
      <c r="A67" s="274">
        <v>13</v>
      </c>
      <c r="B67" s="182">
        <f>รายชื่อ!E67</f>
        <v>0</v>
      </c>
      <c r="C67" s="183">
        <f>รายชื่อ!F67</f>
        <v>0</v>
      </c>
      <c r="D67" s="171">
        <v>2</v>
      </c>
      <c r="E67" s="172">
        <v>8</v>
      </c>
      <c r="F67" s="184">
        <f t="shared" si="10"/>
        <v>6</v>
      </c>
      <c r="G67" s="184">
        <f t="shared" si="9"/>
        <v>36</v>
      </c>
      <c r="H67" s="185" t="s">
        <v>2027</v>
      </c>
      <c r="I67" s="194">
        <f>$O$2</f>
        <v>0.84855491329479771</v>
      </c>
      <c r="L67" s="31"/>
    </row>
    <row r="68" spans="1:12" ht="15.75" customHeight="1">
      <c r="A68" s="274">
        <v>14</v>
      </c>
      <c r="B68" s="182">
        <f>รายชื่อ!E68</f>
        <v>0</v>
      </c>
      <c r="C68" s="183">
        <f>รายชื่อ!F68</f>
        <v>0</v>
      </c>
      <c r="D68" s="171">
        <v>2</v>
      </c>
      <c r="E68" s="172">
        <v>8</v>
      </c>
      <c r="F68" s="184">
        <f t="shared" si="10"/>
        <v>6</v>
      </c>
      <c r="G68" s="184">
        <f t="shared" si="9"/>
        <v>36</v>
      </c>
      <c r="L68" s="31"/>
    </row>
    <row r="69" spans="1:12" ht="15.75" customHeight="1">
      <c r="A69" s="274">
        <v>15</v>
      </c>
      <c r="B69" s="182">
        <f>รายชื่อ!E69</f>
        <v>0</v>
      </c>
      <c r="C69" s="183">
        <f>รายชื่อ!F69</f>
        <v>0</v>
      </c>
      <c r="D69" s="171">
        <v>2</v>
      </c>
      <c r="E69" s="172">
        <v>7</v>
      </c>
      <c r="F69" s="184">
        <f t="shared" si="10"/>
        <v>5</v>
      </c>
      <c r="G69" s="184">
        <f t="shared" si="9"/>
        <v>25</v>
      </c>
      <c r="H69" s="7" t="s">
        <v>2015</v>
      </c>
      <c r="L69" s="31"/>
    </row>
    <row r="70" spans="1:12" ht="15.75" customHeight="1">
      <c r="A70" s="274">
        <v>16</v>
      </c>
      <c r="B70" s="182">
        <f>รายชื่อ!E70</f>
        <v>0</v>
      </c>
      <c r="C70" s="183">
        <f>รายชื่อ!F70</f>
        <v>0</v>
      </c>
      <c r="D70" s="171">
        <v>2</v>
      </c>
      <c r="E70" s="172">
        <v>6</v>
      </c>
      <c r="F70" s="184">
        <f t="shared" si="10"/>
        <v>4</v>
      </c>
      <c r="G70" s="184">
        <f t="shared" si="9"/>
        <v>16</v>
      </c>
      <c r="H70" s="7" t="s">
        <v>2016</v>
      </c>
      <c r="L70" s="31"/>
    </row>
    <row r="71" spans="1:12" ht="15.75" customHeight="1">
      <c r="A71" s="274">
        <v>17</v>
      </c>
      <c r="B71" s="182">
        <f>รายชื่อ!E71</f>
        <v>0</v>
      </c>
      <c r="C71" s="183">
        <f>รายชื่อ!F71</f>
        <v>0</v>
      </c>
      <c r="D71" s="171">
        <v>2</v>
      </c>
      <c r="E71" s="172">
        <v>5</v>
      </c>
      <c r="F71" s="184">
        <f t="shared" si="10"/>
        <v>3</v>
      </c>
      <c r="G71" s="184">
        <f t="shared" si="9"/>
        <v>9</v>
      </c>
      <c r="H71" s="196"/>
      <c r="I71" s="196"/>
      <c r="J71" s="196"/>
      <c r="K71" s="196"/>
      <c r="L71" s="31"/>
    </row>
    <row r="72" spans="1:12" ht="15.75" customHeight="1">
      <c r="A72" s="274">
        <v>18</v>
      </c>
      <c r="B72" s="182">
        <f>รายชื่อ!E72</f>
        <v>0</v>
      </c>
      <c r="C72" s="183">
        <f>รายชื่อ!F72</f>
        <v>0</v>
      </c>
      <c r="D72" s="171">
        <v>2</v>
      </c>
      <c r="E72" s="172">
        <v>4</v>
      </c>
      <c r="F72" s="184">
        <f t="shared" si="10"/>
        <v>2</v>
      </c>
      <c r="G72" s="184">
        <f t="shared" si="9"/>
        <v>4</v>
      </c>
      <c r="H72" s="197" t="s">
        <v>2020</v>
      </c>
      <c r="L72" s="31"/>
    </row>
    <row r="73" spans="1:12" ht="15.75" customHeight="1">
      <c r="A73" s="274">
        <v>19</v>
      </c>
      <c r="B73" s="182">
        <f>รายชื่อ!E73</f>
        <v>0</v>
      </c>
      <c r="C73" s="183">
        <f>รายชื่อ!F73</f>
        <v>0</v>
      </c>
      <c r="D73" s="171">
        <v>2</v>
      </c>
      <c r="E73" s="172">
        <v>5</v>
      </c>
      <c r="F73" s="184">
        <f>E73-D73</f>
        <v>3</v>
      </c>
      <c r="G73" s="184">
        <f>F73^2</f>
        <v>9</v>
      </c>
    </row>
    <row r="74" spans="1:12" ht="15.75" customHeight="1">
      <c r="A74" s="274">
        <v>20</v>
      </c>
      <c r="B74" s="182">
        <f>รายชื่อ!E74</f>
        <v>0</v>
      </c>
      <c r="C74" s="183">
        <f>รายชื่อ!F74</f>
        <v>0</v>
      </c>
      <c r="D74" s="171">
        <v>2</v>
      </c>
      <c r="E74" s="172">
        <v>6</v>
      </c>
      <c r="F74" s="184">
        <f>E74-D74</f>
        <v>4</v>
      </c>
      <c r="G74" s="184">
        <f>F74^2</f>
        <v>16</v>
      </c>
    </row>
    <row r="75" spans="1:12" ht="15.75" customHeight="1">
      <c r="A75" s="274">
        <v>21</v>
      </c>
      <c r="B75" s="182">
        <f>รายชื่อ!E75</f>
        <v>0</v>
      </c>
      <c r="C75" s="183">
        <f>รายชื่อ!F75</f>
        <v>0</v>
      </c>
      <c r="D75" s="171">
        <v>2</v>
      </c>
      <c r="E75" s="172">
        <v>7</v>
      </c>
      <c r="F75" s="184">
        <f t="shared" ref="F75:F81" si="11">E75-D75</f>
        <v>5</v>
      </c>
      <c r="G75" s="184">
        <f t="shared" si="9"/>
        <v>25</v>
      </c>
      <c r="H75" s="176" t="s">
        <v>2018</v>
      </c>
      <c r="I75" s="177" t="s">
        <v>2017</v>
      </c>
    </row>
    <row r="76" spans="1:12" ht="15.75" customHeight="1">
      <c r="A76" s="274">
        <v>22</v>
      </c>
      <c r="B76" s="182">
        <f>รายชื่อ!E76</f>
        <v>0</v>
      </c>
      <c r="C76" s="183">
        <f>รายชื่อ!F76</f>
        <v>0</v>
      </c>
      <c r="D76" s="171">
        <v>2</v>
      </c>
      <c r="E76" s="172">
        <v>8</v>
      </c>
      <c r="F76" s="184">
        <f t="shared" si="11"/>
        <v>6</v>
      </c>
      <c r="G76" s="184">
        <f t="shared" si="9"/>
        <v>36</v>
      </c>
      <c r="H76" s="193" t="s">
        <v>2023</v>
      </c>
      <c r="I76" s="177" t="s">
        <v>2024</v>
      </c>
    </row>
    <row r="77" spans="1:12" ht="15.75" customHeight="1">
      <c r="A77" s="274">
        <v>23</v>
      </c>
      <c r="B77" s="182">
        <f>รายชื่อ!E77</f>
        <v>0</v>
      </c>
      <c r="C77" s="183">
        <f>รายชื่อ!F77</f>
        <v>0</v>
      </c>
      <c r="D77" s="171">
        <v>2</v>
      </c>
      <c r="E77" s="172">
        <v>8</v>
      </c>
      <c r="F77" s="184">
        <f t="shared" si="11"/>
        <v>6</v>
      </c>
      <c r="G77" s="184">
        <f t="shared" si="9"/>
        <v>36</v>
      </c>
      <c r="I77" s="177" t="s">
        <v>2025</v>
      </c>
    </row>
    <row r="78" spans="1:12" ht="15.75" customHeight="1">
      <c r="A78" s="274">
        <v>24</v>
      </c>
      <c r="B78" s="182">
        <f>รายชื่อ!E78</f>
        <v>0</v>
      </c>
      <c r="C78" s="183">
        <f>รายชื่อ!F78</f>
        <v>0</v>
      </c>
      <c r="D78" s="171">
        <v>2</v>
      </c>
      <c r="E78" s="172">
        <v>7</v>
      </c>
      <c r="F78" s="184">
        <f t="shared" si="11"/>
        <v>5</v>
      </c>
      <c r="G78" s="184">
        <f t="shared" si="9"/>
        <v>25</v>
      </c>
      <c r="H78" s="193" t="s">
        <v>2021</v>
      </c>
      <c r="I78" s="7" t="s">
        <v>2022</v>
      </c>
      <c r="J78" s="7"/>
      <c r="K78" s="7"/>
    </row>
    <row r="79" spans="1:12" ht="15.75" customHeight="1">
      <c r="A79" s="274">
        <v>25</v>
      </c>
      <c r="B79" s="182">
        <f>รายชื่อ!E79</f>
        <v>0</v>
      </c>
      <c r="C79" s="183">
        <f>รายชื่อ!F79</f>
        <v>0</v>
      </c>
      <c r="D79" s="171">
        <v>2</v>
      </c>
      <c r="E79" s="172">
        <v>6</v>
      </c>
      <c r="F79" s="184">
        <f t="shared" si="11"/>
        <v>4</v>
      </c>
      <c r="G79" s="184">
        <f t="shared" si="9"/>
        <v>16</v>
      </c>
      <c r="H79" s="193"/>
    </row>
    <row r="80" spans="1:12" ht="15.75" customHeight="1">
      <c r="A80" s="274">
        <v>26</v>
      </c>
      <c r="B80" s="182">
        <f>รายชื่อ!E80</f>
        <v>0</v>
      </c>
      <c r="C80" s="183">
        <f>รายชื่อ!F80</f>
        <v>0</v>
      </c>
      <c r="D80" s="171">
        <v>2</v>
      </c>
      <c r="E80" s="172">
        <v>5</v>
      </c>
      <c r="F80" s="184">
        <f t="shared" si="11"/>
        <v>3</v>
      </c>
      <c r="G80" s="184">
        <f t="shared" si="9"/>
        <v>9</v>
      </c>
      <c r="H80" s="193" t="s">
        <v>2028</v>
      </c>
      <c r="I80" s="7">
        <f>$Q$6</f>
        <v>1468</v>
      </c>
    </row>
    <row r="81" spans="1:12" ht="15.75" customHeight="1">
      <c r="A81" s="274">
        <v>27</v>
      </c>
      <c r="B81" s="182">
        <f>รายชื่อ!E81</f>
        <v>0</v>
      </c>
      <c r="C81" s="183">
        <f>รายชื่อ!F81</f>
        <v>0</v>
      </c>
      <c r="D81" s="171">
        <v>2</v>
      </c>
      <c r="E81" s="172">
        <v>4</v>
      </c>
      <c r="F81" s="184">
        <f t="shared" si="11"/>
        <v>2</v>
      </c>
      <c r="G81" s="184">
        <f t="shared" si="9"/>
        <v>4</v>
      </c>
      <c r="L81" s="31"/>
    </row>
    <row r="82" spans="1:12" ht="15.75" customHeight="1">
      <c r="A82" s="274">
        <v>28</v>
      </c>
      <c r="B82" s="182">
        <f>รายชื่อ!E82</f>
        <v>0</v>
      </c>
      <c r="C82" s="183">
        <f>รายชื่อ!F82</f>
        <v>0</v>
      </c>
      <c r="D82" s="171">
        <v>2</v>
      </c>
      <c r="E82" s="172">
        <v>5</v>
      </c>
      <c r="F82" s="184">
        <f>E82-D82</f>
        <v>3</v>
      </c>
      <c r="G82" s="184">
        <f>F82^2</f>
        <v>9</v>
      </c>
      <c r="H82" s="193" t="s">
        <v>2028</v>
      </c>
      <c r="I82" s="7">
        <f>$R$6*$P$4</f>
        <v>2356260</v>
      </c>
      <c r="L82" s="31"/>
    </row>
    <row r="83" spans="1:12" ht="15.75" customHeight="1">
      <c r="A83" s="274">
        <v>29</v>
      </c>
      <c r="B83" s="182">
        <f>รายชื่อ!E83</f>
        <v>0</v>
      </c>
      <c r="C83" s="183">
        <f>รายชื่อ!F83</f>
        <v>0</v>
      </c>
      <c r="D83" s="171">
        <v>2</v>
      </c>
      <c r="E83" s="172">
        <v>6</v>
      </c>
      <c r="F83" s="184">
        <f>E83-D83</f>
        <v>4</v>
      </c>
      <c r="G83" s="184">
        <f>F83^2</f>
        <v>16</v>
      </c>
      <c r="L83" s="31"/>
    </row>
    <row r="84" spans="1:12" ht="15.75" customHeight="1">
      <c r="A84" s="274">
        <v>30</v>
      </c>
      <c r="B84" s="182">
        <f>รายชื่อ!E84</f>
        <v>0</v>
      </c>
      <c r="C84" s="183">
        <f>รายชื่อ!F84</f>
        <v>0</v>
      </c>
      <c r="D84" s="171">
        <v>2</v>
      </c>
      <c r="E84" s="172">
        <v>7</v>
      </c>
      <c r="F84" s="184">
        <f t="shared" ref="F84:F90" si="12">E84-D84</f>
        <v>5</v>
      </c>
      <c r="G84" s="184">
        <f t="shared" si="9"/>
        <v>25</v>
      </c>
      <c r="H84" s="197" t="s">
        <v>2029</v>
      </c>
      <c r="I84" s="198">
        <f>$O$6</f>
        <v>60.783088698033936</v>
      </c>
      <c r="L84" s="31"/>
    </row>
    <row r="85" spans="1:12" ht="15.75" customHeight="1">
      <c r="A85" s="274">
        <v>31</v>
      </c>
      <c r="B85" s="182">
        <f>รายชื่อ!E85</f>
        <v>0</v>
      </c>
      <c r="C85" s="183">
        <f>รายชื่อ!F85</f>
        <v>0</v>
      </c>
      <c r="D85" s="171">
        <v>2</v>
      </c>
      <c r="E85" s="172">
        <v>8</v>
      </c>
      <c r="F85" s="184">
        <f t="shared" si="12"/>
        <v>6</v>
      </c>
      <c r="G85" s="184">
        <f t="shared" si="9"/>
        <v>36</v>
      </c>
      <c r="L85" s="31"/>
    </row>
    <row r="86" spans="1:12" ht="15.75" customHeight="1">
      <c r="A86" s="274">
        <v>32</v>
      </c>
      <c r="B86" s="182">
        <f>รายชื่อ!E86</f>
        <v>0</v>
      </c>
      <c r="C86" s="183">
        <f>รายชื่อ!F86</f>
        <v>0</v>
      </c>
      <c r="D86" s="171">
        <v>2</v>
      </c>
      <c r="E86" s="172">
        <v>8</v>
      </c>
      <c r="F86" s="184">
        <f t="shared" si="12"/>
        <v>6</v>
      </c>
      <c r="G86" s="184">
        <f t="shared" si="9"/>
        <v>36</v>
      </c>
      <c r="L86" s="31"/>
    </row>
    <row r="87" spans="1:12" ht="15.75" customHeight="1">
      <c r="A87" s="274">
        <v>33</v>
      </c>
      <c r="B87" s="182">
        <f>รายชื่อ!E87</f>
        <v>0</v>
      </c>
      <c r="C87" s="183">
        <f>รายชื่อ!F87</f>
        <v>0</v>
      </c>
      <c r="D87" s="171"/>
      <c r="E87" s="172"/>
      <c r="F87" s="184">
        <f t="shared" si="12"/>
        <v>0</v>
      </c>
      <c r="G87" s="184">
        <f t="shared" si="9"/>
        <v>0</v>
      </c>
      <c r="L87" s="32"/>
    </row>
    <row r="88" spans="1:12" ht="15.75" customHeight="1">
      <c r="A88" s="274">
        <v>34</v>
      </c>
      <c r="B88" s="182">
        <f>รายชื่อ!E88</f>
        <v>0</v>
      </c>
      <c r="C88" s="183">
        <f>รายชื่อ!F88</f>
        <v>0</v>
      </c>
      <c r="D88" s="171"/>
      <c r="E88" s="172"/>
      <c r="F88" s="184">
        <f t="shared" si="12"/>
        <v>0</v>
      </c>
      <c r="G88" s="184">
        <f t="shared" si="9"/>
        <v>0</v>
      </c>
      <c r="L88" s="31"/>
    </row>
    <row r="89" spans="1:12" ht="15.75" customHeight="1">
      <c r="A89" s="274">
        <v>35</v>
      </c>
      <c r="B89" s="182">
        <f>รายชื่อ!E89</f>
        <v>0</v>
      </c>
      <c r="C89" s="183">
        <f>รายชื่อ!F89</f>
        <v>0</v>
      </c>
      <c r="D89" s="171"/>
      <c r="E89" s="172"/>
      <c r="F89" s="184">
        <f t="shared" si="12"/>
        <v>0</v>
      </c>
      <c r="G89" s="184">
        <f t="shared" si="9"/>
        <v>0</v>
      </c>
      <c r="L89" s="31"/>
    </row>
    <row r="90" spans="1:12" ht="15.75" customHeight="1">
      <c r="A90" s="274">
        <v>36</v>
      </c>
      <c r="B90" s="182">
        <f>รายชื่อ!E90</f>
        <v>0</v>
      </c>
      <c r="C90" s="183">
        <f>รายชื่อ!F90</f>
        <v>0</v>
      </c>
      <c r="D90" s="171"/>
      <c r="E90" s="172"/>
      <c r="F90" s="184">
        <f t="shared" si="12"/>
        <v>0</v>
      </c>
      <c r="G90" s="184">
        <f t="shared" si="9"/>
        <v>0</v>
      </c>
      <c r="L90" s="31"/>
    </row>
    <row r="91" spans="1:12" ht="15.75" customHeight="1">
      <c r="A91" s="274">
        <v>37</v>
      </c>
      <c r="B91" s="182">
        <f>รายชื่อ!E91</f>
        <v>0</v>
      </c>
      <c r="C91" s="183">
        <f>รายชื่อ!F91</f>
        <v>0</v>
      </c>
      <c r="D91" s="171"/>
      <c r="E91" s="172"/>
      <c r="F91" s="184">
        <f>E91-D91</f>
        <v>0</v>
      </c>
      <c r="G91" s="184">
        <f>F91^2</f>
        <v>0</v>
      </c>
      <c r="L91" s="31"/>
    </row>
    <row r="92" spans="1:12" ht="15.75" customHeight="1">
      <c r="A92" s="274">
        <v>38</v>
      </c>
      <c r="B92" s="182">
        <f>รายชื่อ!E92</f>
        <v>0</v>
      </c>
      <c r="C92" s="183">
        <f>รายชื่อ!F92</f>
        <v>0</v>
      </c>
      <c r="D92" s="171"/>
      <c r="E92" s="172"/>
      <c r="F92" s="184">
        <f>E92-D92</f>
        <v>0</v>
      </c>
      <c r="G92" s="184">
        <f>F92^2</f>
        <v>0</v>
      </c>
      <c r="L92" s="31"/>
    </row>
    <row r="93" spans="1:12" ht="15.75" customHeight="1">
      <c r="A93" s="274">
        <v>39</v>
      </c>
      <c r="B93" s="182">
        <f>รายชื่อ!E93</f>
        <v>0</v>
      </c>
      <c r="C93" s="183">
        <f>รายชื่อ!F93</f>
        <v>0</v>
      </c>
      <c r="D93" s="171"/>
      <c r="E93" s="172"/>
      <c r="F93" s="184">
        <f t="shared" ref="F93:F100" si="13">E93-D93</f>
        <v>0</v>
      </c>
      <c r="G93" s="184">
        <f t="shared" si="9"/>
        <v>0</v>
      </c>
      <c r="L93" s="31"/>
    </row>
    <row r="94" spans="1:12" ht="15.75" customHeight="1">
      <c r="A94" s="274">
        <v>40</v>
      </c>
      <c r="B94" s="182">
        <f>รายชื่อ!E94</f>
        <v>0</v>
      </c>
      <c r="C94" s="183">
        <f>รายชื่อ!F94</f>
        <v>0</v>
      </c>
      <c r="D94" s="171"/>
      <c r="E94" s="172"/>
      <c r="F94" s="184">
        <f t="shared" si="13"/>
        <v>0</v>
      </c>
      <c r="G94" s="184">
        <f t="shared" si="9"/>
        <v>0</v>
      </c>
      <c r="L94" s="31"/>
    </row>
    <row r="95" spans="1:12" ht="15.75" customHeight="1">
      <c r="A95" s="274">
        <v>41</v>
      </c>
      <c r="B95" s="182">
        <f>รายชื่อ!E95</f>
        <v>0</v>
      </c>
      <c r="C95" s="183">
        <f>รายชื่อ!F95</f>
        <v>0</v>
      </c>
      <c r="D95" s="171"/>
      <c r="E95" s="172"/>
      <c r="F95" s="184">
        <f t="shared" si="13"/>
        <v>0</v>
      </c>
      <c r="G95" s="184">
        <f t="shared" si="9"/>
        <v>0</v>
      </c>
      <c r="L95" s="31"/>
    </row>
    <row r="96" spans="1:12" ht="15.75" customHeight="1">
      <c r="A96" s="274">
        <v>42</v>
      </c>
      <c r="B96" s="182">
        <f>รายชื่อ!E96</f>
        <v>0</v>
      </c>
      <c r="C96" s="183">
        <f>รายชื่อ!F96</f>
        <v>0</v>
      </c>
      <c r="D96" s="171"/>
      <c r="E96" s="172"/>
      <c r="F96" s="184">
        <f t="shared" si="13"/>
        <v>0</v>
      </c>
      <c r="G96" s="184">
        <f t="shared" si="9"/>
        <v>0</v>
      </c>
      <c r="L96" s="31"/>
    </row>
    <row r="97" spans="1:12" ht="15.75" customHeight="1">
      <c r="A97" s="274">
        <v>43</v>
      </c>
      <c r="B97" s="182">
        <f>รายชื่อ!E97</f>
        <v>0</v>
      </c>
      <c r="C97" s="183">
        <f>รายชื่อ!F97</f>
        <v>0</v>
      </c>
      <c r="D97" s="171"/>
      <c r="E97" s="172"/>
      <c r="F97" s="184">
        <f t="shared" si="13"/>
        <v>0</v>
      </c>
      <c r="G97" s="184">
        <f t="shared" si="9"/>
        <v>0</v>
      </c>
      <c r="L97" s="31"/>
    </row>
    <row r="98" spans="1:12" ht="15.75" customHeight="1">
      <c r="A98" s="274">
        <v>44</v>
      </c>
      <c r="B98" s="182">
        <f>รายชื่อ!E98</f>
        <v>0</v>
      </c>
      <c r="C98" s="183">
        <f>รายชื่อ!F98</f>
        <v>0</v>
      </c>
      <c r="D98" s="171"/>
      <c r="E98" s="172"/>
      <c r="F98" s="184">
        <f t="shared" si="13"/>
        <v>0</v>
      </c>
      <c r="G98" s="184">
        <f t="shared" si="9"/>
        <v>0</v>
      </c>
      <c r="L98" s="31"/>
    </row>
    <row r="99" spans="1:12" ht="15.75" customHeight="1">
      <c r="A99" s="274">
        <v>45</v>
      </c>
      <c r="B99" s="182">
        <f>รายชื่อ!E99</f>
        <v>0</v>
      </c>
      <c r="C99" s="183">
        <f>รายชื่อ!F99</f>
        <v>0</v>
      </c>
      <c r="D99" s="171"/>
      <c r="E99" s="172"/>
      <c r="F99" s="184">
        <f t="shared" si="13"/>
        <v>0</v>
      </c>
      <c r="G99" s="184">
        <f t="shared" si="9"/>
        <v>0</v>
      </c>
      <c r="L99" s="31"/>
    </row>
    <row r="100" spans="1:12" ht="15.75" customHeight="1" thickBot="1">
      <c r="A100" s="275">
        <v>46</v>
      </c>
      <c r="B100" s="182">
        <f>รายชื่อ!E100</f>
        <v>0</v>
      </c>
      <c r="C100" s="183">
        <f>รายชื่อ!F100</f>
        <v>0</v>
      </c>
      <c r="D100" s="171"/>
      <c r="E100" s="172"/>
      <c r="F100" s="184">
        <f t="shared" si="13"/>
        <v>0</v>
      </c>
      <c r="G100" s="184">
        <f t="shared" si="9"/>
        <v>0</v>
      </c>
      <c r="L100" s="31"/>
    </row>
    <row r="101" spans="1:12" ht="15.75" customHeight="1" thickBot="1">
      <c r="A101" s="25" t="s">
        <v>2031</v>
      </c>
      <c r="B101" s="25"/>
      <c r="C101" s="173">
        <f>โครงสร้าง!$C$1</f>
        <v>0</v>
      </c>
      <c r="D101" s="25" t="s">
        <v>143</v>
      </c>
      <c r="E101" s="25"/>
      <c r="F101" s="174">
        <f>โครงสร้าง!$C$3</f>
        <v>0</v>
      </c>
      <c r="G101" s="25" t="s">
        <v>144</v>
      </c>
      <c r="H101" s="175">
        <f>L101</f>
        <v>3</v>
      </c>
      <c r="I101" s="404" t="s">
        <v>2032</v>
      </c>
      <c r="J101" s="404"/>
      <c r="K101" s="404"/>
      <c r="L101" s="362">
        <v>3</v>
      </c>
    </row>
    <row r="102" spans="1:12" ht="15.75" customHeight="1">
      <c r="A102" s="409" t="s">
        <v>0</v>
      </c>
      <c r="B102" s="411" t="s">
        <v>1</v>
      </c>
      <c r="C102" s="414" t="s">
        <v>2</v>
      </c>
      <c r="D102" s="178" t="s">
        <v>66</v>
      </c>
      <c r="E102" s="179" t="s">
        <v>66</v>
      </c>
      <c r="F102" s="405"/>
      <c r="G102" s="405"/>
      <c r="L102" s="362"/>
    </row>
    <row r="103" spans="1:12" ht="15.75" customHeight="1" thickBot="1">
      <c r="A103" s="410"/>
      <c r="B103" s="412"/>
      <c r="C103" s="415"/>
      <c r="D103" s="181" t="s">
        <v>2006</v>
      </c>
      <c r="E103" s="181" t="s">
        <v>2007</v>
      </c>
      <c r="F103" s="406"/>
      <c r="G103" s="406"/>
      <c r="H103" s="177" t="s">
        <v>2012</v>
      </c>
      <c r="L103" s="362"/>
    </row>
    <row r="104" spans="1:12" ht="15.75" customHeight="1" thickBot="1">
      <c r="A104" s="410"/>
      <c r="B104" s="413"/>
      <c r="C104" s="415"/>
      <c r="D104" s="170">
        <v>7</v>
      </c>
      <c r="E104" s="170">
        <f>D104</f>
        <v>7</v>
      </c>
      <c r="F104" s="407"/>
      <c r="G104" s="407"/>
      <c r="H104" s="177" t="s">
        <v>2013</v>
      </c>
      <c r="L104" s="362"/>
    </row>
    <row r="105" spans="1:12" ht="15.75" customHeight="1">
      <c r="A105" s="274">
        <v>1</v>
      </c>
      <c r="B105" s="182">
        <f>รายชื่อ!E105</f>
        <v>0</v>
      </c>
      <c r="C105" s="183">
        <f>รายชื่อ!F105</f>
        <v>0</v>
      </c>
      <c r="D105" s="171">
        <v>2</v>
      </c>
      <c r="E105" s="172">
        <v>5</v>
      </c>
      <c r="F105" s="184">
        <f>E105-D105</f>
        <v>3</v>
      </c>
      <c r="G105" s="184">
        <f>F105^2</f>
        <v>9</v>
      </c>
      <c r="L105" s="31"/>
    </row>
    <row r="106" spans="1:12" ht="15.75" customHeight="1">
      <c r="A106" s="274">
        <v>2</v>
      </c>
      <c r="B106" s="182">
        <f>รายชื่อ!E106</f>
        <v>0</v>
      </c>
      <c r="C106" s="183">
        <f>รายชื่อ!F106</f>
        <v>0</v>
      </c>
      <c r="D106" s="171">
        <v>2</v>
      </c>
      <c r="E106" s="172">
        <v>6</v>
      </c>
      <c r="F106" s="184">
        <f>E106-D106</f>
        <v>4</v>
      </c>
      <c r="G106" s="184">
        <f>F106^2</f>
        <v>16</v>
      </c>
      <c r="H106" s="185" t="s">
        <v>2026</v>
      </c>
      <c r="L106" s="31"/>
    </row>
    <row r="107" spans="1:12" ht="15.75" customHeight="1">
      <c r="A107" s="274">
        <v>3</v>
      </c>
      <c r="B107" s="182">
        <f>รายชื่อ!E107</f>
        <v>0</v>
      </c>
      <c r="C107" s="183">
        <f>รายชื่อ!F107</f>
        <v>0</v>
      </c>
      <c r="D107" s="171">
        <v>2</v>
      </c>
      <c r="E107" s="172">
        <v>7</v>
      </c>
      <c r="F107" s="184">
        <f t="shared" ref="F107:F113" si="14">E107-D107</f>
        <v>5</v>
      </c>
      <c r="G107" s="184">
        <f t="shared" ref="G107:G150" si="15">F107^2</f>
        <v>25</v>
      </c>
      <c r="L107" s="31"/>
    </row>
    <row r="108" spans="1:12" ht="15.75" customHeight="1">
      <c r="A108" s="274">
        <v>4</v>
      </c>
      <c r="B108" s="182">
        <f>รายชื่อ!E108</f>
        <v>0</v>
      </c>
      <c r="C108" s="183">
        <f>รายชื่อ!F108</f>
        <v>0</v>
      </c>
      <c r="D108" s="171">
        <v>2</v>
      </c>
      <c r="E108" s="172">
        <v>8</v>
      </c>
      <c r="F108" s="184">
        <f t="shared" si="14"/>
        <v>6</v>
      </c>
      <c r="G108" s="184">
        <f t="shared" si="15"/>
        <v>36</v>
      </c>
      <c r="H108" s="176" t="s">
        <v>2019</v>
      </c>
      <c r="I108" s="176" t="s">
        <v>2008</v>
      </c>
      <c r="J108" s="176"/>
      <c r="K108" s="176"/>
      <c r="L108" s="31"/>
    </row>
    <row r="109" spans="1:12" ht="15.75" customHeight="1">
      <c r="A109" s="274">
        <v>5</v>
      </c>
      <c r="B109" s="182">
        <f>รายชื่อ!E109</f>
        <v>0</v>
      </c>
      <c r="C109" s="183">
        <f>รายชื่อ!F109</f>
        <v>0</v>
      </c>
      <c r="D109" s="171">
        <v>2</v>
      </c>
      <c r="E109" s="172">
        <v>8</v>
      </c>
      <c r="F109" s="184">
        <f t="shared" si="14"/>
        <v>6</v>
      </c>
      <c r="G109" s="184">
        <f t="shared" si="15"/>
        <v>36</v>
      </c>
      <c r="H109" s="193" t="s">
        <v>2014</v>
      </c>
      <c r="I109" s="176" t="s">
        <v>2009</v>
      </c>
      <c r="J109" s="176"/>
      <c r="K109" s="176"/>
    </row>
    <row r="110" spans="1:12" ht="15.75" customHeight="1">
      <c r="A110" s="274">
        <v>6</v>
      </c>
      <c r="B110" s="182">
        <f>รายชื่อ!E110</f>
        <v>0</v>
      </c>
      <c r="C110" s="183">
        <f>รายชื่อ!F110</f>
        <v>0</v>
      </c>
      <c r="D110" s="171">
        <v>2</v>
      </c>
      <c r="E110" s="172">
        <v>7</v>
      </c>
      <c r="F110" s="184">
        <f t="shared" si="14"/>
        <v>5</v>
      </c>
      <c r="G110" s="184">
        <f t="shared" si="15"/>
        <v>25</v>
      </c>
      <c r="H110" s="193" t="s">
        <v>2014</v>
      </c>
      <c r="I110" s="176" t="s">
        <v>2010</v>
      </c>
      <c r="J110" s="176"/>
      <c r="K110" s="176"/>
    </row>
    <row r="111" spans="1:12" ht="15.75" customHeight="1">
      <c r="A111" s="274">
        <v>7</v>
      </c>
      <c r="B111" s="182">
        <f>รายชื่อ!E111</f>
        <v>0</v>
      </c>
      <c r="C111" s="183">
        <f>รายชื่อ!F111</f>
        <v>0</v>
      </c>
      <c r="D111" s="171">
        <v>2</v>
      </c>
      <c r="E111" s="172">
        <v>6</v>
      </c>
      <c r="F111" s="184">
        <f t="shared" si="14"/>
        <v>4</v>
      </c>
      <c r="G111" s="184">
        <f t="shared" si="15"/>
        <v>16</v>
      </c>
      <c r="H111" s="193" t="s">
        <v>2014</v>
      </c>
      <c r="I111" s="176" t="s">
        <v>2011</v>
      </c>
      <c r="J111" s="176"/>
      <c r="K111" s="176"/>
    </row>
    <row r="112" spans="1:12" ht="15.75" customHeight="1">
      <c r="A112" s="274">
        <v>8</v>
      </c>
      <c r="B112" s="182">
        <f>รายชื่อ!E112</f>
        <v>0</v>
      </c>
      <c r="C112" s="183">
        <f>รายชื่อ!F112</f>
        <v>0</v>
      </c>
      <c r="D112" s="171">
        <v>2</v>
      </c>
      <c r="E112" s="172">
        <v>5</v>
      </c>
      <c r="F112" s="184">
        <f t="shared" si="14"/>
        <v>3</v>
      </c>
      <c r="G112" s="184">
        <f t="shared" si="15"/>
        <v>9</v>
      </c>
    </row>
    <row r="113" spans="1:12" ht="15.75" customHeight="1">
      <c r="A113" s="274">
        <v>9</v>
      </c>
      <c r="B113" s="182">
        <f>รายชื่อ!E113</f>
        <v>0</v>
      </c>
      <c r="C113" s="183">
        <f>รายชื่อ!F113</f>
        <v>0</v>
      </c>
      <c r="D113" s="171">
        <v>2</v>
      </c>
      <c r="E113" s="172">
        <v>4</v>
      </c>
      <c r="F113" s="184">
        <f t="shared" si="14"/>
        <v>2</v>
      </c>
      <c r="G113" s="184">
        <f t="shared" si="15"/>
        <v>4</v>
      </c>
      <c r="H113" s="185" t="s">
        <v>2027</v>
      </c>
      <c r="I113" s="193">
        <f>$Q$2</f>
        <v>2160</v>
      </c>
      <c r="J113" s="193" t="str">
        <f>" - "</f>
        <v xml:space="preserve"> - </v>
      </c>
      <c r="K113" s="176">
        <f>$P$2</f>
        <v>692</v>
      </c>
    </row>
    <row r="114" spans="1:12" ht="15.75" customHeight="1">
      <c r="A114" s="274">
        <v>10</v>
      </c>
      <c r="B114" s="182">
        <f>รายชื่อ!E114</f>
        <v>0</v>
      </c>
      <c r="C114" s="183">
        <f>รายชื่อ!F114</f>
        <v>0</v>
      </c>
      <c r="D114" s="171">
        <v>2</v>
      </c>
      <c r="E114" s="172">
        <v>5</v>
      </c>
      <c r="F114" s="184">
        <f>E114-D114</f>
        <v>3</v>
      </c>
      <c r="G114" s="184">
        <f>F114^2</f>
        <v>9</v>
      </c>
      <c r="I114" s="193">
        <f>$Q$3</f>
        <v>2422</v>
      </c>
      <c r="J114" s="193" t="str">
        <f>" - "</f>
        <v xml:space="preserve"> - </v>
      </c>
      <c r="K114" s="176">
        <f>$P$2</f>
        <v>692</v>
      </c>
    </row>
    <row r="115" spans="1:12" ht="15.75" customHeight="1">
      <c r="A115" s="274">
        <v>11</v>
      </c>
      <c r="B115" s="182">
        <f>รายชื่อ!E115</f>
        <v>0</v>
      </c>
      <c r="C115" s="183">
        <f>รายชื่อ!F115</f>
        <v>0</v>
      </c>
      <c r="D115" s="171">
        <v>2</v>
      </c>
      <c r="E115" s="172">
        <v>6</v>
      </c>
      <c r="F115" s="184">
        <f>E115-D115</f>
        <v>4</v>
      </c>
      <c r="G115" s="184">
        <f>F115^2</f>
        <v>16</v>
      </c>
      <c r="H115" s="185" t="s">
        <v>2027</v>
      </c>
      <c r="I115" s="193">
        <f>$R$2</f>
        <v>1468</v>
      </c>
      <c r="J115" s="176"/>
      <c r="K115" s="176"/>
    </row>
    <row r="116" spans="1:12" ht="15.75" customHeight="1">
      <c r="A116" s="274">
        <v>12</v>
      </c>
      <c r="B116" s="182">
        <f>รายชื่อ!E116</f>
        <v>0</v>
      </c>
      <c r="C116" s="183">
        <f>รายชื่อ!F116</f>
        <v>0</v>
      </c>
      <c r="D116" s="171">
        <v>2</v>
      </c>
      <c r="E116" s="172">
        <v>7</v>
      </c>
      <c r="F116" s="184">
        <f t="shared" ref="F116:F122" si="16">E116-D116</f>
        <v>5</v>
      </c>
      <c r="G116" s="184">
        <f t="shared" si="15"/>
        <v>25</v>
      </c>
      <c r="I116" s="193">
        <f>$R$3</f>
        <v>1730</v>
      </c>
      <c r="J116" s="176"/>
      <c r="K116" s="176"/>
    </row>
    <row r="117" spans="1:12" ht="15.75" customHeight="1">
      <c r="A117" s="274">
        <v>13</v>
      </c>
      <c r="B117" s="182">
        <f>รายชื่อ!E117</f>
        <v>0</v>
      </c>
      <c r="C117" s="183">
        <f>รายชื่อ!F117</f>
        <v>0</v>
      </c>
      <c r="D117" s="171">
        <v>2</v>
      </c>
      <c r="E117" s="172">
        <v>8</v>
      </c>
      <c r="F117" s="184">
        <f t="shared" si="16"/>
        <v>6</v>
      </c>
      <c r="G117" s="184">
        <f t="shared" si="15"/>
        <v>36</v>
      </c>
      <c r="H117" s="185" t="s">
        <v>2027</v>
      </c>
      <c r="I117" s="194">
        <f>$O$2</f>
        <v>0.84855491329479771</v>
      </c>
      <c r="L117" s="31"/>
    </row>
    <row r="118" spans="1:12" ht="15.75" customHeight="1">
      <c r="A118" s="274">
        <v>14</v>
      </c>
      <c r="B118" s="182">
        <f>รายชื่อ!E118</f>
        <v>0</v>
      </c>
      <c r="C118" s="183">
        <f>รายชื่อ!F118</f>
        <v>0</v>
      </c>
      <c r="D118" s="171">
        <v>2</v>
      </c>
      <c r="E118" s="172">
        <v>8</v>
      </c>
      <c r="F118" s="184">
        <f t="shared" si="16"/>
        <v>6</v>
      </c>
      <c r="G118" s="184">
        <f t="shared" si="15"/>
        <v>36</v>
      </c>
      <c r="L118" s="31"/>
    </row>
    <row r="119" spans="1:12" ht="15.75" customHeight="1">
      <c r="A119" s="274">
        <v>15</v>
      </c>
      <c r="B119" s="182">
        <f>รายชื่อ!E119</f>
        <v>0</v>
      </c>
      <c r="C119" s="183">
        <f>รายชื่อ!F119</f>
        <v>0</v>
      </c>
      <c r="D119" s="171">
        <v>2</v>
      </c>
      <c r="E119" s="172">
        <v>7</v>
      </c>
      <c r="F119" s="184">
        <f t="shared" si="16"/>
        <v>5</v>
      </c>
      <c r="G119" s="184">
        <f t="shared" si="15"/>
        <v>25</v>
      </c>
      <c r="H119" s="7" t="s">
        <v>2015</v>
      </c>
      <c r="L119" s="31"/>
    </row>
    <row r="120" spans="1:12" ht="15.75" customHeight="1">
      <c r="A120" s="274">
        <v>16</v>
      </c>
      <c r="B120" s="182">
        <f>รายชื่อ!E120</f>
        <v>0</v>
      </c>
      <c r="C120" s="183">
        <f>รายชื่อ!F120</f>
        <v>0</v>
      </c>
      <c r="D120" s="171">
        <v>2</v>
      </c>
      <c r="E120" s="172">
        <v>6</v>
      </c>
      <c r="F120" s="184">
        <f t="shared" si="16"/>
        <v>4</v>
      </c>
      <c r="G120" s="184">
        <f t="shared" si="15"/>
        <v>16</v>
      </c>
      <c r="H120" s="7" t="s">
        <v>2016</v>
      </c>
      <c r="L120" s="31"/>
    </row>
    <row r="121" spans="1:12" ht="15.75" customHeight="1">
      <c r="A121" s="274">
        <v>17</v>
      </c>
      <c r="B121" s="182">
        <f>รายชื่อ!E121</f>
        <v>0</v>
      </c>
      <c r="C121" s="183">
        <f>รายชื่อ!F121</f>
        <v>0</v>
      </c>
      <c r="D121" s="171">
        <v>2</v>
      </c>
      <c r="E121" s="172">
        <v>5</v>
      </c>
      <c r="F121" s="184">
        <f t="shared" si="16"/>
        <v>3</v>
      </c>
      <c r="G121" s="184">
        <f t="shared" si="15"/>
        <v>9</v>
      </c>
      <c r="H121" s="196"/>
      <c r="I121" s="196"/>
      <c r="J121" s="196"/>
      <c r="K121" s="196"/>
      <c r="L121" s="31"/>
    </row>
    <row r="122" spans="1:12" ht="15.75" customHeight="1">
      <c r="A122" s="274">
        <v>18</v>
      </c>
      <c r="B122" s="182">
        <f>รายชื่อ!E122</f>
        <v>0</v>
      </c>
      <c r="C122" s="183">
        <f>รายชื่อ!F122</f>
        <v>0</v>
      </c>
      <c r="D122" s="171">
        <v>2</v>
      </c>
      <c r="E122" s="172">
        <v>4</v>
      </c>
      <c r="F122" s="184">
        <f t="shared" si="16"/>
        <v>2</v>
      </c>
      <c r="G122" s="184">
        <f t="shared" si="15"/>
        <v>4</v>
      </c>
      <c r="H122" s="197" t="s">
        <v>2020</v>
      </c>
      <c r="L122" s="31"/>
    </row>
    <row r="123" spans="1:12" ht="15.75" customHeight="1">
      <c r="A123" s="274">
        <v>19</v>
      </c>
      <c r="B123" s="182">
        <f>รายชื่อ!E123</f>
        <v>0</v>
      </c>
      <c r="C123" s="183">
        <f>รายชื่อ!F123</f>
        <v>0</v>
      </c>
      <c r="D123" s="171">
        <v>2</v>
      </c>
      <c r="E123" s="172">
        <v>5</v>
      </c>
      <c r="F123" s="184">
        <f>E123-D123</f>
        <v>3</v>
      </c>
      <c r="G123" s="184">
        <f>F123^2</f>
        <v>9</v>
      </c>
      <c r="L123" s="32"/>
    </row>
    <row r="124" spans="1:12" ht="15.75" customHeight="1">
      <c r="A124" s="274">
        <v>20</v>
      </c>
      <c r="B124" s="182">
        <f>รายชื่อ!E124</f>
        <v>0</v>
      </c>
      <c r="C124" s="183">
        <f>รายชื่อ!F124</f>
        <v>0</v>
      </c>
      <c r="D124" s="171">
        <v>2</v>
      </c>
      <c r="E124" s="172">
        <v>6</v>
      </c>
      <c r="F124" s="184">
        <f>E124-D124</f>
        <v>4</v>
      </c>
      <c r="G124" s="184">
        <f>F124^2</f>
        <v>16</v>
      </c>
      <c r="L124" s="31"/>
    </row>
    <row r="125" spans="1:12" ht="15.75" customHeight="1">
      <c r="A125" s="274">
        <v>21</v>
      </c>
      <c r="B125" s="182">
        <f>รายชื่อ!E125</f>
        <v>0</v>
      </c>
      <c r="C125" s="183">
        <f>รายชื่อ!F125</f>
        <v>0</v>
      </c>
      <c r="D125" s="171">
        <v>2</v>
      </c>
      <c r="E125" s="172">
        <v>7</v>
      </c>
      <c r="F125" s="184">
        <f t="shared" ref="F125:F131" si="17">E125-D125</f>
        <v>5</v>
      </c>
      <c r="G125" s="184">
        <f t="shared" si="15"/>
        <v>25</v>
      </c>
      <c r="H125" s="176" t="s">
        <v>2018</v>
      </c>
      <c r="I125" s="177" t="s">
        <v>2017</v>
      </c>
      <c r="L125" s="31"/>
    </row>
    <row r="126" spans="1:12" ht="15.75" customHeight="1">
      <c r="A126" s="274">
        <v>22</v>
      </c>
      <c r="B126" s="182">
        <f>รายชื่อ!E126</f>
        <v>0</v>
      </c>
      <c r="C126" s="183">
        <f>รายชื่อ!F126</f>
        <v>0</v>
      </c>
      <c r="D126" s="171">
        <v>2</v>
      </c>
      <c r="E126" s="172">
        <v>8</v>
      </c>
      <c r="F126" s="184">
        <f t="shared" si="17"/>
        <v>6</v>
      </c>
      <c r="G126" s="184">
        <f t="shared" si="15"/>
        <v>36</v>
      </c>
      <c r="H126" s="193" t="s">
        <v>2023</v>
      </c>
      <c r="I126" s="177" t="s">
        <v>2024</v>
      </c>
      <c r="L126" s="31"/>
    </row>
    <row r="127" spans="1:12" ht="15.75" customHeight="1">
      <c r="A127" s="274">
        <v>23</v>
      </c>
      <c r="B127" s="182">
        <f>รายชื่อ!E127</f>
        <v>0</v>
      </c>
      <c r="C127" s="183">
        <f>รายชื่อ!F127</f>
        <v>0</v>
      </c>
      <c r="D127" s="171">
        <v>2</v>
      </c>
      <c r="E127" s="172">
        <v>8</v>
      </c>
      <c r="F127" s="184">
        <f t="shared" si="17"/>
        <v>6</v>
      </c>
      <c r="G127" s="184">
        <f t="shared" si="15"/>
        <v>36</v>
      </c>
      <c r="I127" s="177" t="s">
        <v>2025</v>
      </c>
      <c r="L127" s="31"/>
    </row>
    <row r="128" spans="1:12" ht="15.75" customHeight="1">
      <c r="A128" s="274">
        <v>24</v>
      </c>
      <c r="B128" s="182">
        <f>รายชื่อ!E128</f>
        <v>0</v>
      </c>
      <c r="C128" s="183">
        <f>รายชื่อ!F128</f>
        <v>0</v>
      </c>
      <c r="D128" s="171">
        <v>2</v>
      </c>
      <c r="E128" s="172">
        <v>7</v>
      </c>
      <c r="F128" s="184">
        <f t="shared" si="17"/>
        <v>5</v>
      </c>
      <c r="G128" s="184">
        <f t="shared" si="15"/>
        <v>25</v>
      </c>
      <c r="H128" s="193" t="s">
        <v>2021</v>
      </c>
      <c r="I128" s="7" t="s">
        <v>2022</v>
      </c>
      <c r="J128" s="7"/>
      <c r="K128" s="7"/>
      <c r="L128" s="31"/>
    </row>
    <row r="129" spans="1:12" ht="15.75" customHeight="1">
      <c r="A129" s="274">
        <v>25</v>
      </c>
      <c r="B129" s="182">
        <f>รายชื่อ!E129</f>
        <v>0</v>
      </c>
      <c r="C129" s="183">
        <f>รายชื่อ!F129</f>
        <v>0</v>
      </c>
      <c r="D129" s="171">
        <v>2</v>
      </c>
      <c r="E129" s="172">
        <v>6</v>
      </c>
      <c r="F129" s="184">
        <f t="shared" si="17"/>
        <v>4</v>
      </c>
      <c r="G129" s="184">
        <f t="shared" si="15"/>
        <v>16</v>
      </c>
      <c r="H129" s="193"/>
      <c r="L129" s="31"/>
    </row>
    <row r="130" spans="1:12" ht="15.75" customHeight="1">
      <c r="A130" s="274">
        <v>26</v>
      </c>
      <c r="B130" s="182">
        <f>รายชื่อ!E130</f>
        <v>0</v>
      </c>
      <c r="C130" s="183">
        <f>รายชื่อ!F130</f>
        <v>0</v>
      </c>
      <c r="D130" s="171">
        <v>2</v>
      </c>
      <c r="E130" s="172">
        <v>5</v>
      </c>
      <c r="F130" s="184">
        <f t="shared" si="17"/>
        <v>3</v>
      </c>
      <c r="G130" s="184">
        <f t="shared" si="15"/>
        <v>9</v>
      </c>
      <c r="H130" s="193" t="s">
        <v>2028</v>
      </c>
      <c r="I130" s="7">
        <f>$Q$6</f>
        <v>1468</v>
      </c>
      <c r="L130" s="31"/>
    </row>
    <row r="131" spans="1:12" ht="15.75" customHeight="1">
      <c r="A131" s="274">
        <v>27</v>
      </c>
      <c r="B131" s="182">
        <f>รายชื่อ!E131</f>
        <v>0</v>
      </c>
      <c r="C131" s="183">
        <f>รายชื่อ!F131</f>
        <v>0</v>
      </c>
      <c r="D131" s="171">
        <v>2</v>
      </c>
      <c r="E131" s="172">
        <v>4</v>
      </c>
      <c r="F131" s="184">
        <f t="shared" si="17"/>
        <v>2</v>
      </c>
      <c r="G131" s="184">
        <f t="shared" si="15"/>
        <v>4</v>
      </c>
      <c r="L131" s="31"/>
    </row>
    <row r="132" spans="1:12" ht="15.75" customHeight="1">
      <c r="A132" s="274">
        <v>28</v>
      </c>
      <c r="B132" s="182">
        <f>รายชื่อ!E132</f>
        <v>0</v>
      </c>
      <c r="C132" s="183">
        <f>รายชื่อ!F132</f>
        <v>0</v>
      </c>
      <c r="D132" s="171">
        <v>2</v>
      </c>
      <c r="E132" s="172">
        <v>5</v>
      </c>
      <c r="F132" s="184">
        <f>E132-D132</f>
        <v>3</v>
      </c>
      <c r="G132" s="184">
        <f>F132^2</f>
        <v>9</v>
      </c>
      <c r="H132" s="193" t="s">
        <v>2028</v>
      </c>
      <c r="I132" s="7">
        <f>$R$6*$P$4</f>
        <v>2356260</v>
      </c>
      <c r="L132" s="31"/>
    </row>
    <row r="133" spans="1:12" ht="15.75" customHeight="1">
      <c r="A133" s="274">
        <v>29</v>
      </c>
      <c r="B133" s="182">
        <f>รายชื่อ!E133</f>
        <v>0</v>
      </c>
      <c r="C133" s="183">
        <f>รายชื่อ!F133</f>
        <v>0</v>
      </c>
      <c r="D133" s="171"/>
      <c r="E133" s="172"/>
      <c r="F133" s="184">
        <f>E133-D133</f>
        <v>0</v>
      </c>
      <c r="G133" s="184">
        <f>F133^2</f>
        <v>0</v>
      </c>
      <c r="L133" s="31"/>
    </row>
    <row r="134" spans="1:12" ht="15.75" customHeight="1">
      <c r="A134" s="274">
        <v>30</v>
      </c>
      <c r="B134" s="182">
        <f>รายชื่อ!E134</f>
        <v>0</v>
      </c>
      <c r="C134" s="183">
        <f>รายชื่อ!F134</f>
        <v>0</v>
      </c>
      <c r="D134" s="171"/>
      <c r="E134" s="172"/>
      <c r="F134" s="184">
        <f t="shared" ref="F134:F140" si="18">E134-D134</f>
        <v>0</v>
      </c>
      <c r="G134" s="184">
        <f t="shared" si="15"/>
        <v>0</v>
      </c>
      <c r="H134" s="197" t="s">
        <v>2029</v>
      </c>
      <c r="I134" s="198">
        <f>$O$6</f>
        <v>60.783088698033936</v>
      </c>
      <c r="L134" s="31"/>
    </row>
    <row r="135" spans="1:12" ht="15.75" customHeight="1">
      <c r="A135" s="274">
        <v>31</v>
      </c>
      <c r="B135" s="182">
        <f>รายชื่อ!E135</f>
        <v>0</v>
      </c>
      <c r="C135" s="183">
        <f>รายชื่อ!F135</f>
        <v>0</v>
      </c>
      <c r="D135" s="171"/>
      <c r="E135" s="172"/>
      <c r="F135" s="184">
        <f t="shared" si="18"/>
        <v>0</v>
      </c>
      <c r="G135" s="184">
        <f t="shared" si="15"/>
        <v>0</v>
      </c>
      <c r="L135" s="31"/>
    </row>
    <row r="136" spans="1:12" ht="15.75" customHeight="1">
      <c r="A136" s="274">
        <v>32</v>
      </c>
      <c r="B136" s="182">
        <f>รายชื่อ!E136</f>
        <v>0</v>
      </c>
      <c r="C136" s="183">
        <f>รายชื่อ!F136</f>
        <v>0</v>
      </c>
      <c r="D136" s="171"/>
      <c r="E136" s="172"/>
      <c r="F136" s="184">
        <f t="shared" si="18"/>
        <v>0</v>
      </c>
      <c r="G136" s="184">
        <f t="shared" si="15"/>
        <v>0</v>
      </c>
      <c r="L136" s="31"/>
    </row>
    <row r="137" spans="1:12" ht="15.75" customHeight="1">
      <c r="A137" s="274">
        <v>33</v>
      </c>
      <c r="B137" s="182">
        <f>รายชื่อ!E137</f>
        <v>0</v>
      </c>
      <c r="C137" s="183">
        <f>รายชื่อ!F137</f>
        <v>0</v>
      </c>
      <c r="D137" s="171"/>
      <c r="E137" s="172"/>
      <c r="F137" s="184">
        <f t="shared" si="18"/>
        <v>0</v>
      </c>
      <c r="G137" s="184">
        <f t="shared" si="15"/>
        <v>0</v>
      </c>
      <c r="L137" s="31"/>
    </row>
    <row r="138" spans="1:12" ht="15.75" customHeight="1">
      <c r="A138" s="274">
        <v>34</v>
      </c>
      <c r="B138" s="182">
        <f>รายชื่อ!E138</f>
        <v>0</v>
      </c>
      <c r="C138" s="183">
        <f>รายชื่อ!F138</f>
        <v>0</v>
      </c>
      <c r="D138" s="171"/>
      <c r="E138" s="172"/>
      <c r="F138" s="184">
        <f t="shared" si="18"/>
        <v>0</v>
      </c>
      <c r="G138" s="184">
        <f t="shared" si="15"/>
        <v>0</v>
      </c>
      <c r="L138" s="31"/>
    </row>
    <row r="139" spans="1:12" ht="15.75" customHeight="1">
      <c r="A139" s="274">
        <v>35</v>
      </c>
      <c r="B139" s="182">
        <f>รายชื่อ!E139</f>
        <v>0</v>
      </c>
      <c r="C139" s="183">
        <f>รายชื่อ!F139</f>
        <v>0</v>
      </c>
      <c r="D139" s="171"/>
      <c r="E139" s="172"/>
      <c r="F139" s="184">
        <f t="shared" si="18"/>
        <v>0</v>
      </c>
      <c r="G139" s="184">
        <f t="shared" si="15"/>
        <v>0</v>
      </c>
      <c r="L139" s="31"/>
    </row>
    <row r="140" spans="1:12" ht="15.75" customHeight="1">
      <c r="A140" s="274">
        <v>36</v>
      </c>
      <c r="B140" s="182">
        <f>รายชื่อ!E140</f>
        <v>0</v>
      </c>
      <c r="C140" s="183">
        <f>รายชื่อ!F140</f>
        <v>0</v>
      </c>
      <c r="D140" s="171"/>
      <c r="E140" s="172"/>
      <c r="F140" s="184">
        <f t="shared" si="18"/>
        <v>0</v>
      </c>
      <c r="G140" s="184">
        <f t="shared" si="15"/>
        <v>0</v>
      </c>
      <c r="L140" s="31"/>
    </row>
    <row r="141" spans="1:12" ht="15.75" customHeight="1">
      <c r="A141" s="274">
        <v>37</v>
      </c>
      <c r="B141" s="182">
        <f>รายชื่อ!E141</f>
        <v>0</v>
      </c>
      <c r="C141" s="183">
        <f>รายชื่อ!F141</f>
        <v>0</v>
      </c>
      <c r="D141" s="171"/>
      <c r="E141" s="172"/>
      <c r="F141" s="184">
        <f>E141-D141</f>
        <v>0</v>
      </c>
      <c r="G141" s="184">
        <f>F141^2</f>
        <v>0</v>
      </c>
      <c r="L141" s="31"/>
    </row>
    <row r="142" spans="1:12" ht="15.75" customHeight="1">
      <c r="A142" s="274">
        <v>38</v>
      </c>
      <c r="B142" s="182">
        <f>รายชื่อ!E142</f>
        <v>0</v>
      </c>
      <c r="C142" s="183">
        <f>รายชื่อ!F142</f>
        <v>0</v>
      </c>
      <c r="D142" s="171"/>
      <c r="E142" s="172"/>
      <c r="F142" s="184">
        <f>E142-D142</f>
        <v>0</v>
      </c>
      <c r="G142" s="184">
        <f>F142^2</f>
        <v>0</v>
      </c>
      <c r="L142" s="31"/>
    </row>
    <row r="143" spans="1:12" ht="15.75" customHeight="1">
      <c r="A143" s="274">
        <v>39</v>
      </c>
      <c r="B143" s="182">
        <f>รายชื่อ!E143</f>
        <v>0</v>
      </c>
      <c r="C143" s="183">
        <f>รายชื่อ!F143</f>
        <v>0</v>
      </c>
      <c r="D143" s="171"/>
      <c r="E143" s="172"/>
      <c r="F143" s="184">
        <f t="shared" ref="F143:F150" si="19">E143-D143</f>
        <v>0</v>
      </c>
      <c r="G143" s="184">
        <f t="shared" si="15"/>
        <v>0</v>
      </c>
      <c r="L143" s="31"/>
    </row>
    <row r="144" spans="1:12" ht="15.75" customHeight="1">
      <c r="A144" s="274">
        <v>40</v>
      </c>
      <c r="B144" s="182">
        <f>รายชื่อ!E144</f>
        <v>0</v>
      </c>
      <c r="C144" s="183">
        <f>รายชื่อ!F144</f>
        <v>0</v>
      </c>
      <c r="D144" s="171"/>
      <c r="E144" s="172"/>
      <c r="F144" s="184">
        <f t="shared" si="19"/>
        <v>0</v>
      </c>
      <c r="G144" s="184">
        <f t="shared" si="15"/>
        <v>0</v>
      </c>
      <c r="L144" s="31"/>
    </row>
    <row r="145" spans="1:12" ht="15.75" customHeight="1">
      <c r="A145" s="274">
        <v>41</v>
      </c>
      <c r="B145" s="182">
        <f>รายชื่อ!E145</f>
        <v>0</v>
      </c>
      <c r="C145" s="183">
        <f>รายชื่อ!F145</f>
        <v>0</v>
      </c>
      <c r="D145" s="171"/>
      <c r="E145" s="172"/>
      <c r="F145" s="184">
        <f t="shared" si="19"/>
        <v>0</v>
      </c>
      <c r="G145" s="184">
        <f t="shared" si="15"/>
        <v>0</v>
      </c>
    </row>
    <row r="146" spans="1:12" ht="15.75" customHeight="1">
      <c r="A146" s="274">
        <v>42</v>
      </c>
      <c r="B146" s="182">
        <f>รายชื่อ!E146</f>
        <v>0</v>
      </c>
      <c r="C146" s="183">
        <f>รายชื่อ!F146</f>
        <v>0</v>
      </c>
      <c r="D146" s="171"/>
      <c r="E146" s="172"/>
      <c r="F146" s="184">
        <f t="shared" si="19"/>
        <v>0</v>
      </c>
      <c r="G146" s="184">
        <f t="shared" si="15"/>
        <v>0</v>
      </c>
    </row>
    <row r="147" spans="1:12" ht="15.75" customHeight="1">
      <c r="A147" s="274">
        <v>43</v>
      </c>
      <c r="B147" s="182">
        <f>รายชื่อ!E147</f>
        <v>0</v>
      </c>
      <c r="C147" s="183">
        <f>รายชื่อ!F147</f>
        <v>0</v>
      </c>
      <c r="D147" s="171"/>
      <c r="E147" s="172"/>
      <c r="F147" s="184">
        <f t="shared" si="19"/>
        <v>0</v>
      </c>
      <c r="G147" s="184">
        <f t="shared" si="15"/>
        <v>0</v>
      </c>
    </row>
    <row r="148" spans="1:12" ht="15.75" customHeight="1">
      <c r="A148" s="274">
        <v>44</v>
      </c>
      <c r="B148" s="182">
        <f>รายชื่อ!E148</f>
        <v>0</v>
      </c>
      <c r="C148" s="183">
        <f>รายชื่อ!F148</f>
        <v>0</v>
      </c>
      <c r="D148" s="171"/>
      <c r="E148" s="172"/>
      <c r="F148" s="184">
        <f t="shared" si="19"/>
        <v>0</v>
      </c>
      <c r="G148" s="184">
        <f t="shared" si="15"/>
        <v>0</v>
      </c>
    </row>
    <row r="149" spans="1:12" ht="15.75" customHeight="1">
      <c r="A149" s="274">
        <v>45</v>
      </c>
      <c r="B149" s="182">
        <f>รายชื่อ!E149</f>
        <v>0</v>
      </c>
      <c r="C149" s="183">
        <f>รายชื่อ!F149</f>
        <v>0</v>
      </c>
      <c r="D149" s="171"/>
      <c r="E149" s="172"/>
      <c r="F149" s="184">
        <f t="shared" si="19"/>
        <v>0</v>
      </c>
      <c r="G149" s="184">
        <f t="shared" si="15"/>
        <v>0</v>
      </c>
    </row>
    <row r="150" spans="1:12" ht="15.75" customHeight="1" thickBot="1">
      <c r="A150" s="275">
        <v>46</v>
      </c>
      <c r="B150" s="182">
        <f>รายชื่อ!E150</f>
        <v>0</v>
      </c>
      <c r="C150" s="183">
        <f>รายชื่อ!F150</f>
        <v>0</v>
      </c>
      <c r="D150" s="171"/>
      <c r="E150" s="172"/>
      <c r="F150" s="184">
        <f t="shared" si="19"/>
        <v>0</v>
      </c>
      <c r="G150" s="184">
        <f t="shared" si="15"/>
        <v>0</v>
      </c>
    </row>
    <row r="151" spans="1:12" ht="15.75" customHeight="1" thickBot="1">
      <c r="A151" s="25" t="s">
        <v>2031</v>
      </c>
      <c r="B151" s="25"/>
      <c r="C151" s="173">
        <f>โครงสร้าง!$C$1</f>
        <v>0</v>
      </c>
      <c r="D151" s="25" t="s">
        <v>143</v>
      </c>
      <c r="E151" s="25"/>
      <c r="F151" s="174">
        <f>โครงสร้าง!$C$3</f>
        <v>0</v>
      </c>
      <c r="G151" s="25" t="s">
        <v>144</v>
      </c>
      <c r="H151" s="175">
        <f>L151</f>
        <v>4</v>
      </c>
      <c r="I151" s="404" t="s">
        <v>2032</v>
      </c>
      <c r="J151" s="404"/>
      <c r="K151" s="404"/>
      <c r="L151" s="362">
        <v>4</v>
      </c>
    </row>
    <row r="152" spans="1:12" ht="15.75" customHeight="1">
      <c r="A152" s="409" t="s">
        <v>0</v>
      </c>
      <c r="B152" s="411" t="s">
        <v>1</v>
      </c>
      <c r="C152" s="414" t="s">
        <v>2</v>
      </c>
      <c r="D152" s="178" t="s">
        <v>66</v>
      </c>
      <c r="E152" s="179" t="s">
        <v>66</v>
      </c>
      <c r="F152" s="405"/>
      <c r="G152" s="405"/>
      <c r="L152" s="362"/>
    </row>
    <row r="153" spans="1:12" ht="15.75" customHeight="1" thickBot="1">
      <c r="A153" s="410"/>
      <c r="B153" s="412"/>
      <c r="C153" s="415"/>
      <c r="D153" s="181" t="s">
        <v>2006</v>
      </c>
      <c r="E153" s="181" t="s">
        <v>2007</v>
      </c>
      <c r="F153" s="406"/>
      <c r="G153" s="406"/>
      <c r="H153" s="177" t="s">
        <v>2012</v>
      </c>
      <c r="L153" s="362"/>
    </row>
    <row r="154" spans="1:12" ht="15.75" customHeight="1" thickBot="1">
      <c r="A154" s="410"/>
      <c r="B154" s="413"/>
      <c r="C154" s="415"/>
      <c r="D154" s="170">
        <v>7</v>
      </c>
      <c r="E154" s="170">
        <f>D154</f>
        <v>7</v>
      </c>
      <c r="F154" s="407"/>
      <c r="G154" s="407"/>
      <c r="H154" s="177" t="s">
        <v>2013</v>
      </c>
      <c r="L154" s="362"/>
    </row>
    <row r="155" spans="1:12" ht="15.75" customHeight="1">
      <c r="A155" s="274">
        <v>1</v>
      </c>
      <c r="B155" s="182">
        <f>รายชื่อ!E155</f>
        <v>0</v>
      </c>
      <c r="C155" s="183">
        <f>รายชื่อ!F155</f>
        <v>0</v>
      </c>
      <c r="D155" s="171">
        <v>2</v>
      </c>
      <c r="E155" s="172">
        <v>5</v>
      </c>
      <c r="F155" s="184">
        <f>E155-D155</f>
        <v>3</v>
      </c>
      <c r="G155" s="184">
        <f>F155^2</f>
        <v>9</v>
      </c>
      <c r="L155" s="31"/>
    </row>
    <row r="156" spans="1:12" ht="15.75" customHeight="1">
      <c r="A156" s="274">
        <v>2</v>
      </c>
      <c r="B156" s="182">
        <f>รายชื่อ!E156</f>
        <v>0</v>
      </c>
      <c r="C156" s="183">
        <f>รายชื่อ!F156</f>
        <v>0</v>
      </c>
      <c r="D156" s="171">
        <v>2</v>
      </c>
      <c r="E156" s="172">
        <v>6</v>
      </c>
      <c r="F156" s="184">
        <f>E156-D156</f>
        <v>4</v>
      </c>
      <c r="G156" s="184">
        <f>F156^2</f>
        <v>16</v>
      </c>
      <c r="H156" s="185" t="s">
        <v>2026</v>
      </c>
      <c r="L156" s="31"/>
    </row>
    <row r="157" spans="1:12" ht="15.75" customHeight="1">
      <c r="A157" s="274">
        <v>3</v>
      </c>
      <c r="B157" s="182">
        <f>รายชื่อ!E157</f>
        <v>0</v>
      </c>
      <c r="C157" s="183">
        <f>รายชื่อ!F157</f>
        <v>0</v>
      </c>
      <c r="D157" s="171">
        <v>2</v>
      </c>
      <c r="E157" s="172">
        <v>7</v>
      </c>
      <c r="F157" s="184">
        <f t="shared" ref="F157:F163" si="20">E157-D157</f>
        <v>5</v>
      </c>
      <c r="G157" s="184">
        <f t="shared" ref="G157:G200" si="21">F157^2</f>
        <v>25</v>
      </c>
      <c r="L157" s="31"/>
    </row>
    <row r="158" spans="1:12" ht="15.75" customHeight="1">
      <c r="A158" s="274">
        <v>4</v>
      </c>
      <c r="B158" s="182">
        <f>รายชื่อ!E158</f>
        <v>0</v>
      </c>
      <c r="C158" s="183">
        <f>รายชื่อ!F158</f>
        <v>0</v>
      </c>
      <c r="D158" s="171">
        <v>2</v>
      </c>
      <c r="E158" s="172">
        <v>8</v>
      </c>
      <c r="F158" s="184">
        <f t="shared" si="20"/>
        <v>6</v>
      </c>
      <c r="G158" s="184">
        <f t="shared" si="21"/>
        <v>36</v>
      </c>
      <c r="H158" s="176" t="s">
        <v>2019</v>
      </c>
      <c r="I158" s="176" t="s">
        <v>2008</v>
      </c>
      <c r="J158" s="176"/>
      <c r="K158" s="176"/>
      <c r="L158" s="31"/>
    </row>
    <row r="159" spans="1:12" ht="15.75" customHeight="1">
      <c r="A159" s="274">
        <v>5</v>
      </c>
      <c r="B159" s="182">
        <f>รายชื่อ!E159</f>
        <v>0</v>
      </c>
      <c r="C159" s="183">
        <f>รายชื่อ!F159</f>
        <v>0</v>
      </c>
      <c r="D159" s="171">
        <v>2</v>
      </c>
      <c r="E159" s="172">
        <v>8</v>
      </c>
      <c r="F159" s="184">
        <f t="shared" si="20"/>
        <v>6</v>
      </c>
      <c r="G159" s="184">
        <f t="shared" si="21"/>
        <v>36</v>
      </c>
      <c r="H159" s="193" t="s">
        <v>2014</v>
      </c>
      <c r="I159" s="176" t="s">
        <v>2009</v>
      </c>
      <c r="J159" s="176"/>
      <c r="K159" s="176"/>
      <c r="L159" s="32"/>
    </row>
    <row r="160" spans="1:12" ht="15.75" customHeight="1">
      <c r="A160" s="274">
        <v>6</v>
      </c>
      <c r="B160" s="182">
        <f>รายชื่อ!E160</f>
        <v>0</v>
      </c>
      <c r="C160" s="183">
        <f>รายชื่อ!F160</f>
        <v>0</v>
      </c>
      <c r="D160" s="171">
        <v>2</v>
      </c>
      <c r="E160" s="172">
        <v>7</v>
      </c>
      <c r="F160" s="184">
        <f t="shared" si="20"/>
        <v>5</v>
      </c>
      <c r="G160" s="184">
        <f t="shared" si="21"/>
        <v>25</v>
      </c>
      <c r="H160" s="193" t="s">
        <v>2014</v>
      </c>
      <c r="I160" s="176" t="s">
        <v>2010</v>
      </c>
      <c r="J160" s="176"/>
      <c r="K160" s="176"/>
      <c r="L160" s="31"/>
    </row>
    <row r="161" spans="1:12" ht="15.75" customHeight="1">
      <c r="A161" s="274">
        <v>7</v>
      </c>
      <c r="B161" s="182">
        <f>รายชื่อ!E161</f>
        <v>0</v>
      </c>
      <c r="C161" s="183">
        <f>รายชื่อ!F161</f>
        <v>0</v>
      </c>
      <c r="D161" s="171">
        <v>2</v>
      </c>
      <c r="E161" s="172">
        <v>6</v>
      </c>
      <c r="F161" s="184">
        <f t="shared" si="20"/>
        <v>4</v>
      </c>
      <c r="G161" s="184">
        <f t="shared" si="21"/>
        <v>16</v>
      </c>
      <c r="H161" s="193" t="s">
        <v>2014</v>
      </c>
      <c r="I161" s="176" t="s">
        <v>2011</v>
      </c>
      <c r="J161" s="176"/>
      <c r="K161" s="176"/>
      <c r="L161" s="31"/>
    </row>
    <row r="162" spans="1:12" ht="15.75" customHeight="1">
      <c r="A162" s="274">
        <v>8</v>
      </c>
      <c r="B162" s="182">
        <f>รายชื่อ!E162</f>
        <v>0</v>
      </c>
      <c r="C162" s="183">
        <f>รายชื่อ!F162</f>
        <v>0</v>
      </c>
      <c r="D162" s="171">
        <v>2</v>
      </c>
      <c r="E162" s="172">
        <v>5</v>
      </c>
      <c r="F162" s="184">
        <f t="shared" si="20"/>
        <v>3</v>
      </c>
      <c r="G162" s="184">
        <f t="shared" si="21"/>
        <v>9</v>
      </c>
      <c r="L162" s="31"/>
    </row>
    <row r="163" spans="1:12" ht="15.75" customHeight="1">
      <c r="A163" s="274">
        <v>9</v>
      </c>
      <c r="B163" s="182">
        <f>รายชื่อ!E163</f>
        <v>0</v>
      </c>
      <c r="C163" s="183">
        <f>รายชื่อ!F163</f>
        <v>0</v>
      </c>
      <c r="D163" s="171">
        <v>2</v>
      </c>
      <c r="E163" s="172">
        <v>4</v>
      </c>
      <c r="F163" s="184">
        <f t="shared" si="20"/>
        <v>2</v>
      </c>
      <c r="G163" s="184">
        <f t="shared" si="21"/>
        <v>4</v>
      </c>
      <c r="H163" s="185" t="s">
        <v>2027</v>
      </c>
      <c r="I163" s="193">
        <f>$Q$2</f>
        <v>2160</v>
      </c>
      <c r="J163" s="193" t="str">
        <f>" - "</f>
        <v xml:space="preserve"> - </v>
      </c>
      <c r="K163" s="176">
        <f>$P$2</f>
        <v>692</v>
      </c>
      <c r="L163" s="31"/>
    </row>
    <row r="164" spans="1:12" ht="15.75" customHeight="1">
      <c r="A164" s="274">
        <v>10</v>
      </c>
      <c r="B164" s="182">
        <f>รายชื่อ!E164</f>
        <v>0</v>
      </c>
      <c r="C164" s="183">
        <f>รายชื่อ!F164</f>
        <v>0</v>
      </c>
      <c r="D164" s="171">
        <v>2</v>
      </c>
      <c r="E164" s="172">
        <v>5</v>
      </c>
      <c r="F164" s="184">
        <f>E164-D164</f>
        <v>3</v>
      </c>
      <c r="G164" s="184">
        <f>F164^2</f>
        <v>9</v>
      </c>
      <c r="I164" s="193">
        <f>$Q$3</f>
        <v>2422</v>
      </c>
      <c r="J164" s="193" t="str">
        <f>" - "</f>
        <v xml:space="preserve"> - </v>
      </c>
      <c r="K164" s="176">
        <f>$P$2</f>
        <v>692</v>
      </c>
      <c r="L164" s="31"/>
    </row>
    <row r="165" spans="1:12" ht="15.75" customHeight="1">
      <c r="A165" s="274">
        <v>11</v>
      </c>
      <c r="B165" s="182">
        <f>รายชื่อ!E165</f>
        <v>0</v>
      </c>
      <c r="C165" s="183">
        <f>รายชื่อ!F165</f>
        <v>0</v>
      </c>
      <c r="D165" s="171">
        <v>2</v>
      </c>
      <c r="E165" s="172">
        <v>6</v>
      </c>
      <c r="F165" s="184">
        <f>E165-D165</f>
        <v>4</v>
      </c>
      <c r="G165" s="184">
        <f>F165^2</f>
        <v>16</v>
      </c>
      <c r="H165" s="185" t="s">
        <v>2027</v>
      </c>
      <c r="I165" s="193">
        <f>$R$2</f>
        <v>1468</v>
      </c>
      <c r="J165" s="176"/>
      <c r="K165" s="176"/>
      <c r="L165" s="31"/>
    </row>
    <row r="166" spans="1:12" ht="15.75" customHeight="1">
      <c r="A166" s="274">
        <v>12</v>
      </c>
      <c r="B166" s="182">
        <f>รายชื่อ!E166</f>
        <v>0</v>
      </c>
      <c r="C166" s="183">
        <f>รายชื่อ!F166</f>
        <v>0</v>
      </c>
      <c r="D166" s="171">
        <v>2</v>
      </c>
      <c r="E166" s="172">
        <v>7</v>
      </c>
      <c r="F166" s="184">
        <f t="shared" ref="F166:F172" si="22">E166-D166</f>
        <v>5</v>
      </c>
      <c r="G166" s="184">
        <f t="shared" si="21"/>
        <v>25</v>
      </c>
      <c r="I166" s="193">
        <f>$R$3</f>
        <v>1730</v>
      </c>
      <c r="J166" s="176"/>
      <c r="K166" s="176"/>
      <c r="L166" s="31"/>
    </row>
    <row r="167" spans="1:12" ht="15.75" customHeight="1">
      <c r="A167" s="274">
        <v>13</v>
      </c>
      <c r="B167" s="182">
        <f>รายชื่อ!E167</f>
        <v>0</v>
      </c>
      <c r="C167" s="183">
        <f>รายชื่อ!F167</f>
        <v>0</v>
      </c>
      <c r="D167" s="171">
        <v>2</v>
      </c>
      <c r="E167" s="172">
        <v>8</v>
      </c>
      <c r="F167" s="184">
        <f t="shared" si="22"/>
        <v>6</v>
      </c>
      <c r="G167" s="184">
        <f t="shared" si="21"/>
        <v>36</v>
      </c>
      <c r="H167" s="185" t="s">
        <v>2027</v>
      </c>
      <c r="I167" s="194">
        <f>$O$2</f>
        <v>0.84855491329479771</v>
      </c>
      <c r="L167" s="31"/>
    </row>
    <row r="168" spans="1:12" ht="15.75" customHeight="1">
      <c r="A168" s="274">
        <v>14</v>
      </c>
      <c r="B168" s="182">
        <f>รายชื่อ!E168</f>
        <v>0</v>
      </c>
      <c r="C168" s="183">
        <f>รายชื่อ!F168</f>
        <v>0</v>
      </c>
      <c r="D168" s="171">
        <v>2</v>
      </c>
      <c r="E168" s="172">
        <v>8</v>
      </c>
      <c r="F168" s="184">
        <f t="shared" si="22"/>
        <v>6</v>
      </c>
      <c r="G168" s="184">
        <f t="shared" si="21"/>
        <v>36</v>
      </c>
      <c r="L168" s="31"/>
    </row>
    <row r="169" spans="1:12" ht="15.75" customHeight="1">
      <c r="A169" s="274">
        <v>15</v>
      </c>
      <c r="B169" s="182">
        <f>รายชื่อ!E169</f>
        <v>0</v>
      </c>
      <c r="C169" s="183">
        <f>รายชื่อ!F169</f>
        <v>0</v>
      </c>
      <c r="D169" s="171">
        <v>2</v>
      </c>
      <c r="E169" s="172">
        <v>7</v>
      </c>
      <c r="F169" s="184">
        <f t="shared" si="22"/>
        <v>5</v>
      </c>
      <c r="G169" s="184">
        <f t="shared" si="21"/>
        <v>25</v>
      </c>
      <c r="H169" s="7" t="s">
        <v>2015</v>
      </c>
      <c r="L169" s="31"/>
    </row>
    <row r="170" spans="1:12" ht="15.75" customHeight="1">
      <c r="A170" s="274">
        <v>16</v>
      </c>
      <c r="B170" s="182">
        <f>รายชื่อ!E170</f>
        <v>0</v>
      </c>
      <c r="C170" s="183">
        <f>รายชื่อ!F170</f>
        <v>0</v>
      </c>
      <c r="D170" s="171">
        <v>2</v>
      </c>
      <c r="E170" s="172">
        <v>6</v>
      </c>
      <c r="F170" s="184">
        <f t="shared" si="22"/>
        <v>4</v>
      </c>
      <c r="G170" s="184">
        <f t="shared" si="21"/>
        <v>16</v>
      </c>
      <c r="H170" s="7" t="s">
        <v>2016</v>
      </c>
      <c r="L170" s="31"/>
    </row>
    <row r="171" spans="1:12" ht="15.75" customHeight="1">
      <c r="A171" s="274">
        <v>17</v>
      </c>
      <c r="B171" s="182">
        <f>รายชื่อ!E171</f>
        <v>0</v>
      </c>
      <c r="C171" s="183">
        <f>รายชื่อ!F171</f>
        <v>0</v>
      </c>
      <c r="D171" s="171">
        <v>2</v>
      </c>
      <c r="E171" s="172">
        <v>5</v>
      </c>
      <c r="F171" s="184">
        <f t="shared" si="22"/>
        <v>3</v>
      </c>
      <c r="G171" s="184">
        <f t="shared" si="21"/>
        <v>9</v>
      </c>
      <c r="H171" s="196"/>
      <c r="I171" s="196"/>
      <c r="J171" s="196"/>
      <c r="K171" s="196"/>
      <c r="L171" s="31"/>
    </row>
    <row r="172" spans="1:12" ht="15.75" customHeight="1">
      <c r="A172" s="274">
        <v>18</v>
      </c>
      <c r="B172" s="182">
        <f>รายชื่อ!E172</f>
        <v>0</v>
      </c>
      <c r="C172" s="183">
        <f>รายชื่อ!F172</f>
        <v>0</v>
      </c>
      <c r="D172" s="171">
        <v>2</v>
      </c>
      <c r="E172" s="172">
        <v>4</v>
      </c>
      <c r="F172" s="184">
        <f t="shared" si="22"/>
        <v>2</v>
      </c>
      <c r="G172" s="184">
        <f t="shared" si="21"/>
        <v>4</v>
      </c>
      <c r="H172" s="197" t="s">
        <v>2020</v>
      </c>
      <c r="L172" s="31"/>
    </row>
    <row r="173" spans="1:12" ht="15.75" customHeight="1">
      <c r="A173" s="274">
        <v>19</v>
      </c>
      <c r="B173" s="182">
        <f>รายชื่อ!E173</f>
        <v>0</v>
      </c>
      <c r="C173" s="183">
        <f>รายชื่อ!F173</f>
        <v>0</v>
      </c>
      <c r="D173" s="171">
        <v>2</v>
      </c>
      <c r="E173" s="172">
        <v>5</v>
      </c>
      <c r="F173" s="184">
        <f>E173-D173</f>
        <v>3</v>
      </c>
      <c r="G173" s="184">
        <f>F173^2</f>
        <v>9</v>
      </c>
      <c r="L173" s="31"/>
    </row>
    <row r="174" spans="1:12" ht="15.75" customHeight="1">
      <c r="A174" s="274">
        <v>20</v>
      </c>
      <c r="B174" s="182">
        <f>รายชื่อ!E174</f>
        <v>0</v>
      </c>
      <c r="C174" s="183">
        <f>รายชื่อ!F174</f>
        <v>0</v>
      </c>
      <c r="D174" s="171">
        <v>2</v>
      </c>
      <c r="E174" s="172">
        <v>6</v>
      </c>
      <c r="F174" s="184">
        <f>E174-D174</f>
        <v>4</v>
      </c>
      <c r="G174" s="184">
        <f>F174^2</f>
        <v>16</v>
      </c>
      <c r="L174" s="31"/>
    </row>
    <row r="175" spans="1:12" ht="15.75" customHeight="1">
      <c r="A175" s="274">
        <v>21</v>
      </c>
      <c r="B175" s="182">
        <f>รายชื่อ!E175</f>
        <v>0</v>
      </c>
      <c r="C175" s="183">
        <f>รายชื่อ!F175</f>
        <v>0</v>
      </c>
      <c r="D175" s="171">
        <v>2</v>
      </c>
      <c r="E175" s="172">
        <v>7</v>
      </c>
      <c r="F175" s="184">
        <f t="shared" ref="F175:F181" si="23">E175-D175</f>
        <v>5</v>
      </c>
      <c r="G175" s="184">
        <f t="shared" si="21"/>
        <v>25</v>
      </c>
      <c r="H175" s="176" t="s">
        <v>2018</v>
      </c>
      <c r="I175" s="177" t="s">
        <v>2017</v>
      </c>
      <c r="L175" s="31"/>
    </row>
    <row r="176" spans="1:12" ht="15.75" customHeight="1">
      <c r="A176" s="274">
        <v>22</v>
      </c>
      <c r="B176" s="182">
        <f>รายชื่อ!E176</f>
        <v>0</v>
      </c>
      <c r="C176" s="183">
        <f>รายชื่อ!F176</f>
        <v>0</v>
      </c>
      <c r="D176" s="171">
        <v>2</v>
      </c>
      <c r="E176" s="172">
        <v>8</v>
      </c>
      <c r="F176" s="184">
        <f t="shared" si="23"/>
        <v>6</v>
      </c>
      <c r="G176" s="184">
        <f t="shared" si="21"/>
        <v>36</v>
      </c>
      <c r="H176" s="193" t="s">
        <v>2023</v>
      </c>
      <c r="I176" s="177" t="s">
        <v>2024</v>
      </c>
      <c r="L176" s="31"/>
    </row>
    <row r="177" spans="1:12" ht="15.75" customHeight="1">
      <c r="A177" s="274">
        <v>23</v>
      </c>
      <c r="B177" s="182">
        <f>รายชื่อ!E177</f>
        <v>0</v>
      </c>
      <c r="C177" s="183">
        <f>รายชื่อ!F177</f>
        <v>0</v>
      </c>
      <c r="D177" s="171">
        <v>2</v>
      </c>
      <c r="E177" s="172">
        <v>8</v>
      </c>
      <c r="F177" s="184">
        <f t="shared" si="23"/>
        <v>6</v>
      </c>
      <c r="G177" s="184">
        <f t="shared" si="21"/>
        <v>36</v>
      </c>
      <c r="I177" s="177" t="s">
        <v>2025</v>
      </c>
      <c r="L177" s="31"/>
    </row>
    <row r="178" spans="1:12" ht="15.75" customHeight="1">
      <c r="A178" s="274">
        <v>24</v>
      </c>
      <c r="B178" s="182">
        <f>รายชื่อ!E178</f>
        <v>0</v>
      </c>
      <c r="C178" s="183">
        <f>รายชื่อ!F178</f>
        <v>0</v>
      </c>
      <c r="D178" s="171">
        <v>2</v>
      </c>
      <c r="E178" s="172">
        <v>7</v>
      </c>
      <c r="F178" s="184">
        <f t="shared" si="23"/>
        <v>5</v>
      </c>
      <c r="G178" s="184">
        <f t="shared" si="21"/>
        <v>25</v>
      </c>
      <c r="H178" s="193" t="s">
        <v>2021</v>
      </c>
      <c r="I178" s="7" t="s">
        <v>2022</v>
      </c>
      <c r="J178" s="7"/>
      <c r="K178" s="7"/>
      <c r="L178" s="31"/>
    </row>
    <row r="179" spans="1:12" ht="15.75" customHeight="1">
      <c r="A179" s="274">
        <v>25</v>
      </c>
      <c r="B179" s="182">
        <f>รายชื่อ!E179</f>
        <v>0</v>
      </c>
      <c r="C179" s="183">
        <f>รายชื่อ!F179</f>
        <v>0</v>
      </c>
      <c r="D179" s="171">
        <v>2</v>
      </c>
      <c r="E179" s="172">
        <v>6</v>
      </c>
      <c r="F179" s="184">
        <f t="shared" si="23"/>
        <v>4</v>
      </c>
      <c r="G179" s="184">
        <f t="shared" si="21"/>
        <v>16</v>
      </c>
      <c r="H179" s="193"/>
      <c r="L179" s="31"/>
    </row>
    <row r="180" spans="1:12" ht="15.75" customHeight="1">
      <c r="A180" s="274">
        <v>26</v>
      </c>
      <c r="B180" s="182">
        <f>รายชื่อ!E180</f>
        <v>0</v>
      </c>
      <c r="C180" s="183">
        <f>รายชื่อ!F180</f>
        <v>0</v>
      </c>
      <c r="D180" s="171">
        <v>2</v>
      </c>
      <c r="E180" s="172">
        <v>5</v>
      </c>
      <c r="F180" s="184">
        <f t="shared" si="23"/>
        <v>3</v>
      </c>
      <c r="G180" s="184">
        <f t="shared" si="21"/>
        <v>9</v>
      </c>
      <c r="H180" s="193" t="s">
        <v>2028</v>
      </c>
      <c r="I180" s="7">
        <f>$Q$6</f>
        <v>1468</v>
      </c>
      <c r="L180" s="31"/>
    </row>
    <row r="181" spans="1:12" ht="15.75" customHeight="1">
      <c r="A181" s="274">
        <v>27</v>
      </c>
      <c r="B181" s="182">
        <f>รายชื่อ!E181</f>
        <v>0</v>
      </c>
      <c r="C181" s="183">
        <f>รายชื่อ!F181</f>
        <v>0</v>
      </c>
      <c r="D181" s="171">
        <v>2</v>
      </c>
      <c r="E181" s="172">
        <v>4</v>
      </c>
      <c r="F181" s="184">
        <f t="shared" si="23"/>
        <v>2</v>
      </c>
      <c r="G181" s="184">
        <f t="shared" si="21"/>
        <v>4</v>
      </c>
    </row>
    <row r="182" spans="1:12" ht="15.75" customHeight="1">
      <c r="A182" s="274">
        <v>28</v>
      </c>
      <c r="B182" s="182">
        <f>รายชื่อ!E182</f>
        <v>0</v>
      </c>
      <c r="C182" s="183">
        <f>รายชื่อ!F182</f>
        <v>0</v>
      </c>
      <c r="D182" s="171">
        <v>2</v>
      </c>
      <c r="E182" s="172">
        <v>5</v>
      </c>
      <c r="F182" s="184">
        <f>E182-D182</f>
        <v>3</v>
      </c>
      <c r="G182" s="184">
        <f>F182^2</f>
        <v>9</v>
      </c>
      <c r="H182" s="193" t="s">
        <v>2028</v>
      </c>
      <c r="I182" s="7">
        <f>$R$6*$P$4</f>
        <v>2356260</v>
      </c>
    </row>
    <row r="183" spans="1:12" ht="15.75" customHeight="1">
      <c r="A183" s="274">
        <v>29</v>
      </c>
      <c r="B183" s="182">
        <f>รายชื่อ!E183</f>
        <v>0</v>
      </c>
      <c r="C183" s="183">
        <f>รายชื่อ!F183</f>
        <v>0</v>
      </c>
      <c r="D183" s="171">
        <v>2</v>
      </c>
      <c r="E183" s="172">
        <v>6</v>
      </c>
      <c r="F183" s="184">
        <f>E183-D183</f>
        <v>4</v>
      </c>
      <c r="G183" s="184">
        <f>F183^2</f>
        <v>16</v>
      </c>
    </row>
    <row r="184" spans="1:12" ht="15.75" customHeight="1">
      <c r="A184" s="274">
        <v>30</v>
      </c>
      <c r="B184" s="182">
        <f>รายชื่อ!E184</f>
        <v>0</v>
      </c>
      <c r="C184" s="183">
        <f>รายชื่อ!F184</f>
        <v>0</v>
      </c>
      <c r="D184" s="171">
        <v>2</v>
      </c>
      <c r="E184" s="172">
        <v>7</v>
      </c>
      <c r="F184" s="184">
        <f t="shared" ref="F184:F190" si="24">E184-D184</f>
        <v>5</v>
      </c>
      <c r="G184" s="184">
        <f t="shared" si="21"/>
        <v>25</v>
      </c>
      <c r="H184" s="197" t="s">
        <v>2029</v>
      </c>
      <c r="I184" s="198">
        <f>$O$6</f>
        <v>60.783088698033936</v>
      </c>
    </row>
    <row r="185" spans="1:12" ht="15.75" customHeight="1">
      <c r="A185" s="274">
        <v>31</v>
      </c>
      <c r="B185" s="182">
        <f>รายชื่อ!E185</f>
        <v>0</v>
      </c>
      <c r="C185" s="183">
        <f>รายชื่อ!F185</f>
        <v>0</v>
      </c>
      <c r="D185" s="171">
        <v>2</v>
      </c>
      <c r="E185" s="172">
        <v>8</v>
      </c>
      <c r="F185" s="184">
        <f t="shared" si="24"/>
        <v>6</v>
      </c>
      <c r="G185" s="184">
        <f t="shared" si="21"/>
        <v>36</v>
      </c>
    </row>
    <row r="186" spans="1:12" ht="15.75" customHeight="1">
      <c r="A186" s="274">
        <v>32</v>
      </c>
      <c r="B186" s="182">
        <f>รายชื่อ!E186</f>
        <v>0</v>
      </c>
      <c r="C186" s="183">
        <f>รายชื่อ!F186</f>
        <v>0</v>
      </c>
      <c r="D186" s="171">
        <v>2</v>
      </c>
      <c r="E186" s="172">
        <v>8</v>
      </c>
      <c r="F186" s="184">
        <f t="shared" si="24"/>
        <v>6</v>
      </c>
      <c r="G186" s="184">
        <f t="shared" si="21"/>
        <v>36</v>
      </c>
    </row>
    <row r="187" spans="1:12" ht="15.75" customHeight="1">
      <c r="A187" s="274">
        <v>33</v>
      </c>
      <c r="B187" s="182">
        <f>รายชื่อ!E187</f>
        <v>0</v>
      </c>
      <c r="C187" s="183">
        <f>รายชื่อ!F187</f>
        <v>0</v>
      </c>
      <c r="D187" s="171">
        <v>2</v>
      </c>
      <c r="E187" s="172">
        <v>7</v>
      </c>
      <c r="F187" s="184">
        <f t="shared" si="24"/>
        <v>5</v>
      </c>
      <c r="G187" s="184">
        <f t="shared" si="21"/>
        <v>25</v>
      </c>
    </row>
    <row r="188" spans="1:12" ht="15.75" customHeight="1">
      <c r="A188" s="274">
        <v>34</v>
      </c>
      <c r="B188" s="182">
        <f>รายชื่อ!E188</f>
        <v>0</v>
      </c>
      <c r="C188" s="183">
        <f>รายชื่อ!F188</f>
        <v>0</v>
      </c>
      <c r="D188" s="171"/>
      <c r="E188" s="172"/>
      <c r="F188" s="184">
        <f t="shared" si="24"/>
        <v>0</v>
      </c>
      <c r="G188" s="184">
        <f t="shared" si="21"/>
        <v>0</v>
      </c>
    </row>
    <row r="189" spans="1:12" ht="15.75" customHeight="1">
      <c r="A189" s="274">
        <v>35</v>
      </c>
      <c r="B189" s="182">
        <f>รายชื่อ!E189</f>
        <v>0</v>
      </c>
      <c r="C189" s="183">
        <f>รายชื่อ!F189</f>
        <v>0</v>
      </c>
      <c r="D189" s="171"/>
      <c r="E189" s="172"/>
      <c r="F189" s="184">
        <f t="shared" si="24"/>
        <v>0</v>
      </c>
      <c r="G189" s="184">
        <f t="shared" si="21"/>
        <v>0</v>
      </c>
      <c r="L189" s="31"/>
    </row>
    <row r="190" spans="1:12" ht="15.75" customHeight="1">
      <c r="A190" s="274">
        <v>36</v>
      </c>
      <c r="B190" s="182">
        <f>รายชื่อ!E190</f>
        <v>0</v>
      </c>
      <c r="C190" s="183">
        <f>รายชื่อ!F190</f>
        <v>0</v>
      </c>
      <c r="D190" s="171"/>
      <c r="E190" s="172"/>
      <c r="F190" s="184">
        <f t="shared" si="24"/>
        <v>0</v>
      </c>
      <c r="G190" s="184">
        <f t="shared" si="21"/>
        <v>0</v>
      </c>
      <c r="L190" s="31"/>
    </row>
    <row r="191" spans="1:12" ht="15.75" customHeight="1">
      <c r="A191" s="274">
        <v>37</v>
      </c>
      <c r="B191" s="182">
        <f>รายชื่อ!E191</f>
        <v>0</v>
      </c>
      <c r="C191" s="183">
        <f>รายชื่อ!F191</f>
        <v>0</v>
      </c>
      <c r="D191" s="171"/>
      <c r="E191" s="172"/>
      <c r="F191" s="184">
        <f>E191-D191</f>
        <v>0</v>
      </c>
      <c r="G191" s="184">
        <f>F191^2</f>
        <v>0</v>
      </c>
      <c r="L191" s="31"/>
    </row>
    <row r="192" spans="1:12" ht="15.75" customHeight="1">
      <c r="A192" s="274">
        <v>38</v>
      </c>
      <c r="B192" s="182">
        <f>รายชื่อ!E192</f>
        <v>0</v>
      </c>
      <c r="C192" s="183">
        <f>รายชื่อ!F192</f>
        <v>0</v>
      </c>
      <c r="D192" s="171"/>
      <c r="E192" s="172"/>
      <c r="F192" s="184">
        <f>E192-D192</f>
        <v>0</v>
      </c>
      <c r="G192" s="184">
        <f>F192^2</f>
        <v>0</v>
      </c>
      <c r="L192" s="31"/>
    </row>
    <row r="193" spans="1:12" ht="15.75" customHeight="1">
      <c r="A193" s="274">
        <v>39</v>
      </c>
      <c r="B193" s="182">
        <f>รายชื่อ!E193</f>
        <v>0</v>
      </c>
      <c r="C193" s="183">
        <f>รายชื่อ!F193</f>
        <v>0</v>
      </c>
      <c r="D193" s="171"/>
      <c r="E193" s="172"/>
      <c r="F193" s="184">
        <f t="shared" ref="F193:F200" si="25">E193-D193</f>
        <v>0</v>
      </c>
      <c r="G193" s="184">
        <f t="shared" si="21"/>
        <v>0</v>
      </c>
      <c r="L193" s="31"/>
    </row>
    <row r="194" spans="1:12" ht="15.75" customHeight="1">
      <c r="A194" s="274">
        <v>40</v>
      </c>
      <c r="B194" s="182">
        <f>รายชื่อ!E194</f>
        <v>0</v>
      </c>
      <c r="C194" s="183">
        <f>รายชื่อ!F194</f>
        <v>0</v>
      </c>
      <c r="D194" s="171"/>
      <c r="E194" s="172"/>
      <c r="F194" s="184">
        <f t="shared" si="25"/>
        <v>0</v>
      </c>
      <c r="G194" s="184">
        <f t="shared" si="21"/>
        <v>0</v>
      </c>
      <c r="L194" s="31"/>
    </row>
    <row r="195" spans="1:12" ht="15.75" customHeight="1">
      <c r="A195" s="274">
        <v>41</v>
      </c>
      <c r="B195" s="182">
        <f>รายชื่อ!E195</f>
        <v>0</v>
      </c>
      <c r="C195" s="183">
        <f>รายชื่อ!F195</f>
        <v>0</v>
      </c>
      <c r="D195" s="171"/>
      <c r="E195" s="172"/>
      <c r="F195" s="184">
        <f t="shared" si="25"/>
        <v>0</v>
      </c>
      <c r="G195" s="184">
        <f t="shared" si="21"/>
        <v>0</v>
      </c>
      <c r="L195" s="32"/>
    </row>
    <row r="196" spans="1:12" ht="15.75" customHeight="1">
      <c r="A196" s="274">
        <v>42</v>
      </c>
      <c r="B196" s="182">
        <f>รายชื่อ!E196</f>
        <v>0</v>
      </c>
      <c r="C196" s="183">
        <f>รายชื่อ!F196</f>
        <v>0</v>
      </c>
      <c r="D196" s="171"/>
      <c r="E196" s="172"/>
      <c r="F196" s="184">
        <f t="shared" si="25"/>
        <v>0</v>
      </c>
      <c r="G196" s="184">
        <f t="shared" si="21"/>
        <v>0</v>
      </c>
      <c r="L196" s="31"/>
    </row>
    <row r="197" spans="1:12" ht="15.75" customHeight="1">
      <c r="A197" s="274">
        <v>43</v>
      </c>
      <c r="B197" s="182">
        <f>รายชื่อ!E197</f>
        <v>0</v>
      </c>
      <c r="C197" s="183">
        <f>รายชื่อ!F197</f>
        <v>0</v>
      </c>
      <c r="D197" s="171"/>
      <c r="E197" s="172"/>
      <c r="F197" s="184">
        <f t="shared" si="25"/>
        <v>0</v>
      </c>
      <c r="G197" s="184">
        <f t="shared" si="21"/>
        <v>0</v>
      </c>
      <c r="L197" s="31"/>
    </row>
    <row r="198" spans="1:12" ht="15.75" customHeight="1">
      <c r="A198" s="274">
        <v>44</v>
      </c>
      <c r="B198" s="182">
        <f>รายชื่อ!E198</f>
        <v>0</v>
      </c>
      <c r="C198" s="183">
        <f>รายชื่อ!F198</f>
        <v>0</v>
      </c>
      <c r="D198" s="171"/>
      <c r="E198" s="172"/>
      <c r="F198" s="184">
        <f t="shared" si="25"/>
        <v>0</v>
      </c>
      <c r="G198" s="184">
        <f t="shared" si="21"/>
        <v>0</v>
      </c>
      <c r="L198" s="31"/>
    </row>
    <row r="199" spans="1:12" ht="15.75" customHeight="1">
      <c r="A199" s="274">
        <v>45</v>
      </c>
      <c r="B199" s="182">
        <f>รายชื่อ!E199</f>
        <v>0</v>
      </c>
      <c r="C199" s="183">
        <f>รายชื่อ!F199</f>
        <v>0</v>
      </c>
      <c r="D199" s="171"/>
      <c r="E199" s="172"/>
      <c r="F199" s="184">
        <f t="shared" si="25"/>
        <v>0</v>
      </c>
      <c r="G199" s="184">
        <f t="shared" si="21"/>
        <v>0</v>
      </c>
      <c r="L199" s="31"/>
    </row>
    <row r="200" spans="1:12" ht="15.75" customHeight="1" thickBot="1">
      <c r="A200" s="275">
        <v>46</v>
      </c>
      <c r="B200" s="182">
        <f>รายชื่อ!E200</f>
        <v>0</v>
      </c>
      <c r="C200" s="183">
        <f>รายชื่อ!F200</f>
        <v>0</v>
      </c>
      <c r="D200" s="171"/>
      <c r="E200" s="172"/>
      <c r="F200" s="184">
        <f t="shared" si="25"/>
        <v>0</v>
      </c>
      <c r="G200" s="184">
        <f t="shared" si="21"/>
        <v>0</v>
      </c>
      <c r="L200" s="31"/>
    </row>
    <row r="201" spans="1:12" ht="15.75" customHeight="1" thickBot="1">
      <c r="A201" s="25" t="s">
        <v>2031</v>
      </c>
      <c r="B201" s="25"/>
      <c r="C201" s="173">
        <f>โครงสร้าง!$C$1</f>
        <v>0</v>
      </c>
      <c r="D201" s="25" t="s">
        <v>143</v>
      </c>
      <c r="E201" s="25"/>
      <c r="F201" s="174">
        <f>โครงสร้าง!$C$3</f>
        <v>0</v>
      </c>
      <c r="G201" s="25" t="s">
        <v>144</v>
      </c>
      <c r="H201" s="175">
        <f>L201</f>
        <v>5</v>
      </c>
      <c r="I201" s="404" t="s">
        <v>2032</v>
      </c>
      <c r="J201" s="404"/>
      <c r="K201" s="404"/>
      <c r="L201" s="362">
        <v>5</v>
      </c>
    </row>
    <row r="202" spans="1:12" ht="15.75" customHeight="1">
      <c r="A202" s="409" t="s">
        <v>0</v>
      </c>
      <c r="B202" s="411" t="s">
        <v>1</v>
      </c>
      <c r="C202" s="414" t="s">
        <v>2</v>
      </c>
      <c r="D202" s="178" t="s">
        <v>66</v>
      </c>
      <c r="E202" s="179" t="s">
        <v>66</v>
      </c>
      <c r="F202" s="405"/>
      <c r="G202" s="405"/>
      <c r="L202" s="362"/>
    </row>
    <row r="203" spans="1:12" ht="15.75" customHeight="1" thickBot="1">
      <c r="A203" s="410"/>
      <c r="B203" s="412"/>
      <c r="C203" s="415"/>
      <c r="D203" s="181" t="s">
        <v>2006</v>
      </c>
      <c r="E203" s="181" t="s">
        <v>2007</v>
      </c>
      <c r="F203" s="406"/>
      <c r="G203" s="406"/>
      <c r="H203" s="177" t="s">
        <v>2012</v>
      </c>
      <c r="L203" s="362"/>
    </row>
    <row r="204" spans="1:12" ht="15.75" customHeight="1" thickBot="1">
      <c r="A204" s="410"/>
      <c r="B204" s="413"/>
      <c r="C204" s="415"/>
      <c r="D204" s="170">
        <v>7</v>
      </c>
      <c r="E204" s="170">
        <f>D204</f>
        <v>7</v>
      </c>
      <c r="F204" s="407"/>
      <c r="G204" s="407"/>
      <c r="H204" s="177" t="s">
        <v>2013</v>
      </c>
      <c r="L204" s="362"/>
    </row>
    <row r="205" spans="1:12" ht="15.75" customHeight="1">
      <c r="A205" s="274">
        <v>1</v>
      </c>
      <c r="B205" s="182">
        <f>รายชื่อ!E205</f>
        <v>0</v>
      </c>
      <c r="C205" s="183">
        <f>รายชื่อ!F205</f>
        <v>0</v>
      </c>
      <c r="D205" s="171">
        <v>2</v>
      </c>
      <c r="E205" s="172">
        <v>5</v>
      </c>
      <c r="F205" s="184">
        <f>E205-D205</f>
        <v>3</v>
      </c>
      <c r="G205" s="184">
        <f>F205^2</f>
        <v>9</v>
      </c>
      <c r="L205" s="31"/>
    </row>
    <row r="206" spans="1:12" ht="15.75" customHeight="1">
      <c r="A206" s="274">
        <v>2</v>
      </c>
      <c r="B206" s="182">
        <f>รายชื่อ!E206</f>
        <v>0</v>
      </c>
      <c r="C206" s="183">
        <f>รายชื่อ!F206</f>
        <v>0</v>
      </c>
      <c r="D206" s="171">
        <v>2</v>
      </c>
      <c r="E206" s="172">
        <v>6</v>
      </c>
      <c r="F206" s="184">
        <f>E206-D206</f>
        <v>4</v>
      </c>
      <c r="G206" s="184">
        <f>F206^2</f>
        <v>16</v>
      </c>
      <c r="H206" s="185" t="s">
        <v>2026</v>
      </c>
      <c r="L206" s="31"/>
    </row>
    <row r="207" spans="1:12" ht="15.75" customHeight="1">
      <c r="A207" s="274">
        <v>3</v>
      </c>
      <c r="B207" s="182">
        <f>รายชื่อ!E207</f>
        <v>0</v>
      </c>
      <c r="C207" s="183">
        <f>รายชื่อ!F207</f>
        <v>0</v>
      </c>
      <c r="D207" s="171">
        <v>2</v>
      </c>
      <c r="E207" s="172">
        <v>7</v>
      </c>
      <c r="F207" s="184">
        <f t="shared" ref="F207:F213" si="26">E207-D207</f>
        <v>5</v>
      </c>
      <c r="G207" s="184">
        <f t="shared" ref="G207:G250" si="27">F207^2</f>
        <v>25</v>
      </c>
      <c r="L207" s="31"/>
    </row>
    <row r="208" spans="1:12" ht="15.75" customHeight="1">
      <c r="A208" s="274">
        <v>4</v>
      </c>
      <c r="B208" s="182">
        <f>รายชื่อ!E208</f>
        <v>0</v>
      </c>
      <c r="C208" s="183">
        <f>รายชื่อ!F208</f>
        <v>0</v>
      </c>
      <c r="D208" s="171">
        <v>2</v>
      </c>
      <c r="E208" s="172">
        <v>8</v>
      </c>
      <c r="F208" s="184">
        <f t="shared" si="26"/>
        <v>6</v>
      </c>
      <c r="G208" s="184">
        <f t="shared" si="27"/>
        <v>36</v>
      </c>
      <c r="H208" s="176" t="s">
        <v>2019</v>
      </c>
      <c r="I208" s="176" t="s">
        <v>2008</v>
      </c>
      <c r="J208" s="176"/>
      <c r="K208" s="176"/>
      <c r="L208" s="31"/>
    </row>
    <row r="209" spans="1:12" ht="15.75" customHeight="1">
      <c r="A209" s="274">
        <v>5</v>
      </c>
      <c r="B209" s="182">
        <f>รายชื่อ!E209</f>
        <v>0</v>
      </c>
      <c r="C209" s="183">
        <f>รายชื่อ!F209</f>
        <v>0</v>
      </c>
      <c r="D209" s="171">
        <v>2</v>
      </c>
      <c r="E209" s="172">
        <v>8</v>
      </c>
      <c r="F209" s="184">
        <f t="shared" si="26"/>
        <v>6</v>
      </c>
      <c r="G209" s="184">
        <f t="shared" si="27"/>
        <v>36</v>
      </c>
      <c r="H209" s="193" t="s">
        <v>2014</v>
      </c>
      <c r="I209" s="176" t="s">
        <v>2009</v>
      </c>
      <c r="J209" s="176"/>
      <c r="K209" s="176"/>
      <c r="L209" s="31"/>
    </row>
    <row r="210" spans="1:12" ht="15.75" customHeight="1">
      <c r="A210" s="274">
        <v>6</v>
      </c>
      <c r="B210" s="182">
        <f>รายชื่อ!E210</f>
        <v>0</v>
      </c>
      <c r="C210" s="183">
        <f>รายชื่อ!F210</f>
        <v>0</v>
      </c>
      <c r="D210" s="171">
        <v>2</v>
      </c>
      <c r="E210" s="172">
        <v>7</v>
      </c>
      <c r="F210" s="184">
        <f t="shared" si="26"/>
        <v>5</v>
      </c>
      <c r="G210" s="184">
        <f t="shared" si="27"/>
        <v>25</v>
      </c>
      <c r="H210" s="193" t="s">
        <v>2014</v>
      </c>
      <c r="I210" s="176" t="s">
        <v>2010</v>
      </c>
      <c r="J210" s="176"/>
      <c r="K210" s="176"/>
      <c r="L210" s="31"/>
    </row>
    <row r="211" spans="1:12" ht="15.75" customHeight="1">
      <c r="A211" s="274">
        <v>7</v>
      </c>
      <c r="B211" s="182">
        <f>รายชื่อ!E211</f>
        <v>0</v>
      </c>
      <c r="C211" s="183">
        <f>รายชื่อ!F211</f>
        <v>0</v>
      </c>
      <c r="D211" s="171">
        <v>2</v>
      </c>
      <c r="E211" s="172">
        <v>6</v>
      </c>
      <c r="F211" s="184">
        <f t="shared" si="26"/>
        <v>4</v>
      </c>
      <c r="G211" s="184">
        <f t="shared" si="27"/>
        <v>16</v>
      </c>
      <c r="H211" s="193" t="s">
        <v>2014</v>
      </c>
      <c r="I211" s="176" t="s">
        <v>2011</v>
      </c>
      <c r="J211" s="176"/>
      <c r="K211" s="176"/>
      <c r="L211" s="31"/>
    </row>
    <row r="212" spans="1:12" ht="15.75" customHeight="1">
      <c r="A212" s="274">
        <v>8</v>
      </c>
      <c r="B212" s="182">
        <f>รายชื่อ!E212</f>
        <v>0</v>
      </c>
      <c r="C212" s="183">
        <f>รายชื่อ!F212</f>
        <v>0</v>
      </c>
      <c r="D212" s="171">
        <v>2</v>
      </c>
      <c r="E212" s="172">
        <v>5</v>
      </c>
      <c r="F212" s="184">
        <f t="shared" si="26"/>
        <v>3</v>
      </c>
      <c r="G212" s="184">
        <f t="shared" si="27"/>
        <v>9</v>
      </c>
      <c r="L212" s="31"/>
    </row>
    <row r="213" spans="1:12" ht="15.75" customHeight="1">
      <c r="A213" s="274">
        <v>9</v>
      </c>
      <c r="B213" s="182">
        <f>รายชื่อ!E213</f>
        <v>0</v>
      </c>
      <c r="C213" s="183">
        <f>รายชื่อ!F213</f>
        <v>0</v>
      </c>
      <c r="D213" s="171">
        <v>2</v>
      </c>
      <c r="E213" s="172">
        <v>4</v>
      </c>
      <c r="F213" s="184">
        <f t="shared" si="26"/>
        <v>2</v>
      </c>
      <c r="G213" s="184">
        <f t="shared" si="27"/>
        <v>4</v>
      </c>
      <c r="H213" s="185" t="s">
        <v>2027</v>
      </c>
      <c r="I213" s="193">
        <f>$Q$2</f>
        <v>2160</v>
      </c>
      <c r="J213" s="193" t="str">
        <f>" - "</f>
        <v xml:space="preserve"> - </v>
      </c>
      <c r="K213" s="176">
        <f>$P$2</f>
        <v>692</v>
      </c>
      <c r="L213" s="31"/>
    </row>
    <row r="214" spans="1:12" ht="15.75" customHeight="1">
      <c r="A214" s="274">
        <v>10</v>
      </c>
      <c r="B214" s="182">
        <f>รายชื่อ!E214</f>
        <v>0</v>
      </c>
      <c r="C214" s="183">
        <f>รายชื่อ!F214</f>
        <v>0</v>
      </c>
      <c r="D214" s="171">
        <v>2</v>
      </c>
      <c r="E214" s="172">
        <v>5</v>
      </c>
      <c r="F214" s="184">
        <f>E214-D214</f>
        <v>3</v>
      </c>
      <c r="G214" s="184">
        <f>F214^2</f>
        <v>9</v>
      </c>
      <c r="I214" s="193">
        <f>$Q$3</f>
        <v>2422</v>
      </c>
      <c r="J214" s="193" t="str">
        <f>" - "</f>
        <v xml:space="preserve"> - </v>
      </c>
      <c r="K214" s="176">
        <f>$P$2</f>
        <v>692</v>
      </c>
      <c r="L214" s="31"/>
    </row>
    <row r="215" spans="1:12" ht="15.75" customHeight="1">
      <c r="A215" s="274">
        <v>11</v>
      </c>
      <c r="B215" s="182">
        <f>รายชื่อ!E215</f>
        <v>0</v>
      </c>
      <c r="C215" s="183">
        <f>รายชื่อ!F215</f>
        <v>0</v>
      </c>
      <c r="D215" s="171">
        <v>2</v>
      </c>
      <c r="E215" s="172">
        <v>6</v>
      </c>
      <c r="F215" s="184">
        <f>E215-D215</f>
        <v>4</v>
      </c>
      <c r="G215" s="184">
        <f>F215^2</f>
        <v>16</v>
      </c>
      <c r="H215" s="185" t="s">
        <v>2027</v>
      </c>
      <c r="I215" s="193">
        <f>$R$2</f>
        <v>1468</v>
      </c>
      <c r="J215" s="176"/>
      <c r="K215" s="176"/>
      <c r="L215" s="31"/>
    </row>
    <row r="216" spans="1:12" ht="15.75" customHeight="1">
      <c r="A216" s="274">
        <v>12</v>
      </c>
      <c r="B216" s="182">
        <f>รายชื่อ!E216</f>
        <v>0</v>
      </c>
      <c r="C216" s="183">
        <f>รายชื่อ!F216</f>
        <v>0</v>
      </c>
      <c r="D216" s="171">
        <v>2</v>
      </c>
      <c r="E216" s="172">
        <v>7</v>
      </c>
      <c r="F216" s="184">
        <f t="shared" ref="F216:F222" si="28">E216-D216</f>
        <v>5</v>
      </c>
      <c r="G216" s="184">
        <f t="shared" si="27"/>
        <v>25</v>
      </c>
      <c r="I216" s="193">
        <f>$R$3</f>
        <v>1730</v>
      </c>
      <c r="J216" s="176"/>
      <c r="K216" s="176"/>
      <c r="L216" s="31"/>
    </row>
    <row r="217" spans="1:12" ht="15.75" customHeight="1">
      <c r="A217" s="274">
        <v>13</v>
      </c>
      <c r="B217" s="182">
        <f>รายชื่อ!E217</f>
        <v>0</v>
      </c>
      <c r="C217" s="183">
        <f>รายชื่อ!F217</f>
        <v>0</v>
      </c>
      <c r="D217" s="171">
        <v>2</v>
      </c>
      <c r="E217" s="172">
        <v>8</v>
      </c>
      <c r="F217" s="184">
        <f t="shared" si="28"/>
        <v>6</v>
      </c>
      <c r="G217" s="184">
        <f t="shared" si="27"/>
        <v>36</v>
      </c>
      <c r="H217" s="185" t="s">
        <v>2027</v>
      </c>
      <c r="I217" s="194">
        <f>$O$2</f>
        <v>0.84855491329479771</v>
      </c>
    </row>
    <row r="218" spans="1:12" ht="15.75" customHeight="1">
      <c r="A218" s="274">
        <v>14</v>
      </c>
      <c r="B218" s="182">
        <f>รายชื่อ!E218</f>
        <v>0</v>
      </c>
      <c r="C218" s="183">
        <f>รายชื่อ!F218</f>
        <v>0</v>
      </c>
      <c r="D218" s="171">
        <v>2</v>
      </c>
      <c r="E218" s="172">
        <v>8</v>
      </c>
      <c r="F218" s="184">
        <f t="shared" si="28"/>
        <v>6</v>
      </c>
      <c r="G218" s="184">
        <f t="shared" si="27"/>
        <v>36</v>
      </c>
    </row>
    <row r="219" spans="1:12" ht="15.75" customHeight="1">
      <c r="A219" s="274">
        <v>15</v>
      </c>
      <c r="B219" s="182">
        <f>รายชื่อ!E219</f>
        <v>0</v>
      </c>
      <c r="C219" s="183">
        <f>รายชื่อ!F219</f>
        <v>0</v>
      </c>
      <c r="D219" s="171">
        <v>2</v>
      </c>
      <c r="E219" s="172">
        <v>7</v>
      </c>
      <c r="F219" s="184">
        <f t="shared" si="28"/>
        <v>5</v>
      </c>
      <c r="G219" s="184">
        <f t="shared" si="27"/>
        <v>25</v>
      </c>
      <c r="H219" s="7" t="s">
        <v>2015</v>
      </c>
    </row>
    <row r="220" spans="1:12" ht="15.75" customHeight="1">
      <c r="A220" s="274">
        <v>16</v>
      </c>
      <c r="B220" s="182">
        <f>รายชื่อ!E220</f>
        <v>0</v>
      </c>
      <c r="C220" s="183">
        <f>รายชื่อ!F220</f>
        <v>0</v>
      </c>
      <c r="D220" s="171">
        <v>2</v>
      </c>
      <c r="E220" s="172">
        <v>6</v>
      </c>
      <c r="F220" s="184">
        <f t="shared" si="28"/>
        <v>4</v>
      </c>
      <c r="G220" s="184">
        <f t="shared" si="27"/>
        <v>16</v>
      </c>
      <c r="H220" s="7" t="s">
        <v>2016</v>
      </c>
    </row>
    <row r="221" spans="1:12" ht="15.75" customHeight="1">
      <c r="A221" s="274">
        <v>17</v>
      </c>
      <c r="B221" s="182">
        <f>รายชื่อ!E221</f>
        <v>0</v>
      </c>
      <c r="C221" s="183">
        <f>รายชื่อ!F221</f>
        <v>0</v>
      </c>
      <c r="D221" s="171">
        <v>2</v>
      </c>
      <c r="E221" s="172">
        <v>5</v>
      </c>
      <c r="F221" s="184">
        <f t="shared" si="28"/>
        <v>3</v>
      </c>
      <c r="G221" s="184">
        <f t="shared" si="27"/>
        <v>9</v>
      </c>
      <c r="H221" s="196"/>
      <c r="I221" s="196"/>
      <c r="J221" s="196"/>
      <c r="K221" s="196"/>
    </row>
    <row r="222" spans="1:12" ht="15.75" customHeight="1">
      <c r="A222" s="274">
        <v>18</v>
      </c>
      <c r="B222" s="182">
        <f>รายชื่อ!E222</f>
        <v>0</v>
      </c>
      <c r="C222" s="183">
        <f>รายชื่อ!F222</f>
        <v>0</v>
      </c>
      <c r="D222" s="171">
        <v>2</v>
      </c>
      <c r="E222" s="172">
        <v>4</v>
      </c>
      <c r="F222" s="184">
        <f t="shared" si="28"/>
        <v>2</v>
      </c>
      <c r="G222" s="184">
        <f t="shared" si="27"/>
        <v>4</v>
      </c>
      <c r="H222" s="197" t="s">
        <v>2020</v>
      </c>
    </row>
    <row r="223" spans="1:12" ht="15.75" customHeight="1">
      <c r="A223" s="274">
        <v>19</v>
      </c>
      <c r="B223" s="182">
        <f>รายชื่อ!E223</f>
        <v>0</v>
      </c>
      <c r="C223" s="183">
        <f>รายชื่อ!F223</f>
        <v>0</v>
      </c>
      <c r="D223" s="171">
        <v>2</v>
      </c>
      <c r="E223" s="172">
        <v>5</v>
      </c>
      <c r="F223" s="184">
        <f>E223-D223</f>
        <v>3</v>
      </c>
      <c r="G223" s="184">
        <f>F223^2</f>
        <v>9</v>
      </c>
    </row>
    <row r="224" spans="1:12" ht="15.75" customHeight="1">
      <c r="A224" s="274">
        <v>20</v>
      </c>
      <c r="B224" s="182">
        <f>รายชื่อ!E224</f>
        <v>0</v>
      </c>
      <c r="C224" s="183">
        <f>รายชื่อ!F224</f>
        <v>0</v>
      </c>
      <c r="D224" s="171">
        <v>2</v>
      </c>
      <c r="E224" s="172">
        <v>6</v>
      </c>
      <c r="F224" s="184">
        <f>E224-D224</f>
        <v>4</v>
      </c>
      <c r="G224" s="184">
        <f>F224^2</f>
        <v>16</v>
      </c>
    </row>
    <row r="225" spans="1:12" ht="15.75" customHeight="1">
      <c r="A225" s="274">
        <v>21</v>
      </c>
      <c r="B225" s="182">
        <f>รายชื่อ!E225</f>
        <v>0</v>
      </c>
      <c r="C225" s="183">
        <f>รายชื่อ!F225</f>
        <v>0</v>
      </c>
      <c r="D225" s="171">
        <v>2</v>
      </c>
      <c r="E225" s="172">
        <v>7</v>
      </c>
      <c r="F225" s="184">
        <f t="shared" ref="F225:F231" si="29">E225-D225</f>
        <v>5</v>
      </c>
      <c r="G225" s="184">
        <f t="shared" si="27"/>
        <v>25</v>
      </c>
      <c r="H225" s="176" t="s">
        <v>2018</v>
      </c>
      <c r="I225" s="177" t="s">
        <v>2017</v>
      </c>
      <c r="L225" s="31"/>
    </row>
    <row r="226" spans="1:12" ht="15.75" customHeight="1">
      <c r="A226" s="274">
        <v>22</v>
      </c>
      <c r="B226" s="182">
        <f>รายชื่อ!E226</f>
        <v>0</v>
      </c>
      <c r="C226" s="183">
        <f>รายชื่อ!F226</f>
        <v>0</v>
      </c>
      <c r="D226" s="171">
        <v>2</v>
      </c>
      <c r="E226" s="172">
        <v>8</v>
      </c>
      <c r="F226" s="184">
        <f t="shared" si="29"/>
        <v>6</v>
      </c>
      <c r="G226" s="184">
        <f t="shared" si="27"/>
        <v>36</v>
      </c>
      <c r="H226" s="193" t="s">
        <v>2023</v>
      </c>
      <c r="I226" s="177" t="s">
        <v>2024</v>
      </c>
      <c r="L226" s="31"/>
    </row>
    <row r="227" spans="1:12" ht="15.75" customHeight="1">
      <c r="A227" s="274">
        <v>23</v>
      </c>
      <c r="B227" s="182">
        <f>รายชื่อ!E227</f>
        <v>0</v>
      </c>
      <c r="C227" s="183">
        <f>รายชื่อ!F227</f>
        <v>0</v>
      </c>
      <c r="D227" s="171">
        <v>2</v>
      </c>
      <c r="E227" s="172">
        <v>8</v>
      </c>
      <c r="F227" s="184">
        <f t="shared" si="29"/>
        <v>6</v>
      </c>
      <c r="G227" s="184">
        <f t="shared" si="27"/>
        <v>36</v>
      </c>
      <c r="I227" s="177" t="s">
        <v>2025</v>
      </c>
      <c r="L227" s="31"/>
    </row>
    <row r="228" spans="1:12" ht="15.75" customHeight="1">
      <c r="A228" s="274">
        <v>24</v>
      </c>
      <c r="B228" s="182">
        <f>รายชื่อ!E228</f>
        <v>0</v>
      </c>
      <c r="C228" s="183">
        <f>รายชื่อ!F228</f>
        <v>0</v>
      </c>
      <c r="D228" s="171">
        <v>2</v>
      </c>
      <c r="E228" s="172">
        <v>7</v>
      </c>
      <c r="F228" s="184">
        <f t="shared" si="29"/>
        <v>5</v>
      </c>
      <c r="G228" s="184">
        <f t="shared" si="27"/>
        <v>25</v>
      </c>
      <c r="H228" s="193" t="s">
        <v>2021</v>
      </c>
      <c r="I228" s="7" t="s">
        <v>2022</v>
      </c>
      <c r="J228" s="7"/>
      <c r="K228" s="7"/>
      <c r="L228" s="31"/>
    </row>
    <row r="229" spans="1:12" ht="15.75" customHeight="1">
      <c r="A229" s="274">
        <v>25</v>
      </c>
      <c r="B229" s="182">
        <f>รายชื่อ!E229</f>
        <v>0</v>
      </c>
      <c r="C229" s="183">
        <f>รายชื่อ!F229</f>
        <v>0</v>
      </c>
      <c r="D229" s="171">
        <v>2</v>
      </c>
      <c r="E229" s="172">
        <v>6</v>
      </c>
      <c r="F229" s="184">
        <f t="shared" si="29"/>
        <v>4</v>
      </c>
      <c r="G229" s="184">
        <f t="shared" si="27"/>
        <v>16</v>
      </c>
      <c r="H229" s="193"/>
      <c r="L229" s="31"/>
    </row>
    <row r="230" spans="1:12" ht="15.75" customHeight="1">
      <c r="A230" s="274">
        <v>26</v>
      </c>
      <c r="B230" s="182">
        <f>รายชื่อ!E230</f>
        <v>0</v>
      </c>
      <c r="C230" s="183">
        <f>รายชื่อ!F230</f>
        <v>0</v>
      </c>
      <c r="D230" s="171">
        <v>2</v>
      </c>
      <c r="E230" s="172">
        <v>5</v>
      </c>
      <c r="F230" s="184">
        <f t="shared" si="29"/>
        <v>3</v>
      </c>
      <c r="G230" s="184">
        <f t="shared" si="27"/>
        <v>9</v>
      </c>
      <c r="H230" s="193" t="s">
        <v>2028</v>
      </c>
      <c r="I230" s="7">
        <f>$Q$6</f>
        <v>1468</v>
      </c>
      <c r="L230" s="31"/>
    </row>
    <row r="231" spans="1:12" ht="15.75" customHeight="1">
      <c r="A231" s="274">
        <v>27</v>
      </c>
      <c r="B231" s="182">
        <f>รายชื่อ!E231</f>
        <v>0</v>
      </c>
      <c r="C231" s="183">
        <f>รายชื่อ!F231</f>
        <v>0</v>
      </c>
      <c r="D231" s="171">
        <v>2</v>
      </c>
      <c r="E231" s="172">
        <v>4</v>
      </c>
      <c r="F231" s="184">
        <f t="shared" si="29"/>
        <v>2</v>
      </c>
      <c r="G231" s="184">
        <f t="shared" si="27"/>
        <v>4</v>
      </c>
      <c r="L231" s="32"/>
    </row>
    <row r="232" spans="1:12" ht="15.75" customHeight="1">
      <c r="A232" s="274">
        <v>28</v>
      </c>
      <c r="B232" s="182">
        <f>รายชื่อ!E232</f>
        <v>0</v>
      </c>
      <c r="C232" s="183">
        <f>รายชื่อ!F232</f>
        <v>0</v>
      </c>
      <c r="D232" s="171">
        <v>2</v>
      </c>
      <c r="E232" s="172">
        <v>5</v>
      </c>
      <c r="F232" s="184">
        <f>E232-D232</f>
        <v>3</v>
      </c>
      <c r="G232" s="184">
        <f>F232^2</f>
        <v>9</v>
      </c>
      <c r="H232" s="193" t="s">
        <v>2028</v>
      </c>
      <c r="I232" s="7">
        <f>$R$6*$P$4</f>
        <v>2356260</v>
      </c>
      <c r="L232" s="31"/>
    </row>
    <row r="233" spans="1:12" ht="15.75" customHeight="1">
      <c r="A233" s="274">
        <v>29</v>
      </c>
      <c r="B233" s="182">
        <f>รายชื่อ!E233</f>
        <v>0</v>
      </c>
      <c r="C233" s="183">
        <f>รายชื่อ!F233</f>
        <v>0</v>
      </c>
      <c r="D233" s="171">
        <v>2</v>
      </c>
      <c r="E233" s="172">
        <v>6</v>
      </c>
      <c r="F233" s="184">
        <f>E233-D233</f>
        <v>4</v>
      </c>
      <c r="G233" s="184">
        <f>F233^2</f>
        <v>16</v>
      </c>
      <c r="L233" s="31"/>
    </row>
    <row r="234" spans="1:12" ht="15.75" customHeight="1">
      <c r="A234" s="274">
        <v>30</v>
      </c>
      <c r="B234" s="182">
        <f>รายชื่อ!E234</f>
        <v>0</v>
      </c>
      <c r="C234" s="183">
        <f>รายชื่อ!F234</f>
        <v>0</v>
      </c>
      <c r="D234" s="171">
        <v>2</v>
      </c>
      <c r="E234" s="172">
        <v>7</v>
      </c>
      <c r="F234" s="184">
        <f t="shared" ref="F234:F240" si="30">E234-D234</f>
        <v>5</v>
      </c>
      <c r="G234" s="184">
        <f t="shared" si="27"/>
        <v>25</v>
      </c>
      <c r="H234" s="197" t="s">
        <v>2029</v>
      </c>
      <c r="I234" s="198">
        <f>$O$6</f>
        <v>60.783088698033936</v>
      </c>
      <c r="L234" s="31"/>
    </row>
    <row r="235" spans="1:12" ht="15.75" customHeight="1">
      <c r="A235" s="274">
        <v>31</v>
      </c>
      <c r="B235" s="182">
        <f>รายชื่อ!E235</f>
        <v>0</v>
      </c>
      <c r="C235" s="183">
        <f>รายชื่อ!F235</f>
        <v>0</v>
      </c>
      <c r="D235" s="171">
        <v>2</v>
      </c>
      <c r="E235" s="172">
        <v>8</v>
      </c>
      <c r="F235" s="184">
        <f t="shared" si="30"/>
        <v>6</v>
      </c>
      <c r="G235" s="184">
        <f t="shared" si="27"/>
        <v>36</v>
      </c>
      <c r="L235" s="31"/>
    </row>
    <row r="236" spans="1:12" ht="15.75" customHeight="1">
      <c r="A236" s="274">
        <v>32</v>
      </c>
      <c r="B236" s="182">
        <f>รายชื่อ!E236</f>
        <v>0</v>
      </c>
      <c r="C236" s="183">
        <f>รายชื่อ!F236</f>
        <v>0</v>
      </c>
      <c r="D236" s="171">
        <v>2</v>
      </c>
      <c r="E236" s="172">
        <v>8</v>
      </c>
      <c r="F236" s="184">
        <f t="shared" si="30"/>
        <v>6</v>
      </c>
      <c r="G236" s="184">
        <f t="shared" si="27"/>
        <v>36</v>
      </c>
      <c r="L236" s="31"/>
    </row>
    <row r="237" spans="1:12" ht="15.75" customHeight="1">
      <c r="A237" s="274">
        <v>33</v>
      </c>
      <c r="B237" s="182">
        <f>รายชื่อ!E237</f>
        <v>0</v>
      </c>
      <c r="C237" s="183">
        <f>รายชื่อ!F237</f>
        <v>0</v>
      </c>
      <c r="D237" s="171">
        <v>2</v>
      </c>
      <c r="E237" s="172">
        <v>7</v>
      </c>
      <c r="F237" s="184">
        <f t="shared" si="30"/>
        <v>5</v>
      </c>
      <c r="G237" s="184">
        <f t="shared" si="27"/>
        <v>25</v>
      </c>
      <c r="L237" s="31"/>
    </row>
    <row r="238" spans="1:12" ht="15.75" customHeight="1">
      <c r="A238" s="274">
        <v>34</v>
      </c>
      <c r="B238" s="182">
        <f>รายชื่อ!E238</f>
        <v>0</v>
      </c>
      <c r="C238" s="183">
        <f>รายชื่อ!F238</f>
        <v>0</v>
      </c>
      <c r="D238" s="171">
        <v>2</v>
      </c>
      <c r="E238" s="172">
        <v>6</v>
      </c>
      <c r="F238" s="184">
        <f t="shared" si="30"/>
        <v>4</v>
      </c>
      <c r="G238" s="184">
        <f t="shared" si="27"/>
        <v>16</v>
      </c>
      <c r="L238" s="31"/>
    </row>
    <row r="239" spans="1:12" ht="15.75" customHeight="1">
      <c r="A239" s="274">
        <v>35</v>
      </c>
      <c r="B239" s="182">
        <f>รายชื่อ!E239</f>
        <v>0</v>
      </c>
      <c r="C239" s="183">
        <f>รายชื่อ!F239</f>
        <v>0</v>
      </c>
      <c r="D239" s="171">
        <v>2</v>
      </c>
      <c r="E239" s="172">
        <v>5</v>
      </c>
      <c r="F239" s="184">
        <f t="shared" si="30"/>
        <v>3</v>
      </c>
      <c r="G239" s="184">
        <f t="shared" si="27"/>
        <v>9</v>
      </c>
      <c r="L239" s="31"/>
    </row>
    <row r="240" spans="1:12" ht="15.75" customHeight="1">
      <c r="A240" s="274">
        <v>36</v>
      </c>
      <c r="B240" s="182">
        <f>รายชื่อ!E240</f>
        <v>0</v>
      </c>
      <c r="C240" s="183">
        <f>รายชื่อ!F240</f>
        <v>0</v>
      </c>
      <c r="D240" s="171">
        <v>2</v>
      </c>
      <c r="E240" s="172">
        <v>4</v>
      </c>
      <c r="F240" s="184">
        <f t="shared" si="30"/>
        <v>2</v>
      </c>
      <c r="G240" s="184">
        <f t="shared" si="27"/>
        <v>4</v>
      </c>
      <c r="L240" s="31"/>
    </row>
    <row r="241" spans="1:12" ht="15.75" customHeight="1">
      <c r="A241" s="274">
        <v>37</v>
      </c>
      <c r="B241" s="182">
        <f>รายชื่อ!E241</f>
        <v>0</v>
      </c>
      <c r="C241" s="183">
        <f>รายชื่อ!F241</f>
        <v>0</v>
      </c>
      <c r="D241" s="171"/>
      <c r="E241" s="172"/>
      <c r="F241" s="184">
        <f>E241-D241</f>
        <v>0</v>
      </c>
      <c r="G241" s="184">
        <f>F241^2</f>
        <v>0</v>
      </c>
      <c r="L241" s="31"/>
    </row>
    <row r="242" spans="1:12" ht="15.75" customHeight="1">
      <c r="A242" s="274">
        <v>38</v>
      </c>
      <c r="B242" s="182">
        <f>รายชื่อ!E242</f>
        <v>0</v>
      </c>
      <c r="C242" s="183">
        <f>รายชื่อ!F242</f>
        <v>0</v>
      </c>
      <c r="D242" s="171"/>
      <c r="E242" s="172"/>
      <c r="F242" s="184">
        <f>E242-D242</f>
        <v>0</v>
      </c>
      <c r="G242" s="184">
        <f>F242^2</f>
        <v>0</v>
      </c>
      <c r="L242" s="31"/>
    </row>
    <row r="243" spans="1:12" ht="15.75" customHeight="1">
      <c r="A243" s="274">
        <v>39</v>
      </c>
      <c r="B243" s="182">
        <f>รายชื่อ!E243</f>
        <v>0</v>
      </c>
      <c r="C243" s="183">
        <f>รายชื่อ!F243</f>
        <v>0</v>
      </c>
      <c r="D243" s="171"/>
      <c r="E243" s="172"/>
      <c r="F243" s="184">
        <f t="shared" ref="F243:F250" si="31">E243-D243</f>
        <v>0</v>
      </c>
      <c r="G243" s="184">
        <f t="shared" si="27"/>
        <v>0</v>
      </c>
      <c r="L243" s="31"/>
    </row>
    <row r="244" spans="1:12" ht="15.75" customHeight="1">
      <c r="A244" s="274">
        <v>40</v>
      </c>
      <c r="B244" s="182">
        <f>รายชื่อ!E244</f>
        <v>0</v>
      </c>
      <c r="C244" s="183">
        <f>รายชื่อ!F244</f>
        <v>0</v>
      </c>
      <c r="D244" s="171"/>
      <c r="E244" s="172"/>
      <c r="F244" s="184">
        <f t="shared" si="31"/>
        <v>0</v>
      </c>
      <c r="G244" s="184">
        <f t="shared" si="27"/>
        <v>0</v>
      </c>
      <c r="L244" s="31"/>
    </row>
    <row r="245" spans="1:12" ht="15.75" customHeight="1">
      <c r="A245" s="274">
        <v>41</v>
      </c>
      <c r="B245" s="182">
        <f>รายชื่อ!E245</f>
        <v>0</v>
      </c>
      <c r="C245" s="183">
        <f>รายชื่อ!F245</f>
        <v>0</v>
      </c>
      <c r="D245" s="171"/>
      <c r="E245" s="172"/>
      <c r="F245" s="184">
        <f t="shared" si="31"/>
        <v>0</v>
      </c>
      <c r="G245" s="184">
        <f t="shared" si="27"/>
        <v>0</v>
      </c>
      <c r="L245" s="31"/>
    </row>
    <row r="246" spans="1:12" ht="15.75" customHeight="1">
      <c r="A246" s="274">
        <v>42</v>
      </c>
      <c r="B246" s="182">
        <f>รายชื่อ!E246</f>
        <v>0</v>
      </c>
      <c r="C246" s="183">
        <f>รายชื่อ!F246</f>
        <v>0</v>
      </c>
      <c r="D246" s="171"/>
      <c r="E246" s="172"/>
      <c r="F246" s="184">
        <f t="shared" si="31"/>
        <v>0</v>
      </c>
      <c r="G246" s="184">
        <f t="shared" si="27"/>
        <v>0</v>
      </c>
      <c r="L246" s="31"/>
    </row>
    <row r="247" spans="1:12" ht="15.75" customHeight="1">
      <c r="A247" s="274">
        <v>43</v>
      </c>
      <c r="B247" s="182">
        <f>รายชื่อ!E247</f>
        <v>0</v>
      </c>
      <c r="C247" s="183">
        <f>รายชื่อ!F247</f>
        <v>0</v>
      </c>
      <c r="D247" s="171"/>
      <c r="E247" s="172"/>
      <c r="F247" s="184">
        <f t="shared" si="31"/>
        <v>0</v>
      </c>
      <c r="G247" s="184">
        <f t="shared" si="27"/>
        <v>0</v>
      </c>
      <c r="L247" s="31"/>
    </row>
    <row r="248" spans="1:12" ht="15.75" customHeight="1">
      <c r="A248" s="274">
        <v>44</v>
      </c>
      <c r="B248" s="182">
        <f>รายชื่อ!E248</f>
        <v>0</v>
      </c>
      <c r="C248" s="183">
        <f>รายชื่อ!F248</f>
        <v>0</v>
      </c>
      <c r="D248" s="171"/>
      <c r="E248" s="172"/>
      <c r="F248" s="184">
        <f t="shared" si="31"/>
        <v>0</v>
      </c>
      <c r="G248" s="184">
        <f t="shared" si="27"/>
        <v>0</v>
      </c>
      <c r="L248" s="31"/>
    </row>
    <row r="249" spans="1:12" ht="15.75" customHeight="1">
      <c r="A249" s="274">
        <v>45</v>
      </c>
      <c r="B249" s="182">
        <f>รายชื่อ!E249</f>
        <v>0</v>
      </c>
      <c r="C249" s="183">
        <f>รายชื่อ!F249</f>
        <v>0</v>
      </c>
      <c r="D249" s="171"/>
      <c r="E249" s="172"/>
      <c r="F249" s="184">
        <f t="shared" si="31"/>
        <v>0</v>
      </c>
      <c r="G249" s="184">
        <f t="shared" si="27"/>
        <v>0</v>
      </c>
    </row>
    <row r="250" spans="1:12" ht="15.75" customHeight="1" thickBot="1">
      <c r="A250" s="275">
        <v>46</v>
      </c>
      <c r="B250" s="182">
        <f>รายชื่อ!E250</f>
        <v>0</v>
      </c>
      <c r="C250" s="183">
        <f>รายชื่อ!F250</f>
        <v>0</v>
      </c>
      <c r="D250" s="171"/>
      <c r="E250" s="172"/>
      <c r="F250" s="184">
        <f t="shared" si="31"/>
        <v>0</v>
      </c>
      <c r="G250" s="184">
        <f t="shared" si="27"/>
        <v>0</v>
      </c>
      <c r="L250" s="31"/>
    </row>
    <row r="251" spans="1:12" ht="15.75" customHeight="1" thickBot="1">
      <c r="A251" s="25" t="s">
        <v>2031</v>
      </c>
      <c r="B251" s="25"/>
      <c r="C251" s="173">
        <f>โครงสร้าง!$C$1</f>
        <v>0</v>
      </c>
      <c r="D251" s="25" t="s">
        <v>143</v>
      </c>
      <c r="E251" s="25"/>
      <c r="F251" s="174">
        <f>โครงสร้าง!$C$3</f>
        <v>0</v>
      </c>
      <c r="G251" s="25" t="s">
        <v>144</v>
      </c>
      <c r="H251" s="175">
        <f>L251</f>
        <v>6</v>
      </c>
      <c r="I251" s="404" t="s">
        <v>2032</v>
      </c>
      <c r="J251" s="404"/>
      <c r="K251" s="404"/>
      <c r="L251" s="362">
        <v>6</v>
      </c>
    </row>
    <row r="252" spans="1:12" ht="15.75" customHeight="1">
      <c r="A252" s="409" t="s">
        <v>0</v>
      </c>
      <c r="B252" s="411" t="s">
        <v>1</v>
      </c>
      <c r="C252" s="414" t="s">
        <v>2</v>
      </c>
      <c r="D252" s="178" t="s">
        <v>66</v>
      </c>
      <c r="E252" s="179" t="s">
        <v>66</v>
      </c>
      <c r="F252" s="405"/>
      <c r="G252" s="405"/>
      <c r="L252" s="362"/>
    </row>
    <row r="253" spans="1:12" ht="15.75" customHeight="1" thickBot="1">
      <c r="A253" s="410"/>
      <c r="B253" s="412"/>
      <c r="C253" s="415"/>
      <c r="D253" s="181" t="s">
        <v>2006</v>
      </c>
      <c r="E253" s="181" t="s">
        <v>2007</v>
      </c>
      <c r="F253" s="406"/>
      <c r="G253" s="406"/>
      <c r="H253" s="177" t="s">
        <v>2012</v>
      </c>
      <c r="L253" s="362"/>
    </row>
    <row r="254" spans="1:12" ht="15.75" customHeight="1" thickBot="1">
      <c r="A254" s="410"/>
      <c r="B254" s="413"/>
      <c r="C254" s="415"/>
      <c r="D254" s="170">
        <v>7</v>
      </c>
      <c r="E254" s="170">
        <f>D254</f>
        <v>7</v>
      </c>
      <c r="F254" s="407"/>
      <c r="G254" s="407"/>
      <c r="H254" s="177" t="s">
        <v>2013</v>
      </c>
      <c r="L254" s="362"/>
    </row>
    <row r="255" spans="1:12" ht="15.75" customHeight="1">
      <c r="A255" s="274">
        <v>1</v>
      </c>
      <c r="B255" s="182">
        <f>รายชื่อ!E255</f>
        <v>0</v>
      </c>
      <c r="C255" s="183">
        <f>รายชื่อ!F255</f>
        <v>0</v>
      </c>
      <c r="D255" s="171">
        <v>2</v>
      </c>
      <c r="E255" s="172">
        <v>5</v>
      </c>
      <c r="F255" s="184">
        <f>E255-D255</f>
        <v>3</v>
      </c>
      <c r="G255" s="184">
        <f>F255^2</f>
        <v>9</v>
      </c>
    </row>
    <row r="256" spans="1:12" ht="15.75" customHeight="1">
      <c r="A256" s="274">
        <v>2</v>
      </c>
      <c r="B256" s="182">
        <f>รายชื่อ!E256</f>
        <v>0</v>
      </c>
      <c r="C256" s="183">
        <f>รายชื่อ!F256</f>
        <v>0</v>
      </c>
      <c r="D256" s="171">
        <v>2</v>
      </c>
      <c r="E256" s="172">
        <v>6</v>
      </c>
      <c r="F256" s="184">
        <f>E256-D256</f>
        <v>4</v>
      </c>
      <c r="G256" s="184">
        <f>F256^2</f>
        <v>16</v>
      </c>
      <c r="H256" s="185" t="s">
        <v>2026</v>
      </c>
    </row>
    <row r="257" spans="1:12" ht="15.75" customHeight="1">
      <c r="A257" s="274">
        <v>3</v>
      </c>
      <c r="B257" s="182">
        <f>รายชื่อ!E257</f>
        <v>0</v>
      </c>
      <c r="C257" s="183">
        <f>รายชื่อ!F257</f>
        <v>0</v>
      </c>
      <c r="D257" s="171">
        <v>2</v>
      </c>
      <c r="E257" s="172">
        <v>7</v>
      </c>
      <c r="F257" s="184">
        <f t="shared" ref="F257:F263" si="32">E257-D257</f>
        <v>5</v>
      </c>
      <c r="G257" s="184">
        <f t="shared" ref="G257:G300" si="33">F257^2</f>
        <v>25</v>
      </c>
    </row>
    <row r="258" spans="1:12" ht="15.75" customHeight="1">
      <c r="A258" s="274">
        <v>4</v>
      </c>
      <c r="B258" s="182">
        <f>รายชื่อ!E258</f>
        <v>0</v>
      </c>
      <c r="C258" s="183">
        <f>รายชื่อ!F258</f>
        <v>0</v>
      </c>
      <c r="D258" s="171">
        <v>2</v>
      </c>
      <c r="E258" s="172">
        <v>8</v>
      </c>
      <c r="F258" s="184">
        <f t="shared" si="32"/>
        <v>6</v>
      </c>
      <c r="G258" s="184">
        <f t="shared" si="33"/>
        <v>36</v>
      </c>
      <c r="H258" s="176" t="s">
        <v>2019</v>
      </c>
      <c r="I258" s="176" t="s">
        <v>2008</v>
      </c>
      <c r="J258" s="176"/>
      <c r="K258" s="176"/>
    </row>
    <row r="259" spans="1:12" ht="15.75" customHeight="1">
      <c r="A259" s="274">
        <v>5</v>
      </c>
      <c r="B259" s="182">
        <f>รายชื่อ!E259</f>
        <v>0</v>
      </c>
      <c r="C259" s="183">
        <f>รายชื่อ!F259</f>
        <v>0</v>
      </c>
      <c r="D259" s="171">
        <v>2</v>
      </c>
      <c r="E259" s="172">
        <v>8</v>
      </c>
      <c r="F259" s="184">
        <f t="shared" si="32"/>
        <v>6</v>
      </c>
      <c r="G259" s="184">
        <f t="shared" si="33"/>
        <v>36</v>
      </c>
      <c r="H259" s="193" t="s">
        <v>2014</v>
      </c>
      <c r="I259" s="176" t="s">
        <v>2009</v>
      </c>
      <c r="J259" s="176"/>
      <c r="K259" s="176"/>
    </row>
    <row r="260" spans="1:12" ht="15.75" customHeight="1">
      <c r="A260" s="274">
        <v>6</v>
      </c>
      <c r="B260" s="182">
        <f>รายชื่อ!E260</f>
        <v>0</v>
      </c>
      <c r="C260" s="183">
        <f>รายชื่อ!F260</f>
        <v>0</v>
      </c>
      <c r="D260" s="171">
        <v>2</v>
      </c>
      <c r="E260" s="172">
        <v>7</v>
      </c>
      <c r="F260" s="184">
        <f t="shared" si="32"/>
        <v>5</v>
      </c>
      <c r="G260" s="184">
        <f t="shared" si="33"/>
        <v>25</v>
      </c>
      <c r="H260" s="193" t="s">
        <v>2014</v>
      </c>
      <c r="I260" s="176" t="s">
        <v>2010</v>
      </c>
      <c r="J260" s="176"/>
      <c r="K260" s="176"/>
    </row>
    <row r="261" spans="1:12" ht="15.75" customHeight="1">
      <c r="A261" s="274">
        <v>7</v>
      </c>
      <c r="B261" s="182">
        <f>รายชื่อ!E261</f>
        <v>0</v>
      </c>
      <c r="C261" s="183">
        <f>รายชื่อ!F261</f>
        <v>0</v>
      </c>
      <c r="D261" s="171">
        <v>2</v>
      </c>
      <c r="E261" s="172">
        <v>6</v>
      </c>
      <c r="F261" s="184">
        <f t="shared" si="32"/>
        <v>4</v>
      </c>
      <c r="G261" s="184">
        <f t="shared" si="33"/>
        <v>16</v>
      </c>
      <c r="H261" s="193" t="s">
        <v>2014</v>
      </c>
      <c r="I261" s="176" t="s">
        <v>2011</v>
      </c>
      <c r="J261" s="176"/>
      <c r="K261" s="176"/>
      <c r="L261" s="31"/>
    </row>
    <row r="262" spans="1:12" ht="15.75" customHeight="1">
      <c r="A262" s="274">
        <v>8</v>
      </c>
      <c r="B262" s="182">
        <f>รายชื่อ!E262</f>
        <v>0</v>
      </c>
      <c r="C262" s="183">
        <f>รายชื่อ!F262</f>
        <v>0</v>
      </c>
      <c r="D262" s="171">
        <v>2</v>
      </c>
      <c r="E262" s="172">
        <v>5</v>
      </c>
      <c r="F262" s="184">
        <f t="shared" si="32"/>
        <v>3</v>
      </c>
      <c r="G262" s="184">
        <f t="shared" si="33"/>
        <v>9</v>
      </c>
      <c r="L262" s="31"/>
    </row>
    <row r="263" spans="1:12" ht="15.75" customHeight="1">
      <c r="A263" s="274">
        <v>9</v>
      </c>
      <c r="B263" s="182">
        <f>รายชื่อ!E263</f>
        <v>0</v>
      </c>
      <c r="C263" s="183">
        <f>รายชื่อ!F263</f>
        <v>0</v>
      </c>
      <c r="D263" s="171">
        <v>2</v>
      </c>
      <c r="E263" s="172">
        <v>4</v>
      </c>
      <c r="F263" s="184">
        <f t="shared" si="32"/>
        <v>2</v>
      </c>
      <c r="G263" s="184">
        <f t="shared" si="33"/>
        <v>4</v>
      </c>
      <c r="H263" s="185" t="s">
        <v>2027</v>
      </c>
      <c r="I263" s="193">
        <f>$Q$2</f>
        <v>2160</v>
      </c>
      <c r="J263" s="193" t="str">
        <f>" - "</f>
        <v xml:space="preserve"> - </v>
      </c>
      <c r="K263" s="176">
        <f>$P$2</f>
        <v>692</v>
      </c>
      <c r="L263" s="31"/>
    </row>
    <row r="264" spans="1:12" ht="15.75" customHeight="1">
      <c r="A264" s="274">
        <v>10</v>
      </c>
      <c r="B264" s="182">
        <f>รายชื่อ!E264</f>
        <v>0</v>
      </c>
      <c r="C264" s="183">
        <f>รายชื่อ!F264</f>
        <v>0</v>
      </c>
      <c r="D264" s="171">
        <v>2</v>
      </c>
      <c r="E264" s="172">
        <v>5</v>
      </c>
      <c r="F264" s="184">
        <f>E264-D264</f>
        <v>3</v>
      </c>
      <c r="G264" s="184">
        <f>F264^2</f>
        <v>9</v>
      </c>
      <c r="I264" s="193">
        <f>$Q$3</f>
        <v>2422</v>
      </c>
      <c r="J264" s="193" t="str">
        <f>" - "</f>
        <v xml:space="preserve"> - </v>
      </c>
      <c r="K264" s="176">
        <f>$P$2</f>
        <v>692</v>
      </c>
    </row>
    <row r="265" spans="1:12" ht="15.75" customHeight="1">
      <c r="A265" s="274">
        <v>11</v>
      </c>
      <c r="B265" s="182">
        <f>รายชื่อ!E265</f>
        <v>0</v>
      </c>
      <c r="C265" s="183">
        <f>รายชื่อ!F265</f>
        <v>0</v>
      </c>
      <c r="D265" s="171">
        <v>2</v>
      </c>
      <c r="E265" s="172">
        <v>6</v>
      </c>
      <c r="F265" s="184">
        <f>E265-D265</f>
        <v>4</v>
      </c>
      <c r="G265" s="184">
        <f>F265^2</f>
        <v>16</v>
      </c>
      <c r="H265" s="185" t="s">
        <v>2027</v>
      </c>
      <c r="I265" s="193">
        <f>$R$2</f>
        <v>1468</v>
      </c>
      <c r="J265" s="176"/>
      <c r="K265" s="176"/>
      <c r="L265" s="31"/>
    </row>
    <row r="266" spans="1:12" ht="15.75" customHeight="1">
      <c r="A266" s="274">
        <v>12</v>
      </c>
      <c r="B266" s="182">
        <f>รายชื่อ!E266</f>
        <v>0</v>
      </c>
      <c r="C266" s="183">
        <f>รายชื่อ!F266</f>
        <v>0</v>
      </c>
      <c r="D266" s="171">
        <v>2</v>
      </c>
      <c r="E266" s="172">
        <v>7</v>
      </c>
      <c r="F266" s="184">
        <f t="shared" ref="F266:F272" si="34">E266-D266</f>
        <v>5</v>
      </c>
      <c r="G266" s="184">
        <f t="shared" si="33"/>
        <v>25</v>
      </c>
      <c r="I266" s="193">
        <f>$R$3</f>
        <v>1730</v>
      </c>
      <c r="J266" s="176"/>
      <c r="K266" s="176"/>
      <c r="L266" s="31"/>
    </row>
    <row r="267" spans="1:12" ht="15.75" customHeight="1">
      <c r="A267" s="274">
        <v>13</v>
      </c>
      <c r="B267" s="182">
        <f>รายชื่อ!E267</f>
        <v>0</v>
      </c>
      <c r="C267" s="183">
        <f>รายชื่อ!F267</f>
        <v>0</v>
      </c>
      <c r="D267" s="171">
        <v>2</v>
      </c>
      <c r="E267" s="172">
        <v>8</v>
      </c>
      <c r="F267" s="184">
        <f t="shared" si="34"/>
        <v>6</v>
      </c>
      <c r="G267" s="184">
        <f t="shared" si="33"/>
        <v>36</v>
      </c>
      <c r="H267" s="185" t="s">
        <v>2027</v>
      </c>
      <c r="I267" s="194">
        <f>$O$2</f>
        <v>0.84855491329479771</v>
      </c>
      <c r="L267" s="32"/>
    </row>
    <row r="268" spans="1:12" ht="15.75" customHeight="1">
      <c r="A268" s="274">
        <v>14</v>
      </c>
      <c r="B268" s="182">
        <f>รายชื่อ!E268</f>
        <v>0</v>
      </c>
      <c r="C268" s="183">
        <f>รายชื่อ!F268</f>
        <v>0</v>
      </c>
      <c r="D268" s="171">
        <v>2</v>
      </c>
      <c r="E268" s="172">
        <v>8</v>
      </c>
      <c r="F268" s="184">
        <f t="shared" si="34"/>
        <v>6</v>
      </c>
      <c r="G268" s="184">
        <f t="shared" si="33"/>
        <v>36</v>
      </c>
      <c r="L268" s="31"/>
    </row>
    <row r="269" spans="1:12" ht="15.75" customHeight="1">
      <c r="A269" s="274">
        <v>15</v>
      </c>
      <c r="B269" s="182">
        <f>รายชื่อ!E269</f>
        <v>0</v>
      </c>
      <c r="C269" s="183">
        <f>รายชื่อ!F269</f>
        <v>0</v>
      </c>
      <c r="D269" s="171">
        <v>2</v>
      </c>
      <c r="E269" s="172">
        <v>7</v>
      </c>
      <c r="F269" s="184">
        <f t="shared" si="34"/>
        <v>5</v>
      </c>
      <c r="G269" s="184">
        <f t="shared" si="33"/>
        <v>25</v>
      </c>
      <c r="H269" s="7" t="s">
        <v>2015</v>
      </c>
      <c r="L269" s="31"/>
    </row>
    <row r="270" spans="1:12" ht="15.75" customHeight="1">
      <c r="A270" s="274">
        <v>16</v>
      </c>
      <c r="B270" s="182">
        <f>รายชื่อ!E270</f>
        <v>0</v>
      </c>
      <c r="C270" s="183">
        <f>รายชื่อ!F270</f>
        <v>0</v>
      </c>
      <c r="D270" s="171">
        <v>2</v>
      </c>
      <c r="E270" s="172">
        <v>6</v>
      </c>
      <c r="F270" s="184">
        <f t="shared" si="34"/>
        <v>4</v>
      </c>
      <c r="G270" s="184">
        <f t="shared" si="33"/>
        <v>16</v>
      </c>
      <c r="H270" s="7" t="s">
        <v>2016</v>
      </c>
      <c r="L270" s="31"/>
    </row>
    <row r="271" spans="1:12" ht="15.75" customHeight="1">
      <c r="A271" s="274">
        <v>17</v>
      </c>
      <c r="B271" s="182">
        <f>รายชื่อ!E271</f>
        <v>0</v>
      </c>
      <c r="C271" s="183">
        <f>รายชื่อ!F271</f>
        <v>0</v>
      </c>
      <c r="D271" s="171">
        <v>2</v>
      </c>
      <c r="E271" s="172">
        <v>5</v>
      </c>
      <c r="F271" s="184">
        <f t="shared" si="34"/>
        <v>3</v>
      </c>
      <c r="G271" s="184">
        <f t="shared" si="33"/>
        <v>9</v>
      </c>
      <c r="H271" s="196"/>
      <c r="I271" s="196"/>
      <c r="J271" s="196"/>
      <c r="K271" s="196"/>
      <c r="L271" s="31"/>
    </row>
    <row r="272" spans="1:12" ht="15.75" customHeight="1">
      <c r="A272" s="274">
        <v>18</v>
      </c>
      <c r="B272" s="182">
        <f>รายชื่อ!E272</f>
        <v>0</v>
      </c>
      <c r="C272" s="183">
        <f>รายชื่อ!F272</f>
        <v>0</v>
      </c>
      <c r="D272" s="171">
        <v>2</v>
      </c>
      <c r="E272" s="172">
        <v>4</v>
      </c>
      <c r="F272" s="184">
        <f t="shared" si="34"/>
        <v>2</v>
      </c>
      <c r="G272" s="184">
        <f t="shared" si="33"/>
        <v>4</v>
      </c>
      <c r="H272" s="197" t="s">
        <v>2020</v>
      </c>
      <c r="L272" s="31"/>
    </row>
    <row r="273" spans="1:12" ht="15.75" customHeight="1">
      <c r="A273" s="274">
        <v>19</v>
      </c>
      <c r="B273" s="182">
        <f>รายชื่อ!E273</f>
        <v>0</v>
      </c>
      <c r="C273" s="183">
        <f>รายชื่อ!F273</f>
        <v>0</v>
      </c>
      <c r="D273" s="171">
        <v>2</v>
      </c>
      <c r="E273" s="172">
        <v>5</v>
      </c>
      <c r="F273" s="184">
        <f>E273-D273</f>
        <v>3</v>
      </c>
      <c r="G273" s="184">
        <f>F273^2</f>
        <v>9</v>
      </c>
      <c r="L273" s="31"/>
    </row>
    <row r="274" spans="1:12" ht="15.75" customHeight="1">
      <c r="A274" s="274">
        <v>20</v>
      </c>
      <c r="B274" s="182">
        <f>รายชื่อ!E274</f>
        <v>0</v>
      </c>
      <c r="C274" s="183">
        <f>รายชื่อ!F274</f>
        <v>0</v>
      </c>
      <c r="D274" s="171">
        <v>2</v>
      </c>
      <c r="E274" s="172">
        <v>6</v>
      </c>
      <c r="F274" s="184">
        <f>E274-D274</f>
        <v>4</v>
      </c>
      <c r="G274" s="184">
        <f>F274^2</f>
        <v>16</v>
      </c>
      <c r="L274" s="31"/>
    </row>
    <row r="275" spans="1:12" ht="15.75" customHeight="1">
      <c r="A275" s="274">
        <v>21</v>
      </c>
      <c r="B275" s="182">
        <f>รายชื่อ!E275</f>
        <v>0</v>
      </c>
      <c r="C275" s="183">
        <f>รายชื่อ!F275</f>
        <v>0</v>
      </c>
      <c r="D275" s="171">
        <v>2</v>
      </c>
      <c r="E275" s="172">
        <v>7</v>
      </c>
      <c r="F275" s="184">
        <f t="shared" ref="F275:F281" si="35">E275-D275</f>
        <v>5</v>
      </c>
      <c r="G275" s="184">
        <f t="shared" si="33"/>
        <v>25</v>
      </c>
      <c r="H275" s="176" t="s">
        <v>2018</v>
      </c>
      <c r="I275" s="177" t="s">
        <v>2017</v>
      </c>
      <c r="L275" s="31"/>
    </row>
    <row r="276" spans="1:12" ht="15.75" customHeight="1">
      <c r="A276" s="274">
        <v>22</v>
      </c>
      <c r="B276" s="182">
        <f>รายชื่อ!E276</f>
        <v>0</v>
      </c>
      <c r="C276" s="183">
        <f>รายชื่อ!F276</f>
        <v>0</v>
      </c>
      <c r="D276" s="171">
        <v>2</v>
      </c>
      <c r="E276" s="172">
        <v>8</v>
      </c>
      <c r="F276" s="184">
        <f t="shared" si="35"/>
        <v>6</v>
      </c>
      <c r="G276" s="184">
        <f t="shared" si="33"/>
        <v>36</v>
      </c>
      <c r="H276" s="193" t="s">
        <v>2023</v>
      </c>
      <c r="I276" s="177" t="s">
        <v>2024</v>
      </c>
      <c r="L276" s="31"/>
    </row>
    <row r="277" spans="1:12" ht="15.75" customHeight="1">
      <c r="A277" s="274">
        <v>23</v>
      </c>
      <c r="B277" s="182">
        <f>รายชื่อ!E277</f>
        <v>0</v>
      </c>
      <c r="C277" s="183">
        <f>รายชื่อ!F277</f>
        <v>0</v>
      </c>
      <c r="D277" s="171">
        <v>2</v>
      </c>
      <c r="E277" s="172">
        <v>8</v>
      </c>
      <c r="F277" s="184">
        <f t="shared" si="35"/>
        <v>6</v>
      </c>
      <c r="G277" s="184">
        <f t="shared" si="33"/>
        <v>36</v>
      </c>
      <c r="I277" s="177" t="s">
        <v>2025</v>
      </c>
      <c r="L277" s="31"/>
    </row>
    <row r="278" spans="1:12" ht="15.75" customHeight="1">
      <c r="A278" s="274">
        <v>24</v>
      </c>
      <c r="B278" s="182">
        <f>รายชื่อ!E278</f>
        <v>0</v>
      </c>
      <c r="C278" s="183">
        <f>รายชื่อ!F278</f>
        <v>0</v>
      </c>
      <c r="D278" s="171">
        <v>2</v>
      </c>
      <c r="E278" s="172">
        <v>7</v>
      </c>
      <c r="F278" s="184">
        <f t="shared" si="35"/>
        <v>5</v>
      </c>
      <c r="G278" s="184">
        <f t="shared" si="33"/>
        <v>25</v>
      </c>
      <c r="H278" s="193" t="s">
        <v>2021</v>
      </c>
      <c r="I278" s="7" t="s">
        <v>2022</v>
      </c>
      <c r="J278" s="7"/>
      <c r="K278" s="7"/>
      <c r="L278" s="31"/>
    </row>
    <row r="279" spans="1:12" ht="15.75" customHeight="1">
      <c r="A279" s="274">
        <v>25</v>
      </c>
      <c r="B279" s="182">
        <f>รายชื่อ!E279</f>
        <v>0</v>
      </c>
      <c r="C279" s="183">
        <f>รายชื่อ!F279</f>
        <v>0</v>
      </c>
      <c r="D279" s="171">
        <v>2</v>
      </c>
      <c r="E279" s="172">
        <v>6</v>
      </c>
      <c r="F279" s="184">
        <f t="shared" si="35"/>
        <v>4</v>
      </c>
      <c r="G279" s="184">
        <f t="shared" si="33"/>
        <v>16</v>
      </c>
      <c r="H279" s="193"/>
      <c r="L279" s="31"/>
    </row>
    <row r="280" spans="1:12" ht="15.75" customHeight="1">
      <c r="A280" s="274">
        <v>26</v>
      </c>
      <c r="B280" s="182">
        <f>รายชื่อ!E280</f>
        <v>0</v>
      </c>
      <c r="C280" s="183">
        <f>รายชื่อ!F280</f>
        <v>0</v>
      </c>
      <c r="D280" s="171">
        <v>2</v>
      </c>
      <c r="E280" s="172">
        <v>5</v>
      </c>
      <c r="F280" s="184">
        <f t="shared" si="35"/>
        <v>3</v>
      </c>
      <c r="G280" s="184">
        <f t="shared" si="33"/>
        <v>9</v>
      </c>
      <c r="H280" s="193" t="s">
        <v>2028</v>
      </c>
      <c r="I280" s="7">
        <f>$Q$6</f>
        <v>1468</v>
      </c>
      <c r="L280" s="31"/>
    </row>
    <row r="281" spans="1:12" ht="15.75" customHeight="1">
      <c r="A281" s="274">
        <v>27</v>
      </c>
      <c r="B281" s="182">
        <f>รายชื่อ!E281</f>
        <v>0</v>
      </c>
      <c r="C281" s="183">
        <f>รายชื่อ!F281</f>
        <v>0</v>
      </c>
      <c r="D281" s="171">
        <v>2</v>
      </c>
      <c r="E281" s="172">
        <v>4</v>
      </c>
      <c r="F281" s="184">
        <f t="shared" si="35"/>
        <v>2</v>
      </c>
      <c r="G281" s="184">
        <f t="shared" si="33"/>
        <v>4</v>
      </c>
      <c r="L281" s="31"/>
    </row>
    <row r="282" spans="1:12" ht="15.75" customHeight="1">
      <c r="A282" s="274">
        <v>28</v>
      </c>
      <c r="B282" s="182">
        <f>รายชื่อ!E282</f>
        <v>0</v>
      </c>
      <c r="C282" s="183">
        <f>รายชื่อ!F282</f>
        <v>0</v>
      </c>
      <c r="D282" s="171">
        <v>2</v>
      </c>
      <c r="E282" s="172">
        <v>5</v>
      </c>
      <c r="F282" s="184">
        <f>E282-D282</f>
        <v>3</v>
      </c>
      <c r="G282" s="184">
        <f>F282^2</f>
        <v>9</v>
      </c>
      <c r="H282" s="193" t="s">
        <v>2028</v>
      </c>
      <c r="I282" s="7">
        <f>$R$6*$P$4</f>
        <v>2356260</v>
      </c>
      <c r="L282" s="31"/>
    </row>
    <row r="283" spans="1:12" ht="15.75" customHeight="1">
      <c r="A283" s="274">
        <v>29</v>
      </c>
      <c r="B283" s="182">
        <f>รายชื่อ!E283</f>
        <v>0</v>
      </c>
      <c r="C283" s="183">
        <f>รายชื่อ!F283</f>
        <v>0</v>
      </c>
      <c r="D283" s="171">
        <v>2</v>
      </c>
      <c r="E283" s="172">
        <v>6</v>
      </c>
      <c r="F283" s="184">
        <f>E283-D283</f>
        <v>4</v>
      </c>
      <c r="G283" s="184">
        <f>F283^2</f>
        <v>16</v>
      </c>
      <c r="L283" s="31"/>
    </row>
    <row r="284" spans="1:12" ht="15.75" customHeight="1">
      <c r="A284" s="274">
        <v>30</v>
      </c>
      <c r="B284" s="182">
        <f>รายชื่อ!E284</f>
        <v>0</v>
      </c>
      <c r="C284" s="183">
        <f>รายชื่อ!F284</f>
        <v>0</v>
      </c>
      <c r="D284" s="171">
        <v>2</v>
      </c>
      <c r="E284" s="172">
        <v>7</v>
      </c>
      <c r="F284" s="184">
        <f t="shared" ref="F284:F290" si="36">E284-D284</f>
        <v>5</v>
      </c>
      <c r="G284" s="184">
        <f t="shared" si="33"/>
        <v>25</v>
      </c>
      <c r="H284" s="197" t="s">
        <v>2029</v>
      </c>
      <c r="I284" s="198">
        <f>$O$6</f>
        <v>60.783088698033936</v>
      </c>
      <c r="L284" s="31"/>
    </row>
    <row r="285" spans="1:12" ht="15.75" customHeight="1">
      <c r="A285" s="274">
        <v>31</v>
      </c>
      <c r="B285" s="182">
        <f>รายชื่อ!E285</f>
        <v>0</v>
      </c>
      <c r="C285" s="183">
        <f>รายชื่อ!F285</f>
        <v>0</v>
      </c>
      <c r="D285" s="171">
        <v>2</v>
      </c>
      <c r="E285" s="172">
        <v>8</v>
      </c>
      <c r="F285" s="184">
        <f t="shared" si="36"/>
        <v>6</v>
      </c>
      <c r="G285" s="184">
        <f t="shared" si="33"/>
        <v>36</v>
      </c>
      <c r="L285" s="31"/>
    </row>
    <row r="286" spans="1:12" ht="15.75" customHeight="1">
      <c r="A286" s="274">
        <v>32</v>
      </c>
      <c r="B286" s="182">
        <f>รายชื่อ!E286</f>
        <v>0</v>
      </c>
      <c r="C286" s="183">
        <f>รายชื่อ!F286</f>
        <v>0</v>
      </c>
      <c r="D286" s="171">
        <v>2</v>
      </c>
      <c r="E286" s="172">
        <v>8</v>
      </c>
      <c r="F286" s="184">
        <f t="shared" si="36"/>
        <v>6</v>
      </c>
      <c r="G286" s="184">
        <f t="shared" si="33"/>
        <v>36</v>
      </c>
      <c r="L286" s="31"/>
    </row>
    <row r="287" spans="1:12" ht="15.75" customHeight="1">
      <c r="A287" s="274">
        <v>33</v>
      </c>
      <c r="B287" s="182">
        <f>รายชื่อ!E287</f>
        <v>0</v>
      </c>
      <c r="C287" s="183">
        <f>รายชื่อ!F287</f>
        <v>0</v>
      </c>
      <c r="D287" s="171">
        <v>2</v>
      </c>
      <c r="E287" s="172">
        <v>7</v>
      </c>
      <c r="F287" s="184">
        <f t="shared" si="36"/>
        <v>5</v>
      </c>
      <c r="G287" s="184">
        <f t="shared" si="33"/>
        <v>25</v>
      </c>
      <c r="L287" s="31"/>
    </row>
    <row r="288" spans="1:12" ht="15.75" customHeight="1">
      <c r="A288" s="274">
        <v>34</v>
      </c>
      <c r="B288" s="182">
        <f>รายชื่อ!E288</f>
        <v>0</v>
      </c>
      <c r="C288" s="183">
        <f>รายชื่อ!F288</f>
        <v>0</v>
      </c>
      <c r="D288" s="171">
        <v>2</v>
      </c>
      <c r="E288" s="172">
        <v>6</v>
      </c>
      <c r="F288" s="184">
        <f t="shared" si="36"/>
        <v>4</v>
      </c>
      <c r="G288" s="184">
        <f t="shared" si="33"/>
        <v>16</v>
      </c>
      <c r="L288" s="31"/>
    </row>
    <row r="289" spans="1:12" ht="15.75" customHeight="1">
      <c r="A289" s="274">
        <v>35</v>
      </c>
      <c r="B289" s="182">
        <f>รายชื่อ!E289</f>
        <v>0</v>
      </c>
      <c r="C289" s="183">
        <f>รายชื่อ!F289</f>
        <v>0</v>
      </c>
      <c r="D289" s="171"/>
      <c r="E289" s="172"/>
      <c r="F289" s="184">
        <f t="shared" si="36"/>
        <v>0</v>
      </c>
      <c r="G289" s="184">
        <f t="shared" si="33"/>
        <v>0</v>
      </c>
    </row>
    <row r="290" spans="1:12" ht="15.75" customHeight="1">
      <c r="A290" s="274">
        <v>36</v>
      </c>
      <c r="B290" s="182">
        <f>รายชื่อ!E290</f>
        <v>0</v>
      </c>
      <c r="C290" s="183">
        <f>รายชื่อ!F290</f>
        <v>0</v>
      </c>
      <c r="D290" s="171"/>
      <c r="E290" s="172"/>
      <c r="F290" s="184">
        <f t="shared" si="36"/>
        <v>0</v>
      </c>
      <c r="G290" s="184">
        <f t="shared" si="33"/>
        <v>0</v>
      </c>
    </row>
    <row r="291" spans="1:12" ht="15.75" customHeight="1">
      <c r="A291" s="274">
        <v>37</v>
      </c>
      <c r="B291" s="182">
        <f>รายชื่อ!E291</f>
        <v>0</v>
      </c>
      <c r="C291" s="183">
        <f>รายชื่อ!F291</f>
        <v>0</v>
      </c>
      <c r="D291" s="171"/>
      <c r="E291" s="172"/>
      <c r="F291" s="184">
        <f>E291-D291</f>
        <v>0</v>
      </c>
      <c r="G291" s="184">
        <f>F291^2</f>
        <v>0</v>
      </c>
    </row>
    <row r="292" spans="1:12" ht="15.75" customHeight="1">
      <c r="A292" s="274">
        <v>38</v>
      </c>
      <c r="B292" s="182">
        <f>รายชื่อ!E292</f>
        <v>0</v>
      </c>
      <c r="C292" s="183">
        <f>รายชื่อ!F292</f>
        <v>0</v>
      </c>
      <c r="D292" s="171"/>
      <c r="E292" s="172"/>
      <c r="F292" s="184">
        <f>E292-D292</f>
        <v>0</v>
      </c>
      <c r="G292" s="184">
        <f>F292^2</f>
        <v>0</v>
      </c>
    </row>
    <row r="293" spans="1:12" ht="15.75" customHeight="1">
      <c r="A293" s="274">
        <v>39</v>
      </c>
      <c r="B293" s="182">
        <f>รายชื่อ!E293</f>
        <v>0</v>
      </c>
      <c r="C293" s="183">
        <f>รายชื่อ!F293</f>
        <v>0</v>
      </c>
      <c r="D293" s="171"/>
      <c r="E293" s="172"/>
      <c r="F293" s="184">
        <f t="shared" ref="F293:F300" si="37">E293-D293</f>
        <v>0</v>
      </c>
      <c r="G293" s="184">
        <f t="shared" si="33"/>
        <v>0</v>
      </c>
    </row>
    <row r="294" spans="1:12" ht="15.75" customHeight="1">
      <c r="A294" s="274">
        <v>40</v>
      </c>
      <c r="B294" s="182">
        <f>รายชื่อ!E294</f>
        <v>0</v>
      </c>
      <c r="C294" s="183">
        <f>รายชื่อ!F294</f>
        <v>0</v>
      </c>
      <c r="D294" s="171"/>
      <c r="E294" s="172"/>
      <c r="F294" s="184">
        <f t="shared" si="37"/>
        <v>0</v>
      </c>
      <c r="G294" s="184">
        <f t="shared" si="33"/>
        <v>0</v>
      </c>
    </row>
    <row r="295" spans="1:12" ht="15.75" customHeight="1">
      <c r="A295" s="274">
        <v>41</v>
      </c>
      <c r="B295" s="182">
        <f>รายชื่อ!E295</f>
        <v>0</v>
      </c>
      <c r="C295" s="183">
        <f>รายชื่อ!F295</f>
        <v>0</v>
      </c>
      <c r="D295" s="171"/>
      <c r="E295" s="172"/>
      <c r="F295" s="184">
        <f t="shared" si="37"/>
        <v>0</v>
      </c>
      <c r="G295" s="184">
        <f t="shared" si="33"/>
        <v>0</v>
      </c>
    </row>
    <row r="296" spans="1:12" ht="15.75" customHeight="1">
      <c r="A296" s="274">
        <v>42</v>
      </c>
      <c r="B296" s="182">
        <f>รายชื่อ!E296</f>
        <v>0</v>
      </c>
      <c r="C296" s="183">
        <f>รายชื่อ!F296</f>
        <v>0</v>
      </c>
      <c r="D296" s="171"/>
      <c r="E296" s="172"/>
      <c r="F296" s="184">
        <f t="shared" si="37"/>
        <v>0</v>
      </c>
      <c r="G296" s="184">
        <f t="shared" si="33"/>
        <v>0</v>
      </c>
    </row>
    <row r="297" spans="1:12" ht="15.75" customHeight="1">
      <c r="A297" s="274">
        <v>43</v>
      </c>
      <c r="B297" s="182">
        <f>รายชื่อ!E297</f>
        <v>0</v>
      </c>
      <c r="C297" s="183">
        <f>รายชื่อ!F297</f>
        <v>0</v>
      </c>
      <c r="D297" s="171"/>
      <c r="E297" s="172"/>
      <c r="F297" s="184">
        <f t="shared" si="37"/>
        <v>0</v>
      </c>
      <c r="G297" s="184">
        <f t="shared" si="33"/>
        <v>0</v>
      </c>
      <c r="L297" s="31"/>
    </row>
    <row r="298" spans="1:12" ht="15.75" customHeight="1">
      <c r="A298" s="274">
        <v>44</v>
      </c>
      <c r="B298" s="182">
        <f>รายชื่อ!E298</f>
        <v>0</v>
      </c>
      <c r="C298" s="183">
        <f>รายชื่อ!F298</f>
        <v>0</v>
      </c>
      <c r="D298" s="171"/>
      <c r="E298" s="172"/>
      <c r="F298" s="184">
        <f t="shared" si="37"/>
        <v>0</v>
      </c>
      <c r="G298" s="184">
        <f t="shared" si="33"/>
        <v>0</v>
      </c>
      <c r="L298" s="31"/>
    </row>
    <row r="299" spans="1:12" ht="15.75" customHeight="1">
      <c r="A299" s="274">
        <v>45</v>
      </c>
      <c r="B299" s="182">
        <f>รายชื่อ!E299</f>
        <v>0</v>
      </c>
      <c r="C299" s="183">
        <f>รายชื่อ!F299</f>
        <v>0</v>
      </c>
      <c r="D299" s="171"/>
      <c r="E299" s="172"/>
      <c r="F299" s="184">
        <f t="shared" si="37"/>
        <v>0</v>
      </c>
      <c r="G299" s="184">
        <f t="shared" si="33"/>
        <v>0</v>
      </c>
      <c r="L299" s="31"/>
    </row>
    <row r="300" spans="1:12" ht="15.75" customHeight="1" thickBot="1">
      <c r="A300" s="275">
        <v>46</v>
      </c>
      <c r="B300" s="182">
        <f>รายชื่อ!E300</f>
        <v>0</v>
      </c>
      <c r="C300" s="183">
        <f>รายชื่อ!F300</f>
        <v>0</v>
      </c>
      <c r="D300" s="171"/>
      <c r="E300" s="172"/>
      <c r="F300" s="184">
        <f t="shared" si="37"/>
        <v>0</v>
      </c>
      <c r="G300" s="184">
        <f t="shared" si="33"/>
        <v>0</v>
      </c>
      <c r="L300" s="31"/>
    </row>
    <row r="301" spans="1:12" ht="15.75" customHeight="1" thickBot="1">
      <c r="A301" s="25" t="s">
        <v>2031</v>
      </c>
      <c r="B301" s="25"/>
      <c r="C301" s="173">
        <f>โครงสร้าง!$C$1</f>
        <v>0</v>
      </c>
      <c r="D301" s="25" t="s">
        <v>143</v>
      </c>
      <c r="E301" s="25"/>
      <c r="F301" s="174">
        <f>โครงสร้าง!$C$3</f>
        <v>0</v>
      </c>
      <c r="G301" s="25" t="s">
        <v>144</v>
      </c>
      <c r="H301" s="175">
        <f>L301</f>
        <v>7</v>
      </c>
      <c r="I301" s="404" t="s">
        <v>2032</v>
      </c>
      <c r="J301" s="404"/>
      <c r="K301" s="404"/>
      <c r="L301" s="362">
        <v>7</v>
      </c>
    </row>
    <row r="302" spans="1:12" ht="15.75" customHeight="1">
      <c r="A302" s="409" t="s">
        <v>0</v>
      </c>
      <c r="B302" s="411" t="s">
        <v>1</v>
      </c>
      <c r="C302" s="414" t="s">
        <v>2</v>
      </c>
      <c r="D302" s="178" t="s">
        <v>66</v>
      </c>
      <c r="E302" s="179" t="s">
        <v>66</v>
      </c>
      <c r="F302" s="405"/>
      <c r="G302" s="405"/>
      <c r="L302" s="362"/>
    </row>
    <row r="303" spans="1:12" ht="15.75" customHeight="1" thickBot="1">
      <c r="A303" s="410"/>
      <c r="B303" s="412"/>
      <c r="C303" s="415"/>
      <c r="D303" s="181" t="s">
        <v>2006</v>
      </c>
      <c r="E303" s="181" t="s">
        <v>2007</v>
      </c>
      <c r="F303" s="406"/>
      <c r="G303" s="406"/>
      <c r="H303" s="177" t="s">
        <v>2012</v>
      </c>
      <c r="L303" s="362"/>
    </row>
    <row r="304" spans="1:12" ht="15.75" customHeight="1" thickBot="1">
      <c r="A304" s="410"/>
      <c r="B304" s="413"/>
      <c r="C304" s="415"/>
      <c r="D304" s="170">
        <v>7</v>
      </c>
      <c r="E304" s="170">
        <f>D304</f>
        <v>7</v>
      </c>
      <c r="F304" s="407"/>
      <c r="G304" s="407"/>
      <c r="H304" s="177" t="s">
        <v>2013</v>
      </c>
      <c r="L304" s="362"/>
    </row>
    <row r="305" spans="1:12" ht="15.75" customHeight="1">
      <c r="A305" s="274">
        <v>1</v>
      </c>
      <c r="B305" s="182">
        <f>รายชื่อ!E305</f>
        <v>0</v>
      </c>
      <c r="C305" s="183">
        <f>รายชื่อ!F305</f>
        <v>0</v>
      </c>
      <c r="D305" s="171">
        <v>2</v>
      </c>
      <c r="E305" s="172">
        <v>5</v>
      </c>
      <c r="F305" s="184">
        <f>E305-D305</f>
        <v>3</v>
      </c>
      <c r="G305" s="184">
        <f>F305^2</f>
        <v>9</v>
      </c>
      <c r="L305" s="31"/>
    </row>
    <row r="306" spans="1:12" ht="15.75" customHeight="1">
      <c r="A306" s="274">
        <v>2</v>
      </c>
      <c r="B306" s="182">
        <f>รายชื่อ!E306</f>
        <v>0</v>
      </c>
      <c r="C306" s="183">
        <f>รายชื่อ!F306</f>
        <v>0</v>
      </c>
      <c r="D306" s="171">
        <v>2</v>
      </c>
      <c r="E306" s="172">
        <v>6</v>
      </c>
      <c r="F306" s="184">
        <f>E306-D306</f>
        <v>4</v>
      </c>
      <c r="G306" s="184">
        <f>F306^2</f>
        <v>16</v>
      </c>
      <c r="H306" s="185" t="s">
        <v>2026</v>
      </c>
      <c r="L306" s="31"/>
    </row>
    <row r="307" spans="1:12" ht="15.75" customHeight="1">
      <c r="A307" s="274">
        <v>3</v>
      </c>
      <c r="B307" s="182">
        <f>รายชื่อ!E307</f>
        <v>0</v>
      </c>
      <c r="C307" s="183">
        <f>รายชื่อ!F307</f>
        <v>0</v>
      </c>
      <c r="D307" s="171">
        <v>2</v>
      </c>
      <c r="E307" s="172">
        <v>7</v>
      </c>
      <c r="F307" s="184">
        <f t="shared" ref="F307:F313" si="38">E307-D307</f>
        <v>5</v>
      </c>
      <c r="G307" s="184">
        <f t="shared" ref="G307:G350" si="39">F307^2</f>
        <v>25</v>
      </c>
      <c r="L307" s="31"/>
    </row>
    <row r="308" spans="1:12" ht="15.75" customHeight="1">
      <c r="A308" s="274">
        <v>4</v>
      </c>
      <c r="B308" s="182">
        <f>รายชื่อ!E308</f>
        <v>0</v>
      </c>
      <c r="C308" s="183">
        <f>รายชื่อ!F308</f>
        <v>0</v>
      </c>
      <c r="D308" s="171">
        <v>2</v>
      </c>
      <c r="E308" s="172">
        <v>8</v>
      </c>
      <c r="F308" s="184">
        <f t="shared" si="38"/>
        <v>6</v>
      </c>
      <c r="G308" s="184">
        <f t="shared" si="39"/>
        <v>36</v>
      </c>
      <c r="H308" s="176" t="s">
        <v>2019</v>
      </c>
      <c r="I308" s="176" t="s">
        <v>2008</v>
      </c>
      <c r="J308" s="176"/>
      <c r="K308" s="176"/>
      <c r="L308" s="31"/>
    </row>
    <row r="309" spans="1:12" ht="15.75" customHeight="1">
      <c r="A309" s="274">
        <v>5</v>
      </c>
      <c r="B309" s="182">
        <f>รายชื่อ!E309</f>
        <v>0</v>
      </c>
      <c r="C309" s="183">
        <f>รายชื่อ!F309</f>
        <v>0</v>
      </c>
      <c r="D309" s="171">
        <v>2</v>
      </c>
      <c r="E309" s="172">
        <v>8</v>
      </c>
      <c r="F309" s="184">
        <f t="shared" si="38"/>
        <v>6</v>
      </c>
      <c r="G309" s="184">
        <f t="shared" si="39"/>
        <v>36</v>
      </c>
      <c r="H309" s="193" t="s">
        <v>2014</v>
      </c>
      <c r="I309" s="176" t="s">
        <v>2009</v>
      </c>
      <c r="J309" s="176"/>
      <c r="K309" s="176"/>
      <c r="L309" s="31"/>
    </row>
    <row r="310" spans="1:12" ht="15.75" customHeight="1">
      <c r="A310" s="274">
        <v>6</v>
      </c>
      <c r="B310" s="182">
        <f>รายชื่อ!E310</f>
        <v>0</v>
      </c>
      <c r="C310" s="183">
        <f>รายชื่อ!F310</f>
        <v>0</v>
      </c>
      <c r="D310" s="171">
        <v>2</v>
      </c>
      <c r="E310" s="172">
        <v>7</v>
      </c>
      <c r="F310" s="184">
        <f t="shared" si="38"/>
        <v>5</v>
      </c>
      <c r="G310" s="184">
        <f t="shared" si="39"/>
        <v>25</v>
      </c>
      <c r="H310" s="193" t="s">
        <v>2014</v>
      </c>
      <c r="I310" s="176" t="s">
        <v>2010</v>
      </c>
      <c r="J310" s="176"/>
      <c r="K310" s="176"/>
      <c r="L310" s="31"/>
    </row>
    <row r="311" spans="1:12" ht="15.75" customHeight="1">
      <c r="A311" s="274">
        <v>7</v>
      </c>
      <c r="B311" s="182">
        <f>รายชื่อ!E311</f>
        <v>0</v>
      </c>
      <c r="C311" s="183">
        <f>รายชื่อ!F311</f>
        <v>0</v>
      </c>
      <c r="D311" s="171">
        <v>2</v>
      </c>
      <c r="E311" s="172">
        <v>6</v>
      </c>
      <c r="F311" s="184">
        <f t="shared" si="38"/>
        <v>4</v>
      </c>
      <c r="G311" s="184">
        <f t="shared" si="39"/>
        <v>16</v>
      </c>
      <c r="H311" s="193" t="s">
        <v>2014</v>
      </c>
      <c r="I311" s="176" t="s">
        <v>2011</v>
      </c>
      <c r="J311" s="176"/>
      <c r="K311" s="176"/>
      <c r="L311" s="31"/>
    </row>
    <row r="312" spans="1:12" ht="15.75" customHeight="1">
      <c r="A312" s="274">
        <v>8</v>
      </c>
      <c r="B312" s="182">
        <f>รายชื่อ!E312</f>
        <v>0</v>
      </c>
      <c r="C312" s="183">
        <f>รายชื่อ!F312</f>
        <v>0</v>
      </c>
      <c r="D312" s="171">
        <v>2</v>
      </c>
      <c r="E312" s="172">
        <v>5</v>
      </c>
      <c r="F312" s="184">
        <f t="shared" si="38"/>
        <v>3</v>
      </c>
      <c r="G312" s="184">
        <f t="shared" si="39"/>
        <v>9</v>
      </c>
      <c r="L312" s="31"/>
    </row>
    <row r="313" spans="1:12" ht="15.75" customHeight="1">
      <c r="A313" s="274">
        <v>9</v>
      </c>
      <c r="B313" s="182">
        <f>รายชื่อ!E313</f>
        <v>0</v>
      </c>
      <c r="C313" s="183">
        <f>รายชื่อ!F313</f>
        <v>0</v>
      </c>
      <c r="D313" s="171">
        <v>2</v>
      </c>
      <c r="E313" s="172">
        <v>4</v>
      </c>
      <c r="F313" s="184">
        <f t="shared" si="38"/>
        <v>2</v>
      </c>
      <c r="G313" s="184">
        <f t="shared" si="39"/>
        <v>4</v>
      </c>
      <c r="H313" s="185" t="s">
        <v>2027</v>
      </c>
      <c r="I313" s="193">
        <f>$Q$2</f>
        <v>2160</v>
      </c>
      <c r="J313" s="193" t="str">
        <f>" - "</f>
        <v xml:space="preserve"> - </v>
      </c>
      <c r="K313" s="176">
        <f>$P$2</f>
        <v>692</v>
      </c>
      <c r="L313" s="31"/>
    </row>
    <row r="314" spans="1:12" ht="15.75" customHeight="1">
      <c r="A314" s="274">
        <v>10</v>
      </c>
      <c r="B314" s="182">
        <f>รายชื่อ!E314</f>
        <v>0</v>
      </c>
      <c r="C314" s="183">
        <f>รายชื่อ!F314</f>
        <v>0</v>
      </c>
      <c r="D314" s="171">
        <v>2</v>
      </c>
      <c r="E314" s="172">
        <v>5</v>
      </c>
      <c r="F314" s="184">
        <f>E314-D314</f>
        <v>3</v>
      </c>
      <c r="G314" s="184">
        <f>F314^2</f>
        <v>9</v>
      </c>
      <c r="I314" s="193">
        <f>$Q$3</f>
        <v>2422</v>
      </c>
      <c r="J314" s="193" t="str">
        <f>" - "</f>
        <v xml:space="preserve"> - </v>
      </c>
      <c r="K314" s="176">
        <f>$P$2</f>
        <v>692</v>
      </c>
      <c r="L314" s="31"/>
    </row>
    <row r="315" spans="1:12" ht="15.75" customHeight="1">
      <c r="A315" s="274">
        <v>11</v>
      </c>
      <c r="B315" s="182">
        <f>รายชื่อ!E315</f>
        <v>0</v>
      </c>
      <c r="C315" s="183">
        <f>รายชื่อ!F315</f>
        <v>0</v>
      </c>
      <c r="D315" s="171">
        <v>2</v>
      </c>
      <c r="E315" s="172">
        <v>6</v>
      </c>
      <c r="F315" s="184">
        <f>E315-D315</f>
        <v>4</v>
      </c>
      <c r="G315" s="184">
        <f>F315^2</f>
        <v>16</v>
      </c>
      <c r="H315" s="185" t="s">
        <v>2027</v>
      </c>
      <c r="I315" s="193">
        <f>$R$2</f>
        <v>1468</v>
      </c>
      <c r="J315" s="176"/>
      <c r="K315" s="176"/>
      <c r="L315" s="31"/>
    </row>
    <row r="316" spans="1:12" ht="15.75" customHeight="1">
      <c r="A316" s="274">
        <v>12</v>
      </c>
      <c r="B316" s="182">
        <f>รายชื่อ!E316</f>
        <v>0</v>
      </c>
      <c r="C316" s="183">
        <f>รายชื่อ!F316</f>
        <v>0</v>
      </c>
      <c r="D316" s="171">
        <v>2</v>
      </c>
      <c r="E316" s="172">
        <v>7</v>
      </c>
      <c r="F316" s="184">
        <f t="shared" ref="F316:F322" si="40">E316-D316</f>
        <v>5</v>
      </c>
      <c r="G316" s="184">
        <f t="shared" si="39"/>
        <v>25</v>
      </c>
      <c r="I316" s="193">
        <f>$R$3</f>
        <v>1730</v>
      </c>
      <c r="J316" s="176"/>
      <c r="K316" s="176"/>
      <c r="L316" s="31"/>
    </row>
    <row r="317" spans="1:12" ht="15.75" customHeight="1">
      <c r="A317" s="274">
        <v>13</v>
      </c>
      <c r="B317" s="182">
        <f>รายชื่อ!E317</f>
        <v>0</v>
      </c>
      <c r="C317" s="183">
        <f>รายชื่อ!F317</f>
        <v>0</v>
      </c>
      <c r="D317" s="171">
        <v>2</v>
      </c>
      <c r="E317" s="172">
        <v>8</v>
      </c>
      <c r="F317" s="184">
        <f t="shared" si="40"/>
        <v>6</v>
      </c>
      <c r="G317" s="184">
        <f t="shared" si="39"/>
        <v>36</v>
      </c>
      <c r="H317" s="185" t="s">
        <v>2027</v>
      </c>
      <c r="I317" s="194">
        <f>$O$2</f>
        <v>0.84855491329479771</v>
      </c>
      <c r="L317" s="31"/>
    </row>
    <row r="318" spans="1:12" ht="15.75" customHeight="1">
      <c r="A318" s="274">
        <v>14</v>
      </c>
      <c r="B318" s="182">
        <f>รายชื่อ!E318</f>
        <v>0</v>
      </c>
      <c r="C318" s="183">
        <f>รายชื่อ!F318</f>
        <v>0</v>
      </c>
      <c r="D318" s="171">
        <v>2</v>
      </c>
      <c r="E318" s="172">
        <v>8</v>
      </c>
      <c r="F318" s="184">
        <f t="shared" si="40"/>
        <v>6</v>
      </c>
      <c r="G318" s="184">
        <f t="shared" si="39"/>
        <v>36</v>
      </c>
      <c r="L318" s="31"/>
    </row>
    <row r="319" spans="1:12" ht="15.75" customHeight="1">
      <c r="A319" s="274">
        <v>15</v>
      </c>
      <c r="B319" s="182">
        <f>รายชื่อ!E319</f>
        <v>0</v>
      </c>
      <c r="C319" s="183">
        <f>รายชื่อ!F319</f>
        <v>0</v>
      </c>
      <c r="D319" s="171">
        <v>2</v>
      </c>
      <c r="E319" s="172">
        <v>7</v>
      </c>
      <c r="F319" s="184">
        <f t="shared" si="40"/>
        <v>5</v>
      </c>
      <c r="G319" s="184">
        <f t="shared" si="39"/>
        <v>25</v>
      </c>
      <c r="H319" s="7" t="s">
        <v>2015</v>
      </c>
      <c r="L319" s="31"/>
    </row>
    <row r="320" spans="1:12" ht="15.75" customHeight="1">
      <c r="A320" s="274">
        <v>16</v>
      </c>
      <c r="B320" s="182">
        <f>รายชื่อ!E320</f>
        <v>0</v>
      </c>
      <c r="C320" s="183">
        <f>รายชื่อ!F320</f>
        <v>0</v>
      </c>
      <c r="D320" s="171">
        <v>2</v>
      </c>
      <c r="E320" s="172">
        <v>6</v>
      </c>
      <c r="F320" s="184">
        <f t="shared" si="40"/>
        <v>4</v>
      </c>
      <c r="G320" s="184">
        <f t="shared" si="39"/>
        <v>16</v>
      </c>
      <c r="H320" s="7" t="s">
        <v>2016</v>
      </c>
      <c r="L320" s="31"/>
    </row>
    <row r="321" spans="1:12" ht="15.75" customHeight="1">
      <c r="A321" s="274">
        <v>17</v>
      </c>
      <c r="B321" s="182">
        <f>รายชื่อ!E321</f>
        <v>0</v>
      </c>
      <c r="C321" s="183">
        <f>รายชื่อ!F321</f>
        <v>0</v>
      </c>
      <c r="D321" s="171">
        <v>2</v>
      </c>
      <c r="E321" s="172">
        <v>5</v>
      </c>
      <c r="F321" s="184">
        <f t="shared" si="40"/>
        <v>3</v>
      </c>
      <c r="G321" s="184">
        <f t="shared" si="39"/>
        <v>9</v>
      </c>
      <c r="H321" s="196"/>
      <c r="I321" s="196"/>
      <c r="J321" s="196"/>
      <c r="K321" s="196"/>
      <c r="L321" s="31"/>
    </row>
    <row r="322" spans="1:12" ht="15.75" customHeight="1">
      <c r="A322" s="274">
        <v>18</v>
      </c>
      <c r="B322" s="182">
        <f>รายชื่อ!E322</f>
        <v>0</v>
      </c>
      <c r="C322" s="183">
        <f>รายชื่อ!F322</f>
        <v>0</v>
      </c>
      <c r="D322" s="171">
        <v>2</v>
      </c>
      <c r="E322" s="172">
        <v>4</v>
      </c>
      <c r="F322" s="184">
        <f t="shared" si="40"/>
        <v>2</v>
      </c>
      <c r="G322" s="184">
        <f t="shared" si="39"/>
        <v>4</v>
      </c>
      <c r="H322" s="197" t="s">
        <v>2020</v>
      </c>
      <c r="L322" s="31"/>
    </row>
    <row r="323" spans="1:12" ht="15.75" customHeight="1">
      <c r="A323" s="274">
        <v>19</v>
      </c>
      <c r="B323" s="182">
        <f>รายชื่อ!E323</f>
        <v>0</v>
      </c>
      <c r="C323" s="183">
        <f>รายชื่อ!F323</f>
        <v>0</v>
      </c>
      <c r="D323" s="171">
        <v>2</v>
      </c>
      <c r="E323" s="172">
        <v>5</v>
      </c>
      <c r="F323" s="184">
        <f>E323-D323</f>
        <v>3</v>
      </c>
      <c r="G323" s="184">
        <f>F323^2</f>
        <v>9</v>
      </c>
      <c r="L323" s="31"/>
    </row>
    <row r="324" spans="1:12" ht="15.75" customHeight="1">
      <c r="A324" s="274">
        <v>20</v>
      </c>
      <c r="B324" s="182">
        <f>รายชื่อ!E324</f>
        <v>0</v>
      </c>
      <c r="C324" s="183">
        <f>รายชื่อ!F324</f>
        <v>0</v>
      </c>
      <c r="D324" s="171">
        <v>2</v>
      </c>
      <c r="E324" s="172">
        <v>6</v>
      </c>
      <c r="F324" s="184">
        <f>E324-D324</f>
        <v>4</v>
      </c>
      <c r="G324" s="184">
        <f>F324^2</f>
        <v>16</v>
      </c>
      <c r="L324" s="31"/>
    </row>
    <row r="325" spans="1:12" ht="15.75" customHeight="1">
      <c r="A325" s="274">
        <v>21</v>
      </c>
      <c r="B325" s="182">
        <f>รายชื่อ!E325</f>
        <v>0</v>
      </c>
      <c r="C325" s="183">
        <f>รายชื่อ!F325</f>
        <v>0</v>
      </c>
      <c r="D325" s="171">
        <v>2</v>
      </c>
      <c r="E325" s="172">
        <v>7</v>
      </c>
      <c r="F325" s="184">
        <f t="shared" ref="F325:F331" si="41">E325-D325</f>
        <v>5</v>
      </c>
      <c r="G325" s="184">
        <f t="shared" si="39"/>
        <v>25</v>
      </c>
      <c r="H325" s="176" t="s">
        <v>2018</v>
      </c>
      <c r="I325" s="177" t="s">
        <v>2017</v>
      </c>
    </row>
    <row r="326" spans="1:12" ht="15.75" customHeight="1">
      <c r="A326" s="274">
        <v>22</v>
      </c>
      <c r="B326" s="182">
        <f>รายชื่อ!E326</f>
        <v>0</v>
      </c>
      <c r="C326" s="183">
        <f>รายชื่อ!F326</f>
        <v>0</v>
      </c>
      <c r="D326" s="171">
        <v>2</v>
      </c>
      <c r="E326" s="172">
        <v>8</v>
      </c>
      <c r="F326" s="184">
        <f t="shared" si="41"/>
        <v>6</v>
      </c>
      <c r="G326" s="184">
        <f t="shared" si="39"/>
        <v>36</v>
      </c>
      <c r="H326" s="193" t="s">
        <v>2023</v>
      </c>
      <c r="I326" s="177" t="s">
        <v>2024</v>
      </c>
    </row>
    <row r="327" spans="1:12" ht="15.75" customHeight="1">
      <c r="A327" s="274">
        <v>23</v>
      </c>
      <c r="B327" s="182">
        <f>รายชื่อ!E327</f>
        <v>0</v>
      </c>
      <c r="C327" s="183">
        <f>รายชื่อ!F327</f>
        <v>0</v>
      </c>
      <c r="D327" s="171">
        <v>2</v>
      </c>
      <c r="E327" s="172">
        <v>8</v>
      </c>
      <c r="F327" s="184">
        <f t="shared" si="41"/>
        <v>6</v>
      </c>
      <c r="G327" s="184">
        <f t="shared" si="39"/>
        <v>36</v>
      </c>
      <c r="I327" s="177" t="s">
        <v>2025</v>
      </c>
    </row>
    <row r="328" spans="1:12" ht="15.75" customHeight="1">
      <c r="A328" s="274">
        <v>24</v>
      </c>
      <c r="B328" s="182">
        <f>รายชื่อ!E328</f>
        <v>0</v>
      </c>
      <c r="C328" s="183">
        <f>รายชื่อ!F328</f>
        <v>0</v>
      </c>
      <c r="D328" s="171">
        <v>2</v>
      </c>
      <c r="E328" s="172">
        <v>7</v>
      </c>
      <c r="F328" s="184">
        <f t="shared" si="41"/>
        <v>5</v>
      </c>
      <c r="G328" s="184">
        <f t="shared" si="39"/>
        <v>25</v>
      </c>
      <c r="H328" s="193" t="s">
        <v>2021</v>
      </c>
      <c r="I328" s="7" t="s">
        <v>2022</v>
      </c>
      <c r="J328" s="7"/>
      <c r="K328" s="7"/>
    </row>
    <row r="329" spans="1:12" ht="15.75" customHeight="1">
      <c r="A329" s="274">
        <v>25</v>
      </c>
      <c r="B329" s="182">
        <f>รายชื่อ!E329</f>
        <v>0</v>
      </c>
      <c r="C329" s="183">
        <f>รายชื่อ!F329</f>
        <v>0</v>
      </c>
      <c r="D329" s="171">
        <v>2</v>
      </c>
      <c r="E329" s="172">
        <v>6</v>
      </c>
      <c r="F329" s="184">
        <f t="shared" si="41"/>
        <v>4</v>
      </c>
      <c r="G329" s="184">
        <f t="shared" si="39"/>
        <v>16</v>
      </c>
      <c r="H329" s="193"/>
    </row>
    <row r="330" spans="1:12" ht="15.75" customHeight="1">
      <c r="A330" s="274">
        <v>26</v>
      </c>
      <c r="B330" s="182">
        <f>รายชื่อ!E330</f>
        <v>0</v>
      </c>
      <c r="C330" s="183">
        <f>รายชื่อ!F330</f>
        <v>0</v>
      </c>
      <c r="D330" s="171">
        <v>2</v>
      </c>
      <c r="E330" s="172">
        <v>5</v>
      </c>
      <c r="F330" s="184">
        <f t="shared" si="41"/>
        <v>3</v>
      </c>
      <c r="G330" s="184">
        <f t="shared" si="39"/>
        <v>9</v>
      </c>
      <c r="H330" s="193" t="s">
        <v>2028</v>
      </c>
      <c r="I330" s="7">
        <f>$Q$6</f>
        <v>1468</v>
      </c>
    </row>
    <row r="331" spans="1:12" ht="15.75" customHeight="1">
      <c r="A331" s="274">
        <v>27</v>
      </c>
      <c r="B331" s="182">
        <f>รายชื่อ!E331</f>
        <v>0</v>
      </c>
      <c r="C331" s="183">
        <f>รายชื่อ!F331</f>
        <v>0</v>
      </c>
      <c r="D331" s="171">
        <v>2</v>
      </c>
      <c r="E331" s="172">
        <v>4</v>
      </c>
      <c r="F331" s="184">
        <f t="shared" si="41"/>
        <v>2</v>
      </c>
      <c r="G331" s="184">
        <f t="shared" si="39"/>
        <v>4</v>
      </c>
    </row>
    <row r="332" spans="1:12" ht="15.75" customHeight="1">
      <c r="A332" s="274">
        <v>28</v>
      </c>
      <c r="B332" s="182">
        <f>รายชื่อ!E332</f>
        <v>0</v>
      </c>
      <c r="C332" s="183">
        <f>รายชื่อ!F332</f>
        <v>0</v>
      </c>
      <c r="D332" s="171">
        <v>2</v>
      </c>
      <c r="E332" s="172">
        <v>5</v>
      </c>
      <c r="F332" s="184">
        <f>E332-D332</f>
        <v>3</v>
      </c>
      <c r="G332" s="184">
        <f>F332^2</f>
        <v>9</v>
      </c>
      <c r="H332" s="193" t="s">
        <v>2028</v>
      </c>
      <c r="I332" s="7">
        <f>$R$6*$P$4</f>
        <v>2356260</v>
      </c>
    </row>
    <row r="333" spans="1:12" ht="15.75" customHeight="1">
      <c r="A333" s="274">
        <v>29</v>
      </c>
      <c r="B333" s="182">
        <f>รายชื่อ!E333</f>
        <v>0</v>
      </c>
      <c r="C333" s="183">
        <f>รายชื่อ!F333</f>
        <v>0</v>
      </c>
      <c r="D333" s="171">
        <v>2</v>
      </c>
      <c r="E333" s="172">
        <v>6</v>
      </c>
      <c r="F333" s="184">
        <f>E333-D333</f>
        <v>4</v>
      </c>
      <c r="G333" s="184">
        <f>F333^2</f>
        <v>16</v>
      </c>
      <c r="L333" s="31"/>
    </row>
    <row r="334" spans="1:12" ht="15.75" customHeight="1">
      <c r="A334" s="274">
        <v>30</v>
      </c>
      <c r="B334" s="182">
        <f>รายชื่อ!E334</f>
        <v>0</v>
      </c>
      <c r="C334" s="183">
        <f>รายชื่อ!F334</f>
        <v>0</v>
      </c>
      <c r="D334" s="171">
        <v>2</v>
      </c>
      <c r="E334" s="172">
        <v>7</v>
      </c>
      <c r="F334" s="184">
        <f t="shared" ref="F334:F340" si="42">E334-D334</f>
        <v>5</v>
      </c>
      <c r="G334" s="184">
        <f t="shared" si="39"/>
        <v>25</v>
      </c>
      <c r="H334" s="197" t="s">
        <v>2029</v>
      </c>
      <c r="I334" s="198">
        <f>$O$6</f>
        <v>60.783088698033936</v>
      </c>
      <c r="L334" s="31"/>
    </row>
    <row r="335" spans="1:12" ht="15.75" customHeight="1">
      <c r="A335" s="274">
        <v>31</v>
      </c>
      <c r="B335" s="182">
        <f>รายชื่อ!E335</f>
        <v>0</v>
      </c>
      <c r="C335" s="183">
        <f>รายชื่อ!F335</f>
        <v>0</v>
      </c>
      <c r="D335" s="171">
        <v>2</v>
      </c>
      <c r="E335" s="172">
        <v>8</v>
      </c>
      <c r="F335" s="184">
        <f t="shared" si="42"/>
        <v>6</v>
      </c>
      <c r="G335" s="184">
        <f t="shared" si="39"/>
        <v>36</v>
      </c>
      <c r="L335" s="31"/>
    </row>
    <row r="336" spans="1:12" ht="15.75" customHeight="1">
      <c r="A336" s="274">
        <v>32</v>
      </c>
      <c r="B336" s="182">
        <f>รายชื่อ!E336</f>
        <v>0</v>
      </c>
      <c r="C336" s="183">
        <f>รายชื่อ!F336</f>
        <v>0</v>
      </c>
      <c r="D336" s="171">
        <v>2</v>
      </c>
      <c r="E336" s="172">
        <v>8</v>
      </c>
      <c r="F336" s="184">
        <f t="shared" si="42"/>
        <v>6</v>
      </c>
      <c r="G336" s="184">
        <f t="shared" si="39"/>
        <v>36</v>
      </c>
      <c r="L336" s="31"/>
    </row>
    <row r="337" spans="1:12" ht="15.75" customHeight="1">
      <c r="A337" s="274">
        <v>33</v>
      </c>
      <c r="B337" s="182">
        <f>รายชื่อ!E337</f>
        <v>0</v>
      </c>
      <c r="C337" s="183">
        <f>รายชื่อ!F337</f>
        <v>0</v>
      </c>
      <c r="D337" s="171">
        <v>2</v>
      </c>
      <c r="E337" s="172">
        <v>7</v>
      </c>
      <c r="F337" s="184">
        <f t="shared" si="42"/>
        <v>5</v>
      </c>
      <c r="G337" s="184">
        <f t="shared" si="39"/>
        <v>25</v>
      </c>
      <c r="L337" s="31"/>
    </row>
    <row r="338" spans="1:12" ht="15.75" customHeight="1">
      <c r="A338" s="274">
        <v>34</v>
      </c>
      <c r="B338" s="182">
        <f>รายชื่อ!E338</f>
        <v>0</v>
      </c>
      <c r="C338" s="183">
        <f>รายชื่อ!F338</f>
        <v>0</v>
      </c>
      <c r="D338" s="171">
        <v>2</v>
      </c>
      <c r="E338" s="172">
        <v>6</v>
      </c>
      <c r="F338" s="184">
        <f t="shared" si="42"/>
        <v>4</v>
      </c>
      <c r="G338" s="184">
        <f t="shared" si="39"/>
        <v>16</v>
      </c>
      <c r="L338" s="31"/>
    </row>
    <row r="339" spans="1:12" ht="15.75" customHeight="1">
      <c r="A339" s="274">
        <v>35</v>
      </c>
      <c r="B339" s="182">
        <f>รายชื่อ!E339</f>
        <v>0</v>
      </c>
      <c r="C339" s="183">
        <f>รายชื่อ!F339</f>
        <v>0</v>
      </c>
      <c r="D339" s="171">
        <v>2</v>
      </c>
      <c r="E339" s="172">
        <v>5</v>
      </c>
      <c r="F339" s="184">
        <f t="shared" si="42"/>
        <v>3</v>
      </c>
      <c r="G339" s="184">
        <f t="shared" si="39"/>
        <v>9</v>
      </c>
      <c r="L339" s="32"/>
    </row>
    <row r="340" spans="1:12" ht="15.75" customHeight="1">
      <c r="A340" s="274">
        <v>36</v>
      </c>
      <c r="B340" s="182">
        <f>รายชื่อ!E340</f>
        <v>0</v>
      </c>
      <c r="C340" s="183">
        <f>รายชื่อ!F340</f>
        <v>0</v>
      </c>
      <c r="D340" s="171">
        <v>2</v>
      </c>
      <c r="E340" s="172">
        <v>4</v>
      </c>
      <c r="F340" s="184">
        <f t="shared" si="42"/>
        <v>2</v>
      </c>
      <c r="G340" s="184">
        <f t="shared" si="39"/>
        <v>4</v>
      </c>
      <c r="L340" s="31"/>
    </row>
    <row r="341" spans="1:12" ht="15.75" customHeight="1">
      <c r="A341" s="274">
        <v>37</v>
      </c>
      <c r="B341" s="182">
        <f>รายชื่อ!E341</f>
        <v>0</v>
      </c>
      <c r="C341" s="183">
        <f>รายชื่อ!F341</f>
        <v>0</v>
      </c>
      <c r="D341" s="171">
        <v>2</v>
      </c>
      <c r="E341" s="172">
        <v>5</v>
      </c>
      <c r="F341" s="184">
        <f>E341-D341</f>
        <v>3</v>
      </c>
      <c r="G341" s="184">
        <f>F341^2</f>
        <v>9</v>
      </c>
      <c r="L341" s="31"/>
    </row>
    <row r="342" spans="1:12" ht="15.75" customHeight="1">
      <c r="A342" s="274">
        <v>38</v>
      </c>
      <c r="B342" s="182">
        <f>รายชื่อ!E342</f>
        <v>0</v>
      </c>
      <c r="C342" s="183">
        <f>รายชื่อ!F342</f>
        <v>0</v>
      </c>
      <c r="D342" s="171"/>
      <c r="E342" s="172"/>
      <c r="F342" s="184">
        <f>E342-D342</f>
        <v>0</v>
      </c>
      <c r="G342" s="184">
        <f>F342^2</f>
        <v>0</v>
      </c>
      <c r="L342" s="31"/>
    </row>
    <row r="343" spans="1:12" ht="15.75" customHeight="1">
      <c r="A343" s="274">
        <v>39</v>
      </c>
      <c r="B343" s="182">
        <f>รายชื่อ!E343</f>
        <v>0</v>
      </c>
      <c r="C343" s="183">
        <f>รายชื่อ!F343</f>
        <v>0</v>
      </c>
      <c r="D343" s="171"/>
      <c r="E343" s="172"/>
      <c r="F343" s="184">
        <f t="shared" ref="F343:F350" si="43">E343-D343</f>
        <v>0</v>
      </c>
      <c r="G343" s="184">
        <f t="shared" si="39"/>
        <v>0</v>
      </c>
      <c r="L343" s="31"/>
    </row>
    <row r="344" spans="1:12" ht="15.75" customHeight="1">
      <c r="A344" s="274">
        <v>40</v>
      </c>
      <c r="B344" s="182">
        <f>รายชื่อ!E344</f>
        <v>0</v>
      </c>
      <c r="C344" s="183">
        <f>รายชื่อ!F344</f>
        <v>0</v>
      </c>
      <c r="D344" s="171"/>
      <c r="E344" s="172"/>
      <c r="F344" s="184">
        <f t="shared" si="43"/>
        <v>0</v>
      </c>
      <c r="G344" s="184">
        <f t="shared" si="39"/>
        <v>0</v>
      </c>
      <c r="L344" s="31"/>
    </row>
    <row r="345" spans="1:12" ht="15.75" customHeight="1">
      <c r="A345" s="274">
        <v>41</v>
      </c>
      <c r="B345" s="182">
        <f>รายชื่อ!E345</f>
        <v>0</v>
      </c>
      <c r="C345" s="183">
        <f>รายชื่อ!F345</f>
        <v>0</v>
      </c>
      <c r="D345" s="171"/>
      <c r="E345" s="172"/>
      <c r="F345" s="184">
        <f t="shared" si="43"/>
        <v>0</v>
      </c>
      <c r="G345" s="184">
        <f t="shared" si="39"/>
        <v>0</v>
      </c>
      <c r="L345" s="31"/>
    </row>
    <row r="346" spans="1:12" ht="15.75" customHeight="1">
      <c r="A346" s="274">
        <v>42</v>
      </c>
      <c r="B346" s="182">
        <f>รายชื่อ!E346</f>
        <v>0</v>
      </c>
      <c r="C346" s="183">
        <f>รายชื่อ!F346</f>
        <v>0</v>
      </c>
      <c r="D346" s="171"/>
      <c r="E346" s="172"/>
      <c r="F346" s="184">
        <f t="shared" si="43"/>
        <v>0</v>
      </c>
      <c r="G346" s="184">
        <f t="shared" si="39"/>
        <v>0</v>
      </c>
      <c r="L346" s="31"/>
    </row>
    <row r="347" spans="1:12" ht="15.75" customHeight="1">
      <c r="A347" s="274">
        <v>43</v>
      </c>
      <c r="B347" s="182">
        <f>รายชื่อ!E347</f>
        <v>0</v>
      </c>
      <c r="C347" s="183">
        <f>รายชื่อ!F347</f>
        <v>0</v>
      </c>
      <c r="D347" s="171"/>
      <c r="E347" s="172"/>
      <c r="F347" s="184">
        <f t="shared" si="43"/>
        <v>0</v>
      </c>
      <c r="G347" s="184">
        <f t="shared" si="39"/>
        <v>0</v>
      </c>
      <c r="L347" s="31"/>
    </row>
    <row r="348" spans="1:12" ht="15.75" customHeight="1">
      <c r="A348" s="274">
        <v>44</v>
      </c>
      <c r="B348" s="182">
        <f>รายชื่อ!E348</f>
        <v>0</v>
      </c>
      <c r="C348" s="183">
        <f>รายชื่อ!F348</f>
        <v>0</v>
      </c>
      <c r="D348" s="171"/>
      <c r="E348" s="172"/>
      <c r="F348" s="184">
        <f t="shared" si="43"/>
        <v>0</v>
      </c>
      <c r="G348" s="184">
        <f t="shared" si="39"/>
        <v>0</v>
      </c>
      <c r="L348" s="31"/>
    </row>
    <row r="349" spans="1:12" ht="15.75" customHeight="1">
      <c r="A349" s="274">
        <v>45</v>
      </c>
      <c r="B349" s="182">
        <f>รายชื่อ!E349</f>
        <v>0</v>
      </c>
      <c r="C349" s="183">
        <f>รายชื่อ!F349</f>
        <v>0</v>
      </c>
      <c r="D349" s="171"/>
      <c r="E349" s="172"/>
      <c r="F349" s="184">
        <f t="shared" si="43"/>
        <v>0</v>
      </c>
      <c r="G349" s="184">
        <f t="shared" si="39"/>
        <v>0</v>
      </c>
      <c r="L349" s="31"/>
    </row>
    <row r="350" spans="1:12" ht="15.75" customHeight="1" thickBot="1">
      <c r="A350" s="275">
        <v>46</v>
      </c>
      <c r="B350" s="182">
        <f>รายชื่อ!E350</f>
        <v>0</v>
      </c>
      <c r="C350" s="183">
        <f>รายชื่อ!F350</f>
        <v>0</v>
      </c>
      <c r="D350" s="171"/>
      <c r="E350" s="172"/>
      <c r="F350" s="184">
        <f t="shared" si="43"/>
        <v>0</v>
      </c>
      <c r="G350" s="184">
        <f t="shared" si="39"/>
        <v>0</v>
      </c>
      <c r="L350" s="31"/>
    </row>
    <row r="351" spans="1:12" ht="15.75" customHeight="1" thickBot="1">
      <c r="A351" s="25" t="s">
        <v>2031</v>
      </c>
      <c r="B351" s="25"/>
      <c r="C351" s="173">
        <f>โครงสร้าง!$C$1</f>
        <v>0</v>
      </c>
      <c r="D351" s="25" t="s">
        <v>143</v>
      </c>
      <c r="E351" s="25"/>
      <c r="F351" s="174">
        <f>โครงสร้าง!$C$3</f>
        <v>0</v>
      </c>
      <c r="G351" s="25" t="s">
        <v>144</v>
      </c>
      <c r="H351" s="175">
        <f>L351</f>
        <v>8</v>
      </c>
      <c r="I351" s="404" t="s">
        <v>2032</v>
      </c>
      <c r="J351" s="404"/>
      <c r="K351" s="404"/>
      <c r="L351" s="362">
        <v>8</v>
      </c>
    </row>
    <row r="352" spans="1:12" ht="15.75" customHeight="1">
      <c r="A352" s="409" t="s">
        <v>0</v>
      </c>
      <c r="B352" s="411" t="s">
        <v>1</v>
      </c>
      <c r="C352" s="414" t="s">
        <v>2</v>
      </c>
      <c r="D352" s="178" t="s">
        <v>66</v>
      </c>
      <c r="E352" s="179" t="s">
        <v>66</v>
      </c>
      <c r="F352" s="405"/>
      <c r="G352" s="405"/>
      <c r="L352" s="362"/>
    </row>
    <row r="353" spans="1:12" ht="15.75" customHeight="1" thickBot="1">
      <c r="A353" s="410"/>
      <c r="B353" s="412"/>
      <c r="C353" s="415"/>
      <c r="D353" s="181" t="s">
        <v>2006</v>
      </c>
      <c r="E353" s="181" t="s">
        <v>2007</v>
      </c>
      <c r="F353" s="406"/>
      <c r="G353" s="406"/>
      <c r="H353" s="177" t="s">
        <v>2012</v>
      </c>
      <c r="L353" s="362"/>
    </row>
    <row r="354" spans="1:12" ht="15.75" customHeight="1" thickBot="1">
      <c r="A354" s="410"/>
      <c r="B354" s="413"/>
      <c r="C354" s="415"/>
      <c r="D354" s="170">
        <v>7</v>
      </c>
      <c r="E354" s="170">
        <f>D354</f>
        <v>7</v>
      </c>
      <c r="F354" s="407"/>
      <c r="G354" s="407"/>
      <c r="H354" s="177" t="s">
        <v>2013</v>
      </c>
      <c r="L354" s="362"/>
    </row>
    <row r="355" spans="1:12" ht="15.75" customHeight="1">
      <c r="A355" s="274">
        <v>1</v>
      </c>
      <c r="B355" s="182">
        <f>รายชื่อ!E355</f>
        <v>0</v>
      </c>
      <c r="C355" s="183">
        <f>รายชื่อ!F355</f>
        <v>0</v>
      </c>
      <c r="D355" s="171">
        <v>2</v>
      </c>
      <c r="E355" s="172">
        <v>5</v>
      </c>
      <c r="F355" s="184">
        <f>E355-D355</f>
        <v>3</v>
      </c>
      <c r="G355" s="184">
        <f>F355^2</f>
        <v>9</v>
      </c>
      <c r="L355" s="31"/>
    </row>
    <row r="356" spans="1:12" ht="15.75" customHeight="1">
      <c r="A356" s="274">
        <v>2</v>
      </c>
      <c r="B356" s="182">
        <f>รายชื่อ!E356</f>
        <v>0</v>
      </c>
      <c r="C356" s="183">
        <f>รายชื่อ!F356</f>
        <v>0</v>
      </c>
      <c r="D356" s="171">
        <v>2</v>
      </c>
      <c r="E356" s="172">
        <v>6</v>
      </c>
      <c r="F356" s="184">
        <f>E356-D356</f>
        <v>4</v>
      </c>
      <c r="G356" s="184">
        <f>F356^2</f>
        <v>16</v>
      </c>
      <c r="H356" s="185" t="s">
        <v>2026</v>
      </c>
      <c r="L356" s="31"/>
    </row>
    <row r="357" spans="1:12" ht="15.75" customHeight="1">
      <c r="A357" s="274">
        <v>3</v>
      </c>
      <c r="B357" s="182">
        <f>รายชื่อ!E357</f>
        <v>0</v>
      </c>
      <c r="C357" s="183">
        <f>รายชื่อ!F357</f>
        <v>0</v>
      </c>
      <c r="D357" s="171">
        <v>2</v>
      </c>
      <c r="E357" s="172">
        <v>7</v>
      </c>
      <c r="F357" s="184">
        <f t="shared" ref="F357:F363" si="44">E357-D357</f>
        <v>5</v>
      </c>
      <c r="G357" s="184">
        <f t="shared" ref="G357:G400" si="45">F357^2</f>
        <v>25</v>
      </c>
      <c r="L357" s="31"/>
    </row>
    <row r="358" spans="1:12" ht="15.75" customHeight="1">
      <c r="A358" s="274">
        <v>4</v>
      </c>
      <c r="B358" s="182">
        <f>รายชื่อ!E358</f>
        <v>0</v>
      </c>
      <c r="C358" s="183">
        <f>รายชื่อ!F358</f>
        <v>0</v>
      </c>
      <c r="D358" s="171">
        <v>2</v>
      </c>
      <c r="E358" s="172">
        <v>8</v>
      </c>
      <c r="F358" s="184">
        <f t="shared" si="44"/>
        <v>6</v>
      </c>
      <c r="G358" s="184">
        <f t="shared" si="45"/>
        <v>36</v>
      </c>
      <c r="H358" s="176" t="s">
        <v>2019</v>
      </c>
      <c r="I358" s="176" t="s">
        <v>2008</v>
      </c>
      <c r="J358" s="176"/>
      <c r="K358" s="176"/>
      <c r="L358" s="31"/>
    </row>
    <row r="359" spans="1:12" ht="15.75" customHeight="1">
      <c r="A359" s="274">
        <v>5</v>
      </c>
      <c r="B359" s="182">
        <f>รายชื่อ!E359</f>
        <v>0</v>
      </c>
      <c r="C359" s="183">
        <f>รายชื่อ!F359</f>
        <v>0</v>
      </c>
      <c r="D359" s="171">
        <v>2</v>
      </c>
      <c r="E359" s="172">
        <v>8</v>
      </c>
      <c r="F359" s="184">
        <f t="shared" si="44"/>
        <v>6</v>
      </c>
      <c r="G359" s="184">
        <f t="shared" si="45"/>
        <v>36</v>
      </c>
      <c r="H359" s="193" t="s">
        <v>2014</v>
      </c>
      <c r="I359" s="176" t="s">
        <v>2009</v>
      </c>
      <c r="J359" s="176"/>
      <c r="K359" s="176"/>
      <c r="L359" s="31"/>
    </row>
    <row r="360" spans="1:12" ht="15.75" customHeight="1">
      <c r="A360" s="274">
        <v>6</v>
      </c>
      <c r="B360" s="182">
        <f>รายชื่อ!E360</f>
        <v>0</v>
      </c>
      <c r="C360" s="183">
        <f>รายชื่อ!F360</f>
        <v>0</v>
      </c>
      <c r="D360" s="171">
        <v>2</v>
      </c>
      <c r="E360" s="172">
        <v>7</v>
      </c>
      <c r="F360" s="184">
        <f t="shared" si="44"/>
        <v>5</v>
      </c>
      <c r="G360" s="184">
        <f t="shared" si="45"/>
        <v>25</v>
      </c>
      <c r="H360" s="193" t="s">
        <v>2014</v>
      </c>
      <c r="I360" s="176" t="s">
        <v>2010</v>
      </c>
      <c r="J360" s="176"/>
      <c r="K360" s="176"/>
      <c r="L360" s="31"/>
    </row>
    <row r="361" spans="1:12" ht="15.75" customHeight="1">
      <c r="A361" s="274">
        <v>7</v>
      </c>
      <c r="B361" s="182">
        <f>รายชื่อ!E361</f>
        <v>0</v>
      </c>
      <c r="C361" s="183">
        <f>รายชื่อ!F361</f>
        <v>0</v>
      </c>
      <c r="D361" s="171">
        <v>2</v>
      </c>
      <c r="E361" s="172">
        <v>6</v>
      </c>
      <c r="F361" s="184">
        <f t="shared" si="44"/>
        <v>4</v>
      </c>
      <c r="G361" s="184">
        <f t="shared" si="45"/>
        <v>16</v>
      </c>
      <c r="H361" s="193" t="s">
        <v>2014</v>
      </c>
      <c r="I361" s="176" t="s">
        <v>2011</v>
      </c>
      <c r="J361" s="176"/>
      <c r="K361" s="176"/>
    </row>
    <row r="362" spans="1:12" ht="15.75" customHeight="1">
      <c r="A362" s="274">
        <v>8</v>
      </c>
      <c r="B362" s="182">
        <f>รายชื่อ!E362</f>
        <v>0</v>
      </c>
      <c r="C362" s="183">
        <f>รายชื่อ!F362</f>
        <v>0</v>
      </c>
      <c r="D362" s="171">
        <v>2</v>
      </c>
      <c r="E362" s="172">
        <v>5</v>
      </c>
      <c r="F362" s="184">
        <f t="shared" si="44"/>
        <v>3</v>
      </c>
      <c r="G362" s="184">
        <f t="shared" si="45"/>
        <v>9</v>
      </c>
    </row>
    <row r="363" spans="1:12" ht="15.75" customHeight="1">
      <c r="A363" s="274">
        <v>9</v>
      </c>
      <c r="B363" s="182">
        <f>รายชื่อ!E363</f>
        <v>0</v>
      </c>
      <c r="C363" s="183">
        <f>รายชื่อ!F363</f>
        <v>0</v>
      </c>
      <c r="D363" s="171">
        <v>2</v>
      </c>
      <c r="E363" s="172">
        <v>4</v>
      </c>
      <c r="F363" s="184">
        <f t="shared" si="44"/>
        <v>2</v>
      </c>
      <c r="G363" s="184">
        <f t="shared" si="45"/>
        <v>4</v>
      </c>
      <c r="H363" s="185" t="s">
        <v>2027</v>
      </c>
      <c r="I363" s="193">
        <f>$Q$2</f>
        <v>2160</v>
      </c>
      <c r="J363" s="193" t="str">
        <f>" - "</f>
        <v xml:space="preserve"> - </v>
      </c>
      <c r="K363" s="176">
        <f>$P$2</f>
        <v>692</v>
      </c>
    </row>
    <row r="364" spans="1:12" ht="15.75" customHeight="1">
      <c r="A364" s="274">
        <v>10</v>
      </c>
      <c r="B364" s="182">
        <f>รายชื่อ!E364</f>
        <v>0</v>
      </c>
      <c r="C364" s="183">
        <f>รายชื่อ!F364</f>
        <v>0</v>
      </c>
      <c r="D364" s="171">
        <v>2</v>
      </c>
      <c r="E364" s="172">
        <v>5</v>
      </c>
      <c r="F364" s="184">
        <f>E364-D364</f>
        <v>3</v>
      </c>
      <c r="G364" s="184">
        <f>F364^2</f>
        <v>9</v>
      </c>
      <c r="I364" s="193">
        <f>$Q$3</f>
        <v>2422</v>
      </c>
      <c r="J364" s="193" t="str">
        <f>" - "</f>
        <v xml:space="preserve"> - </v>
      </c>
      <c r="K364" s="176">
        <f>$P$2</f>
        <v>692</v>
      </c>
    </row>
    <row r="365" spans="1:12" ht="15.75" customHeight="1">
      <c r="A365" s="274">
        <v>11</v>
      </c>
      <c r="B365" s="182">
        <f>รายชื่อ!E365</f>
        <v>0</v>
      </c>
      <c r="C365" s="183">
        <f>รายชื่อ!F365</f>
        <v>0</v>
      </c>
      <c r="D365" s="171">
        <v>2</v>
      </c>
      <c r="E365" s="172">
        <v>6</v>
      </c>
      <c r="F365" s="184">
        <f>E365-D365</f>
        <v>4</v>
      </c>
      <c r="G365" s="184">
        <f>F365^2</f>
        <v>16</v>
      </c>
      <c r="H365" s="185" t="s">
        <v>2027</v>
      </c>
      <c r="I365" s="193">
        <f>$R$2</f>
        <v>1468</v>
      </c>
      <c r="J365" s="176"/>
      <c r="K365" s="176"/>
    </row>
    <row r="366" spans="1:12" ht="15.75" customHeight="1">
      <c r="A366" s="274">
        <v>12</v>
      </c>
      <c r="B366" s="182">
        <f>รายชื่อ!E366</f>
        <v>0</v>
      </c>
      <c r="C366" s="183">
        <f>รายชื่อ!F366</f>
        <v>0</v>
      </c>
      <c r="D366" s="171">
        <v>2</v>
      </c>
      <c r="E366" s="172">
        <v>7</v>
      </c>
      <c r="F366" s="184">
        <f t="shared" ref="F366:F372" si="46">E366-D366</f>
        <v>5</v>
      </c>
      <c r="G366" s="184">
        <f t="shared" si="45"/>
        <v>25</v>
      </c>
      <c r="I366" s="193">
        <f>$R$3</f>
        <v>1730</v>
      </c>
      <c r="J366" s="176"/>
      <c r="K366" s="176"/>
    </row>
    <row r="367" spans="1:12" ht="15.75" customHeight="1">
      <c r="A367" s="274">
        <v>13</v>
      </c>
      <c r="B367" s="182">
        <f>รายชื่อ!E367</f>
        <v>0</v>
      </c>
      <c r="C367" s="183">
        <f>รายชื่อ!F367</f>
        <v>0</v>
      </c>
      <c r="D367" s="171">
        <v>2</v>
      </c>
      <c r="E367" s="172">
        <v>8</v>
      </c>
      <c r="F367" s="184">
        <f t="shared" si="46"/>
        <v>6</v>
      </c>
      <c r="G367" s="184">
        <f t="shared" si="45"/>
        <v>36</v>
      </c>
      <c r="H367" s="185" t="s">
        <v>2027</v>
      </c>
      <c r="I367" s="194">
        <f>$O$2</f>
        <v>0.84855491329479771</v>
      </c>
    </row>
    <row r="368" spans="1:12" ht="15.75" customHeight="1">
      <c r="A368" s="274">
        <v>14</v>
      </c>
      <c r="B368" s="182">
        <f>รายชื่อ!E368</f>
        <v>0</v>
      </c>
      <c r="C368" s="183">
        <f>รายชื่อ!F368</f>
        <v>0</v>
      </c>
      <c r="D368" s="171">
        <v>2</v>
      </c>
      <c r="E368" s="172">
        <v>8</v>
      </c>
      <c r="F368" s="184">
        <f t="shared" si="46"/>
        <v>6</v>
      </c>
      <c r="G368" s="184">
        <f t="shared" si="45"/>
        <v>36</v>
      </c>
    </row>
    <row r="369" spans="1:11" ht="15.75" customHeight="1">
      <c r="A369" s="274">
        <v>15</v>
      </c>
      <c r="B369" s="182">
        <f>รายชื่อ!E369</f>
        <v>0</v>
      </c>
      <c r="C369" s="183">
        <f>รายชื่อ!F369</f>
        <v>0</v>
      </c>
      <c r="D369" s="171">
        <v>2</v>
      </c>
      <c r="E369" s="172">
        <v>7</v>
      </c>
      <c r="F369" s="184">
        <f t="shared" si="46"/>
        <v>5</v>
      </c>
      <c r="G369" s="184">
        <f t="shared" si="45"/>
        <v>25</v>
      </c>
      <c r="H369" s="7" t="s">
        <v>2015</v>
      </c>
    </row>
    <row r="370" spans="1:11" ht="15.75" customHeight="1">
      <c r="A370" s="274">
        <v>16</v>
      </c>
      <c r="B370" s="182">
        <f>รายชื่อ!E370</f>
        <v>0</v>
      </c>
      <c r="C370" s="183">
        <f>รายชื่อ!F370</f>
        <v>0</v>
      </c>
      <c r="D370" s="171">
        <v>2</v>
      </c>
      <c r="E370" s="172">
        <v>6</v>
      </c>
      <c r="F370" s="184">
        <f t="shared" si="46"/>
        <v>4</v>
      </c>
      <c r="G370" s="184">
        <f t="shared" si="45"/>
        <v>16</v>
      </c>
      <c r="H370" s="7" t="s">
        <v>2016</v>
      </c>
    </row>
    <row r="371" spans="1:11" ht="15.75" customHeight="1">
      <c r="A371" s="274">
        <v>17</v>
      </c>
      <c r="B371" s="182">
        <f>รายชื่อ!E371</f>
        <v>0</v>
      </c>
      <c r="C371" s="183">
        <f>รายชื่อ!F371</f>
        <v>0</v>
      </c>
      <c r="D371" s="171">
        <v>2</v>
      </c>
      <c r="E371" s="172">
        <v>5</v>
      </c>
      <c r="F371" s="184">
        <f t="shared" si="46"/>
        <v>3</v>
      </c>
      <c r="G371" s="184">
        <f t="shared" si="45"/>
        <v>9</v>
      </c>
      <c r="H371" s="196"/>
      <c r="I371" s="196"/>
      <c r="J371" s="196"/>
      <c r="K371" s="196"/>
    </row>
    <row r="372" spans="1:11" ht="15.75" customHeight="1">
      <c r="A372" s="274">
        <v>18</v>
      </c>
      <c r="B372" s="182">
        <f>รายชื่อ!E372</f>
        <v>0</v>
      </c>
      <c r="C372" s="183">
        <f>รายชื่อ!F372</f>
        <v>0</v>
      </c>
      <c r="D372" s="171">
        <v>2</v>
      </c>
      <c r="E372" s="172">
        <v>4</v>
      </c>
      <c r="F372" s="184">
        <f t="shared" si="46"/>
        <v>2</v>
      </c>
      <c r="G372" s="184">
        <f t="shared" si="45"/>
        <v>4</v>
      </c>
      <c r="H372" s="197" t="s">
        <v>2020</v>
      </c>
    </row>
    <row r="373" spans="1:11" ht="15.75" customHeight="1">
      <c r="A373" s="274">
        <v>19</v>
      </c>
      <c r="B373" s="182">
        <f>รายชื่อ!E373</f>
        <v>0</v>
      </c>
      <c r="C373" s="183">
        <f>รายชื่อ!F373</f>
        <v>0</v>
      </c>
      <c r="D373" s="171">
        <v>2</v>
      </c>
      <c r="E373" s="172">
        <v>5</v>
      </c>
      <c r="F373" s="184">
        <f>E373-D373</f>
        <v>3</v>
      </c>
      <c r="G373" s="184">
        <f>F373^2</f>
        <v>9</v>
      </c>
    </row>
    <row r="374" spans="1:11" ht="15.75" customHeight="1">
      <c r="A374" s="274">
        <v>20</v>
      </c>
      <c r="B374" s="182">
        <f>รายชื่อ!E374</f>
        <v>0</v>
      </c>
      <c r="C374" s="183">
        <f>รายชื่อ!F374</f>
        <v>0</v>
      </c>
      <c r="D374" s="171">
        <v>2</v>
      </c>
      <c r="E374" s="172">
        <v>6</v>
      </c>
      <c r="F374" s="184">
        <f>E374-D374</f>
        <v>4</v>
      </c>
      <c r="G374" s="184">
        <f>F374^2</f>
        <v>16</v>
      </c>
    </row>
    <row r="375" spans="1:11" ht="15.75" customHeight="1">
      <c r="A375" s="274">
        <v>21</v>
      </c>
      <c r="B375" s="182">
        <f>รายชื่อ!E375</f>
        <v>0</v>
      </c>
      <c r="C375" s="183">
        <f>รายชื่อ!F375</f>
        <v>0</v>
      </c>
      <c r="D375" s="171">
        <v>2</v>
      </c>
      <c r="E375" s="172">
        <v>7</v>
      </c>
      <c r="F375" s="184">
        <f t="shared" ref="F375:F381" si="47">E375-D375</f>
        <v>5</v>
      </c>
      <c r="G375" s="184">
        <f t="shared" si="45"/>
        <v>25</v>
      </c>
      <c r="H375" s="176" t="s">
        <v>2018</v>
      </c>
      <c r="I375" s="177" t="s">
        <v>2017</v>
      </c>
    </row>
    <row r="376" spans="1:11" ht="15.75" customHeight="1">
      <c r="A376" s="274">
        <v>22</v>
      </c>
      <c r="B376" s="182">
        <f>รายชื่อ!E376</f>
        <v>0</v>
      </c>
      <c r="C376" s="183">
        <f>รายชื่อ!F376</f>
        <v>0</v>
      </c>
      <c r="D376" s="171">
        <v>2</v>
      </c>
      <c r="E376" s="172">
        <v>8</v>
      </c>
      <c r="F376" s="184">
        <f t="shared" si="47"/>
        <v>6</v>
      </c>
      <c r="G376" s="184">
        <f t="shared" si="45"/>
        <v>36</v>
      </c>
      <c r="H376" s="193" t="s">
        <v>2023</v>
      </c>
      <c r="I376" s="177" t="s">
        <v>2024</v>
      </c>
    </row>
    <row r="377" spans="1:11" ht="15.75" customHeight="1">
      <c r="A377" s="274">
        <v>23</v>
      </c>
      <c r="B377" s="182">
        <f>รายชื่อ!E377</f>
        <v>0</v>
      </c>
      <c r="C377" s="183">
        <f>รายชื่อ!F377</f>
        <v>0</v>
      </c>
      <c r="D377" s="171">
        <v>2</v>
      </c>
      <c r="E377" s="172">
        <v>8</v>
      </c>
      <c r="F377" s="184">
        <f t="shared" si="47"/>
        <v>6</v>
      </c>
      <c r="G377" s="184">
        <f t="shared" si="45"/>
        <v>36</v>
      </c>
      <c r="I377" s="177" t="s">
        <v>2025</v>
      </c>
    </row>
    <row r="378" spans="1:11" ht="15.75" customHeight="1">
      <c r="A378" s="274">
        <v>24</v>
      </c>
      <c r="B378" s="182">
        <f>รายชื่อ!E378</f>
        <v>0</v>
      </c>
      <c r="C378" s="183">
        <f>รายชื่อ!F378</f>
        <v>0</v>
      </c>
      <c r="D378" s="171">
        <v>2</v>
      </c>
      <c r="E378" s="172">
        <v>7</v>
      </c>
      <c r="F378" s="184">
        <f t="shared" si="47"/>
        <v>5</v>
      </c>
      <c r="G378" s="184">
        <f t="shared" si="45"/>
        <v>25</v>
      </c>
      <c r="H378" s="193" t="s">
        <v>2021</v>
      </c>
      <c r="I378" s="7" t="s">
        <v>2022</v>
      </c>
      <c r="J378" s="7"/>
      <c r="K378" s="7"/>
    </row>
    <row r="379" spans="1:11" ht="15.75" customHeight="1">
      <c r="A379" s="274">
        <v>25</v>
      </c>
      <c r="B379" s="182">
        <f>รายชื่อ!E379</f>
        <v>0</v>
      </c>
      <c r="C379" s="183">
        <f>รายชื่อ!F379</f>
        <v>0</v>
      </c>
      <c r="D379" s="171">
        <v>2</v>
      </c>
      <c r="E379" s="172">
        <v>6</v>
      </c>
      <c r="F379" s="184">
        <f t="shared" si="47"/>
        <v>4</v>
      </c>
      <c r="G379" s="184">
        <f t="shared" si="45"/>
        <v>16</v>
      </c>
      <c r="H379" s="193"/>
    </row>
    <row r="380" spans="1:11" ht="15.75" customHeight="1">
      <c r="A380" s="274">
        <v>26</v>
      </c>
      <c r="B380" s="182">
        <f>รายชื่อ!E380</f>
        <v>0</v>
      </c>
      <c r="C380" s="183">
        <f>รายชื่อ!F380</f>
        <v>0</v>
      </c>
      <c r="D380" s="171">
        <v>2</v>
      </c>
      <c r="E380" s="172">
        <v>5</v>
      </c>
      <c r="F380" s="184">
        <f t="shared" si="47"/>
        <v>3</v>
      </c>
      <c r="G380" s="184">
        <f t="shared" si="45"/>
        <v>9</v>
      </c>
      <c r="H380" s="193" t="s">
        <v>2028</v>
      </c>
      <c r="I380" s="7">
        <f>$Q$6</f>
        <v>1468</v>
      </c>
    </row>
    <row r="381" spans="1:11" ht="15.75" customHeight="1">
      <c r="A381" s="274">
        <v>27</v>
      </c>
      <c r="B381" s="182">
        <f>รายชื่อ!E381</f>
        <v>0</v>
      </c>
      <c r="C381" s="183">
        <f>รายชื่อ!F381</f>
        <v>0</v>
      </c>
      <c r="D381" s="171">
        <v>2</v>
      </c>
      <c r="E381" s="172">
        <v>4</v>
      </c>
      <c r="F381" s="184">
        <f t="shared" si="47"/>
        <v>2</v>
      </c>
      <c r="G381" s="184">
        <f t="shared" si="45"/>
        <v>4</v>
      </c>
    </row>
    <row r="382" spans="1:11" ht="15.75" customHeight="1">
      <c r="A382" s="274">
        <v>28</v>
      </c>
      <c r="B382" s="182">
        <f>รายชื่อ!E382</f>
        <v>0</v>
      </c>
      <c r="C382" s="183">
        <f>รายชื่อ!F382</f>
        <v>0</v>
      </c>
      <c r="D382" s="171">
        <v>2</v>
      </c>
      <c r="E382" s="172">
        <v>5</v>
      </c>
      <c r="F382" s="184">
        <f>E382-D382</f>
        <v>3</v>
      </c>
      <c r="G382" s="184">
        <f>F382^2</f>
        <v>9</v>
      </c>
      <c r="H382" s="193" t="s">
        <v>2028</v>
      </c>
      <c r="I382" s="7">
        <f>$R$6*$P$4</f>
        <v>2356260</v>
      </c>
    </row>
    <row r="383" spans="1:11" ht="15.75" customHeight="1">
      <c r="A383" s="274">
        <v>29</v>
      </c>
      <c r="B383" s="182">
        <f>รายชื่อ!E383</f>
        <v>0</v>
      </c>
      <c r="C383" s="183">
        <f>รายชื่อ!F383</f>
        <v>0</v>
      </c>
      <c r="D383" s="171">
        <v>2</v>
      </c>
      <c r="E383" s="172">
        <v>6</v>
      </c>
      <c r="F383" s="184">
        <f>E383-D383</f>
        <v>4</v>
      </c>
      <c r="G383" s="184">
        <f>F383^2</f>
        <v>16</v>
      </c>
    </row>
    <row r="384" spans="1:11" ht="15.75" customHeight="1">
      <c r="A384" s="274">
        <v>30</v>
      </c>
      <c r="B384" s="182">
        <f>รายชื่อ!E384</f>
        <v>0</v>
      </c>
      <c r="C384" s="183">
        <f>รายชื่อ!F384</f>
        <v>0</v>
      </c>
      <c r="D384" s="171">
        <v>2</v>
      </c>
      <c r="E384" s="172">
        <v>7</v>
      </c>
      <c r="F384" s="184">
        <f t="shared" ref="F384:F390" si="48">E384-D384</f>
        <v>5</v>
      </c>
      <c r="G384" s="184">
        <f t="shared" si="45"/>
        <v>25</v>
      </c>
      <c r="H384" s="197" t="s">
        <v>2029</v>
      </c>
      <c r="I384" s="198">
        <f>$O$6</f>
        <v>60.783088698033936</v>
      </c>
    </row>
    <row r="385" spans="1:7" ht="15.75" customHeight="1">
      <c r="A385" s="274">
        <v>31</v>
      </c>
      <c r="B385" s="182">
        <f>รายชื่อ!E385</f>
        <v>0</v>
      </c>
      <c r="C385" s="183">
        <f>รายชื่อ!F385</f>
        <v>0</v>
      </c>
      <c r="D385" s="171">
        <v>2</v>
      </c>
      <c r="E385" s="172">
        <v>8</v>
      </c>
      <c r="F385" s="184">
        <f t="shared" si="48"/>
        <v>6</v>
      </c>
      <c r="G385" s="184">
        <f t="shared" si="45"/>
        <v>36</v>
      </c>
    </row>
    <row r="386" spans="1:7" ht="15.75" customHeight="1">
      <c r="A386" s="274">
        <v>32</v>
      </c>
      <c r="B386" s="182">
        <f>รายชื่อ!E386</f>
        <v>0</v>
      </c>
      <c r="C386" s="183">
        <f>รายชื่อ!F386</f>
        <v>0</v>
      </c>
      <c r="D386" s="171">
        <v>2</v>
      </c>
      <c r="E386" s="172">
        <v>8</v>
      </c>
      <c r="F386" s="184">
        <f t="shared" si="48"/>
        <v>6</v>
      </c>
      <c r="G386" s="184">
        <f t="shared" si="45"/>
        <v>36</v>
      </c>
    </row>
    <row r="387" spans="1:7" ht="15.75" customHeight="1">
      <c r="A387" s="274">
        <v>33</v>
      </c>
      <c r="B387" s="182">
        <f>รายชื่อ!E387</f>
        <v>0</v>
      </c>
      <c r="C387" s="183">
        <f>รายชื่อ!F387</f>
        <v>0</v>
      </c>
      <c r="D387" s="171">
        <v>2</v>
      </c>
      <c r="E387" s="172">
        <v>7</v>
      </c>
      <c r="F387" s="184">
        <f t="shared" si="48"/>
        <v>5</v>
      </c>
      <c r="G387" s="184">
        <f t="shared" si="45"/>
        <v>25</v>
      </c>
    </row>
    <row r="388" spans="1:7" ht="15.75" customHeight="1">
      <c r="A388" s="274">
        <v>34</v>
      </c>
      <c r="B388" s="182">
        <f>รายชื่อ!E388</f>
        <v>0</v>
      </c>
      <c r="C388" s="183">
        <f>รายชื่อ!F388</f>
        <v>0</v>
      </c>
      <c r="D388" s="171">
        <v>2</v>
      </c>
      <c r="E388" s="172">
        <v>6</v>
      </c>
      <c r="F388" s="184">
        <f t="shared" si="48"/>
        <v>4</v>
      </c>
      <c r="G388" s="184">
        <f t="shared" si="45"/>
        <v>16</v>
      </c>
    </row>
    <row r="389" spans="1:7" ht="15.75" customHeight="1">
      <c r="A389" s="274">
        <v>35</v>
      </c>
      <c r="B389" s="182">
        <f>รายชื่อ!E389</f>
        <v>0</v>
      </c>
      <c r="C389" s="183">
        <f>รายชื่อ!F389</f>
        <v>0</v>
      </c>
      <c r="D389" s="171"/>
      <c r="E389" s="172"/>
      <c r="F389" s="184">
        <f t="shared" si="48"/>
        <v>0</v>
      </c>
      <c r="G389" s="184">
        <f t="shared" si="45"/>
        <v>0</v>
      </c>
    </row>
    <row r="390" spans="1:7" ht="15.75" customHeight="1">
      <c r="A390" s="274">
        <v>36</v>
      </c>
      <c r="B390" s="182">
        <f>รายชื่อ!E390</f>
        <v>0</v>
      </c>
      <c r="C390" s="183">
        <f>รายชื่อ!F390</f>
        <v>0</v>
      </c>
      <c r="D390" s="171"/>
      <c r="E390" s="172"/>
      <c r="F390" s="184">
        <f t="shared" si="48"/>
        <v>0</v>
      </c>
      <c r="G390" s="184">
        <f t="shared" si="45"/>
        <v>0</v>
      </c>
    </row>
    <row r="391" spans="1:7" ht="15.75" customHeight="1">
      <c r="A391" s="274">
        <v>37</v>
      </c>
      <c r="B391" s="182">
        <f>รายชื่อ!E391</f>
        <v>0</v>
      </c>
      <c r="C391" s="183">
        <f>รายชื่อ!F391</f>
        <v>0</v>
      </c>
      <c r="D391" s="171"/>
      <c r="E391" s="172"/>
      <c r="F391" s="184">
        <f>E391-D391</f>
        <v>0</v>
      </c>
      <c r="G391" s="184">
        <f>F391^2</f>
        <v>0</v>
      </c>
    </row>
    <row r="392" spans="1:7" ht="15.75" customHeight="1">
      <c r="A392" s="274">
        <v>38</v>
      </c>
      <c r="B392" s="182">
        <f>รายชื่อ!E392</f>
        <v>0</v>
      </c>
      <c r="C392" s="183">
        <f>รายชื่อ!F392</f>
        <v>0</v>
      </c>
      <c r="D392" s="171"/>
      <c r="E392" s="172"/>
      <c r="F392" s="184">
        <f>E392-D392</f>
        <v>0</v>
      </c>
      <c r="G392" s="184">
        <f>F392^2</f>
        <v>0</v>
      </c>
    </row>
    <row r="393" spans="1:7" ht="15.75" customHeight="1">
      <c r="A393" s="274">
        <v>39</v>
      </c>
      <c r="B393" s="182">
        <f>รายชื่อ!E393</f>
        <v>0</v>
      </c>
      <c r="C393" s="183">
        <f>รายชื่อ!F393</f>
        <v>0</v>
      </c>
      <c r="D393" s="171"/>
      <c r="E393" s="172"/>
      <c r="F393" s="184">
        <f t="shared" ref="F393:F400" si="49">E393-D393</f>
        <v>0</v>
      </c>
      <c r="G393" s="184">
        <f t="shared" si="45"/>
        <v>0</v>
      </c>
    </row>
    <row r="394" spans="1:7" ht="15.75" customHeight="1">
      <c r="A394" s="274">
        <v>40</v>
      </c>
      <c r="B394" s="182">
        <f>รายชื่อ!E394</f>
        <v>0</v>
      </c>
      <c r="C394" s="183">
        <f>รายชื่อ!F394</f>
        <v>0</v>
      </c>
      <c r="D394" s="171"/>
      <c r="E394" s="172"/>
      <c r="F394" s="184">
        <f t="shared" si="49"/>
        <v>0</v>
      </c>
      <c r="G394" s="184">
        <f t="shared" si="45"/>
        <v>0</v>
      </c>
    </row>
    <row r="395" spans="1:7" ht="15.75" customHeight="1">
      <c r="A395" s="274">
        <v>41</v>
      </c>
      <c r="B395" s="182">
        <f>รายชื่อ!E395</f>
        <v>0</v>
      </c>
      <c r="C395" s="183">
        <f>รายชื่อ!F395</f>
        <v>0</v>
      </c>
      <c r="D395" s="171"/>
      <c r="E395" s="172"/>
      <c r="F395" s="184">
        <f t="shared" si="49"/>
        <v>0</v>
      </c>
      <c r="G395" s="184">
        <f t="shared" si="45"/>
        <v>0</v>
      </c>
    </row>
    <row r="396" spans="1:7" ht="15.75" customHeight="1">
      <c r="A396" s="274">
        <v>42</v>
      </c>
      <c r="B396" s="182">
        <f>รายชื่อ!E396</f>
        <v>0</v>
      </c>
      <c r="C396" s="183">
        <f>รายชื่อ!F396</f>
        <v>0</v>
      </c>
      <c r="D396" s="171"/>
      <c r="E396" s="172"/>
      <c r="F396" s="184">
        <f t="shared" si="49"/>
        <v>0</v>
      </c>
      <c r="G396" s="184">
        <f t="shared" si="45"/>
        <v>0</v>
      </c>
    </row>
    <row r="397" spans="1:7" ht="15.75" customHeight="1">
      <c r="A397" s="274">
        <v>43</v>
      </c>
      <c r="B397" s="182">
        <f>รายชื่อ!E397</f>
        <v>0</v>
      </c>
      <c r="C397" s="183">
        <f>รายชื่อ!F397</f>
        <v>0</v>
      </c>
      <c r="D397" s="171"/>
      <c r="E397" s="172"/>
      <c r="F397" s="184">
        <f t="shared" si="49"/>
        <v>0</v>
      </c>
      <c r="G397" s="184">
        <f t="shared" si="45"/>
        <v>0</v>
      </c>
    </row>
    <row r="398" spans="1:7" ht="15.75" customHeight="1">
      <c r="A398" s="274">
        <v>44</v>
      </c>
      <c r="B398" s="182">
        <f>รายชื่อ!E398</f>
        <v>0</v>
      </c>
      <c r="C398" s="183">
        <f>รายชื่อ!F398</f>
        <v>0</v>
      </c>
      <c r="D398" s="171"/>
      <c r="E398" s="172"/>
      <c r="F398" s="184">
        <f t="shared" si="49"/>
        <v>0</v>
      </c>
      <c r="G398" s="184">
        <f t="shared" si="45"/>
        <v>0</v>
      </c>
    </row>
    <row r="399" spans="1:7" ht="15.75" customHeight="1">
      <c r="A399" s="274">
        <v>45</v>
      </c>
      <c r="B399" s="182">
        <f>รายชื่อ!E399</f>
        <v>0</v>
      </c>
      <c r="C399" s="183">
        <f>รายชื่อ!F399</f>
        <v>0</v>
      </c>
      <c r="D399" s="171"/>
      <c r="E399" s="172"/>
      <c r="F399" s="184">
        <f t="shared" si="49"/>
        <v>0</v>
      </c>
      <c r="G399" s="184">
        <f t="shared" si="45"/>
        <v>0</v>
      </c>
    </row>
    <row r="400" spans="1:7" ht="15.75" customHeight="1" thickBot="1">
      <c r="A400" s="275">
        <v>46</v>
      </c>
      <c r="B400" s="182">
        <f>รายชื่อ!E400</f>
        <v>0</v>
      </c>
      <c r="C400" s="183">
        <f>รายชื่อ!F400</f>
        <v>0</v>
      </c>
      <c r="D400" s="171"/>
      <c r="E400" s="172"/>
      <c r="F400" s="184">
        <f t="shared" si="49"/>
        <v>0</v>
      </c>
      <c r="G400" s="184">
        <f t="shared" si="45"/>
        <v>0</v>
      </c>
    </row>
    <row r="401" spans="1:12" ht="15.75" customHeight="1" thickBot="1">
      <c r="A401" s="25" t="s">
        <v>2031</v>
      </c>
      <c r="B401" s="25"/>
      <c r="C401" s="173">
        <f>โครงสร้าง!$C$1</f>
        <v>0</v>
      </c>
      <c r="D401" s="25" t="s">
        <v>143</v>
      </c>
      <c r="E401" s="25"/>
      <c r="F401" s="174">
        <f>โครงสร้าง!$C$3</f>
        <v>0</v>
      </c>
      <c r="G401" s="25" t="s">
        <v>144</v>
      </c>
      <c r="H401" s="175">
        <f>L401</f>
        <v>9</v>
      </c>
      <c r="I401" s="404" t="s">
        <v>2032</v>
      </c>
      <c r="J401" s="404"/>
      <c r="K401" s="404"/>
      <c r="L401" s="362">
        <v>9</v>
      </c>
    </row>
    <row r="402" spans="1:12" ht="15.75" customHeight="1">
      <c r="A402" s="409" t="s">
        <v>0</v>
      </c>
      <c r="B402" s="411" t="s">
        <v>1</v>
      </c>
      <c r="C402" s="414" t="s">
        <v>2</v>
      </c>
      <c r="D402" s="178" t="s">
        <v>66</v>
      </c>
      <c r="E402" s="179" t="s">
        <v>66</v>
      </c>
      <c r="F402" s="405"/>
      <c r="G402" s="405"/>
      <c r="L402" s="362"/>
    </row>
    <row r="403" spans="1:12" ht="15.75" customHeight="1" thickBot="1">
      <c r="A403" s="410"/>
      <c r="B403" s="412"/>
      <c r="C403" s="415"/>
      <c r="D403" s="181" t="s">
        <v>2006</v>
      </c>
      <c r="E403" s="181" t="s">
        <v>2007</v>
      </c>
      <c r="F403" s="406"/>
      <c r="G403" s="406"/>
      <c r="H403" s="177" t="s">
        <v>2012</v>
      </c>
      <c r="L403" s="362"/>
    </row>
    <row r="404" spans="1:12" ht="15.75" customHeight="1" thickBot="1">
      <c r="A404" s="410"/>
      <c r="B404" s="413"/>
      <c r="C404" s="415"/>
      <c r="D404" s="170">
        <v>7</v>
      </c>
      <c r="E404" s="170">
        <f>D404</f>
        <v>7</v>
      </c>
      <c r="F404" s="407"/>
      <c r="G404" s="407"/>
      <c r="H404" s="177" t="s">
        <v>2013</v>
      </c>
      <c r="L404" s="362"/>
    </row>
    <row r="405" spans="1:12" ht="15.75" customHeight="1">
      <c r="A405" s="274">
        <v>1</v>
      </c>
      <c r="B405" s="182">
        <f>รายชื่อ!E405</f>
        <v>0</v>
      </c>
      <c r="C405" s="183">
        <f>รายชื่อ!F405</f>
        <v>0</v>
      </c>
      <c r="D405" s="171">
        <v>2</v>
      </c>
      <c r="E405" s="172">
        <v>5</v>
      </c>
      <c r="F405" s="184">
        <f>E405-D405</f>
        <v>3</v>
      </c>
      <c r="G405" s="184">
        <f>F405^2</f>
        <v>9</v>
      </c>
    </row>
    <row r="406" spans="1:12" ht="15.75" customHeight="1">
      <c r="A406" s="274">
        <v>2</v>
      </c>
      <c r="B406" s="182">
        <f>รายชื่อ!E406</f>
        <v>0</v>
      </c>
      <c r="C406" s="183">
        <f>รายชื่อ!F406</f>
        <v>0</v>
      </c>
      <c r="D406" s="171">
        <v>2</v>
      </c>
      <c r="E406" s="172">
        <v>6</v>
      </c>
      <c r="F406" s="184">
        <f>E406-D406</f>
        <v>4</v>
      </c>
      <c r="G406" s="184">
        <f>F406^2</f>
        <v>16</v>
      </c>
      <c r="H406" s="185" t="s">
        <v>2026</v>
      </c>
    </row>
    <row r="407" spans="1:12" ht="15.75" customHeight="1">
      <c r="A407" s="274">
        <v>3</v>
      </c>
      <c r="B407" s="182">
        <f>รายชื่อ!E407</f>
        <v>0</v>
      </c>
      <c r="C407" s="183">
        <f>รายชื่อ!F407</f>
        <v>0</v>
      </c>
      <c r="D407" s="171">
        <v>2</v>
      </c>
      <c r="E407" s="172">
        <v>7</v>
      </c>
      <c r="F407" s="184">
        <f t="shared" ref="F407:F413" si="50">E407-D407</f>
        <v>5</v>
      </c>
      <c r="G407" s="184">
        <f t="shared" ref="G407:G450" si="51">F407^2</f>
        <v>25</v>
      </c>
    </row>
    <row r="408" spans="1:12" ht="15.75" customHeight="1">
      <c r="A408" s="274">
        <v>4</v>
      </c>
      <c r="B408" s="182">
        <f>รายชื่อ!E408</f>
        <v>0</v>
      </c>
      <c r="C408" s="183">
        <f>รายชื่อ!F408</f>
        <v>0</v>
      </c>
      <c r="D408" s="171">
        <v>2</v>
      </c>
      <c r="E408" s="172">
        <v>8</v>
      </c>
      <c r="F408" s="184">
        <f t="shared" si="50"/>
        <v>6</v>
      </c>
      <c r="G408" s="184">
        <f t="shared" si="51"/>
        <v>36</v>
      </c>
      <c r="H408" s="176" t="s">
        <v>2019</v>
      </c>
      <c r="I408" s="176" t="s">
        <v>2008</v>
      </c>
      <c r="J408" s="176"/>
      <c r="K408" s="176"/>
    </row>
    <row r="409" spans="1:12" ht="15.75" customHeight="1">
      <c r="A409" s="274">
        <v>5</v>
      </c>
      <c r="B409" s="182">
        <f>รายชื่อ!E409</f>
        <v>0</v>
      </c>
      <c r="C409" s="183">
        <f>รายชื่อ!F409</f>
        <v>0</v>
      </c>
      <c r="D409" s="171">
        <v>2</v>
      </c>
      <c r="E409" s="172">
        <v>8</v>
      </c>
      <c r="F409" s="184">
        <f t="shared" si="50"/>
        <v>6</v>
      </c>
      <c r="G409" s="184">
        <f t="shared" si="51"/>
        <v>36</v>
      </c>
      <c r="H409" s="193" t="s">
        <v>2014</v>
      </c>
      <c r="I409" s="176" t="s">
        <v>2009</v>
      </c>
      <c r="J409" s="176"/>
      <c r="K409" s="176"/>
    </row>
    <row r="410" spans="1:12" ht="15.75" customHeight="1">
      <c r="A410" s="274">
        <v>6</v>
      </c>
      <c r="B410" s="182">
        <f>รายชื่อ!E410</f>
        <v>0</v>
      </c>
      <c r="C410" s="183">
        <f>รายชื่อ!F410</f>
        <v>0</v>
      </c>
      <c r="D410" s="171">
        <v>2</v>
      </c>
      <c r="E410" s="172">
        <v>7</v>
      </c>
      <c r="F410" s="184">
        <f t="shared" si="50"/>
        <v>5</v>
      </c>
      <c r="G410" s="184">
        <f t="shared" si="51"/>
        <v>25</v>
      </c>
      <c r="H410" s="193" t="s">
        <v>2014</v>
      </c>
      <c r="I410" s="176" t="s">
        <v>2010</v>
      </c>
      <c r="J410" s="176"/>
      <c r="K410" s="176"/>
    </row>
    <row r="411" spans="1:12" ht="15.75" customHeight="1">
      <c r="A411" s="274">
        <v>7</v>
      </c>
      <c r="B411" s="182">
        <f>รายชื่อ!E411</f>
        <v>0</v>
      </c>
      <c r="C411" s="183">
        <f>รายชื่อ!F411</f>
        <v>0</v>
      </c>
      <c r="D411" s="171">
        <v>2</v>
      </c>
      <c r="E411" s="172">
        <v>6</v>
      </c>
      <c r="F411" s="184">
        <f t="shared" si="50"/>
        <v>4</v>
      </c>
      <c r="G411" s="184">
        <f t="shared" si="51"/>
        <v>16</v>
      </c>
      <c r="H411" s="193" t="s">
        <v>2014</v>
      </c>
      <c r="I411" s="176" t="s">
        <v>2011</v>
      </c>
      <c r="J411" s="176"/>
      <c r="K411" s="176"/>
    </row>
    <row r="412" spans="1:12" ht="15.75" customHeight="1">
      <c r="A412" s="274">
        <v>8</v>
      </c>
      <c r="B412" s="182">
        <f>รายชื่อ!E412</f>
        <v>0</v>
      </c>
      <c r="C412" s="183">
        <f>รายชื่อ!F412</f>
        <v>0</v>
      </c>
      <c r="D412" s="171">
        <v>2</v>
      </c>
      <c r="E412" s="172">
        <v>5</v>
      </c>
      <c r="F412" s="184">
        <f t="shared" si="50"/>
        <v>3</v>
      </c>
      <c r="G412" s="184">
        <f t="shared" si="51"/>
        <v>9</v>
      </c>
    </row>
    <row r="413" spans="1:12" ht="15.75" customHeight="1">
      <c r="A413" s="274">
        <v>9</v>
      </c>
      <c r="B413" s="182">
        <f>รายชื่อ!E413</f>
        <v>0</v>
      </c>
      <c r="C413" s="183">
        <f>รายชื่อ!F413</f>
        <v>0</v>
      </c>
      <c r="D413" s="171">
        <v>2</v>
      </c>
      <c r="E413" s="172">
        <v>4</v>
      </c>
      <c r="F413" s="184">
        <f t="shared" si="50"/>
        <v>2</v>
      </c>
      <c r="G413" s="184">
        <f t="shared" si="51"/>
        <v>4</v>
      </c>
      <c r="H413" s="185" t="s">
        <v>2027</v>
      </c>
      <c r="I413" s="193">
        <f>$Q$2</f>
        <v>2160</v>
      </c>
      <c r="J413" s="193" t="str">
        <f>" - "</f>
        <v xml:space="preserve"> - </v>
      </c>
      <c r="K413" s="176">
        <f>$P$2</f>
        <v>692</v>
      </c>
    </row>
    <row r="414" spans="1:12" ht="15.75" customHeight="1">
      <c r="A414" s="274">
        <v>10</v>
      </c>
      <c r="B414" s="182">
        <f>รายชื่อ!E414</f>
        <v>0</v>
      </c>
      <c r="C414" s="183">
        <f>รายชื่อ!F414</f>
        <v>0</v>
      </c>
      <c r="D414" s="171">
        <v>2</v>
      </c>
      <c r="E414" s="172">
        <v>5</v>
      </c>
      <c r="F414" s="184">
        <f>E414-D414</f>
        <v>3</v>
      </c>
      <c r="G414" s="184">
        <f>F414^2</f>
        <v>9</v>
      </c>
      <c r="I414" s="193">
        <f>$Q$3</f>
        <v>2422</v>
      </c>
      <c r="J414" s="193" t="str">
        <f>" - "</f>
        <v xml:space="preserve"> - </v>
      </c>
      <c r="K414" s="176">
        <f>$P$2</f>
        <v>692</v>
      </c>
    </row>
    <row r="415" spans="1:12" ht="15.75" customHeight="1">
      <c r="A415" s="274">
        <v>11</v>
      </c>
      <c r="B415" s="182">
        <f>รายชื่อ!E415</f>
        <v>0</v>
      </c>
      <c r="C415" s="183">
        <f>รายชื่อ!F415</f>
        <v>0</v>
      </c>
      <c r="D415" s="171">
        <v>2</v>
      </c>
      <c r="E415" s="172">
        <v>6</v>
      </c>
      <c r="F415" s="184">
        <f>E415-D415</f>
        <v>4</v>
      </c>
      <c r="G415" s="184">
        <f>F415^2</f>
        <v>16</v>
      </c>
      <c r="H415" s="185" t="s">
        <v>2027</v>
      </c>
      <c r="I415" s="193">
        <f>$R$2</f>
        <v>1468</v>
      </c>
      <c r="J415" s="176"/>
      <c r="K415" s="176"/>
    </row>
    <row r="416" spans="1:12" ht="15.75" customHeight="1">
      <c r="A416" s="274">
        <v>12</v>
      </c>
      <c r="B416" s="182">
        <f>รายชื่อ!E416</f>
        <v>0</v>
      </c>
      <c r="C416" s="183">
        <f>รายชื่อ!F416</f>
        <v>0</v>
      </c>
      <c r="D416" s="171">
        <v>2</v>
      </c>
      <c r="E416" s="172">
        <v>7</v>
      </c>
      <c r="F416" s="184">
        <f t="shared" ref="F416:F422" si="52">E416-D416</f>
        <v>5</v>
      </c>
      <c r="G416" s="184">
        <f t="shared" si="51"/>
        <v>25</v>
      </c>
      <c r="I416" s="193">
        <f>$R$3</f>
        <v>1730</v>
      </c>
      <c r="J416" s="176"/>
      <c r="K416" s="176"/>
    </row>
    <row r="417" spans="1:11" ht="15.75" customHeight="1">
      <c r="A417" s="274">
        <v>13</v>
      </c>
      <c r="B417" s="182">
        <f>รายชื่อ!E417</f>
        <v>0</v>
      </c>
      <c r="C417" s="183">
        <f>รายชื่อ!F417</f>
        <v>0</v>
      </c>
      <c r="D417" s="171">
        <v>2</v>
      </c>
      <c r="E417" s="172">
        <v>8</v>
      </c>
      <c r="F417" s="184">
        <f t="shared" si="52"/>
        <v>6</v>
      </c>
      <c r="G417" s="184">
        <f t="shared" si="51"/>
        <v>36</v>
      </c>
      <c r="H417" s="185" t="s">
        <v>2027</v>
      </c>
      <c r="I417" s="194">
        <f>$O$2</f>
        <v>0.84855491329479771</v>
      </c>
    </row>
    <row r="418" spans="1:11" ht="15.75" customHeight="1">
      <c r="A418" s="274">
        <v>14</v>
      </c>
      <c r="B418" s="182">
        <f>รายชื่อ!E418</f>
        <v>0</v>
      </c>
      <c r="C418" s="183">
        <f>รายชื่อ!F418</f>
        <v>0</v>
      </c>
      <c r="D418" s="171">
        <v>2</v>
      </c>
      <c r="E418" s="172">
        <v>8</v>
      </c>
      <c r="F418" s="184">
        <f t="shared" si="52"/>
        <v>6</v>
      </c>
      <c r="G418" s="184">
        <f t="shared" si="51"/>
        <v>36</v>
      </c>
    </row>
    <row r="419" spans="1:11" ht="15.75" customHeight="1">
      <c r="A419" s="274">
        <v>15</v>
      </c>
      <c r="B419" s="182">
        <f>รายชื่อ!E419</f>
        <v>0</v>
      </c>
      <c r="C419" s="183">
        <f>รายชื่อ!F419</f>
        <v>0</v>
      </c>
      <c r="D419" s="171">
        <v>2</v>
      </c>
      <c r="E419" s="172">
        <v>7</v>
      </c>
      <c r="F419" s="184">
        <f t="shared" si="52"/>
        <v>5</v>
      </c>
      <c r="G419" s="184">
        <f t="shared" si="51"/>
        <v>25</v>
      </c>
      <c r="H419" s="7" t="s">
        <v>2015</v>
      </c>
    </row>
    <row r="420" spans="1:11" ht="15.75" customHeight="1">
      <c r="A420" s="274">
        <v>16</v>
      </c>
      <c r="B420" s="182">
        <f>รายชื่อ!E420</f>
        <v>0</v>
      </c>
      <c r="C420" s="183">
        <f>รายชื่อ!F420</f>
        <v>0</v>
      </c>
      <c r="D420" s="171">
        <v>2</v>
      </c>
      <c r="E420" s="172">
        <v>6</v>
      </c>
      <c r="F420" s="184">
        <f t="shared" si="52"/>
        <v>4</v>
      </c>
      <c r="G420" s="184">
        <f t="shared" si="51"/>
        <v>16</v>
      </c>
      <c r="H420" s="7" t="s">
        <v>2016</v>
      </c>
    </row>
    <row r="421" spans="1:11" ht="15.75" customHeight="1">
      <c r="A421" s="274">
        <v>17</v>
      </c>
      <c r="B421" s="182">
        <f>รายชื่อ!E421</f>
        <v>0</v>
      </c>
      <c r="C421" s="183">
        <f>รายชื่อ!F421</f>
        <v>0</v>
      </c>
      <c r="D421" s="171">
        <v>2</v>
      </c>
      <c r="E421" s="172">
        <v>5</v>
      </c>
      <c r="F421" s="184">
        <f t="shared" si="52"/>
        <v>3</v>
      </c>
      <c r="G421" s="184">
        <f t="shared" si="51"/>
        <v>9</v>
      </c>
      <c r="H421" s="196"/>
      <c r="I421" s="196"/>
      <c r="J421" s="196"/>
      <c r="K421" s="196"/>
    </row>
    <row r="422" spans="1:11" ht="15.75" customHeight="1">
      <c r="A422" s="274">
        <v>18</v>
      </c>
      <c r="B422" s="182">
        <f>รายชื่อ!E422</f>
        <v>0</v>
      </c>
      <c r="C422" s="183">
        <f>รายชื่อ!F422</f>
        <v>0</v>
      </c>
      <c r="D422" s="171">
        <v>2</v>
      </c>
      <c r="E422" s="172">
        <v>4</v>
      </c>
      <c r="F422" s="184">
        <f t="shared" si="52"/>
        <v>2</v>
      </c>
      <c r="G422" s="184">
        <f t="shared" si="51"/>
        <v>4</v>
      </c>
      <c r="H422" s="197" t="s">
        <v>2020</v>
      </c>
    </row>
    <row r="423" spans="1:11" ht="15.75" customHeight="1">
      <c r="A423" s="274">
        <v>19</v>
      </c>
      <c r="B423" s="182">
        <f>รายชื่อ!E423</f>
        <v>0</v>
      </c>
      <c r="C423" s="183">
        <f>รายชื่อ!F423</f>
        <v>0</v>
      </c>
      <c r="D423" s="171">
        <v>2</v>
      </c>
      <c r="E423" s="172">
        <v>5</v>
      </c>
      <c r="F423" s="184">
        <f>E423-D423</f>
        <v>3</v>
      </c>
      <c r="G423" s="184">
        <f>F423^2</f>
        <v>9</v>
      </c>
    </row>
    <row r="424" spans="1:11" ht="15.75" customHeight="1">
      <c r="A424" s="274">
        <v>20</v>
      </c>
      <c r="B424" s="182">
        <f>รายชื่อ!E424</f>
        <v>0</v>
      </c>
      <c r="C424" s="183">
        <f>รายชื่อ!F424</f>
        <v>0</v>
      </c>
      <c r="D424" s="171">
        <v>2</v>
      </c>
      <c r="E424" s="172">
        <v>6</v>
      </c>
      <c r="F424" s="184">
        <f>E424-D424</f>
        <v>4</v>
      </c>
      <c r="G424" s="184">
        <f>F424^2</f>
        <v>16</v>
      </c>
    </row>
    <row r="425" spans="1:11" ht="15.75" customHeight="1">
      <c r="A425" s="274">
        <v>21</v>
      </c>
      <c r="B425" s="182">
        <f>รายชื่อ!E425</f>
        <v>0</v>
      </c>
      <c r="C425" s="183">
        <f>รายชื่อ!F425</f>
        <v>0</v>
      </c>
      <c r="D425" s="171">
        <v>2</v>
      </c>
      <c r="E425" s="172">
        <v>7</v>
      </c>
      <c r="F425" s="184">
        <f t="shared" ref="F425:F431" si="53">E425-D425</f>
        <v>5</v>
      </c>
      <c r="G425" s="184">
        <f t="shared" si="51"/>
        <v>25</v>
      </c>
      <c r="H425" s="176" t="s">
        <v>2018</v>
      </c>
      <c r="I425" s="177" t="s">
        <v>2017</v>
      </c>
    </row>
    <row r="426" spans="1:11" ht="15.75" customHeight="1">
      <c r="A426" s="274">
        <v>22</v>
      </c>
      <c r="B426" s="182">
        <f>รายชื่อ!E426</f>
        <v>0</v>
      </c>
      <c r="C426" s="183">
        <f>รายชื่อ!F426</f>
        <v>0</v>
      </c>
      <c r="D426" s="171">
        <v>2</v>
      </c>
      <c r="E426" s="172">
        <v>8</v>
      </c>
      <c r="F426" s="184">
        <f t="shared" si="53"/>
        <v>6</v>
      </c>
      <c r="G426" s="184">
        <f t="shared" si="51"/>
        <v>36</v>
      </c>
      <c r="H426" s="193" t="s">
        <v>2023</v>
      </c>
      <c r="I426" s="177" t="s">
        <v>2024</v>
      </c>
    </row>
    <row r="427" spans="1:11" ht="15.75" customHeight="1">
      <c r="A427" s="274">
        <v>23</v>
      </c>
      <c r="B427" s="182">
        <f>รายชื่อ!E427</f>
        <v>0</v>
      </c>
      <c r="C427" s="183">
        <f>รายชื่อ!F427</f>
        <v>0</v>
      </c>
      <c r="D427" s="171">
        <v>2</v>
      </c>
      <c r="E427" s="172">
        <v>8</v>
      </c>
      <c r="F427" s="184">
        <f t="shared" si="53"/>
        <v>6</v>
      </c>
      <c r="G427" s="184">
        <f t="shared" si="51"/>
        <v>36</v>
      </c>
      <c r="I427" s="177" t="s">
        <v>2025</v>
      </c>
    </row>
    <row r="428" spans="1:11" ht="15.75" customHeight="1">
      <c r="A428" s="274">
        <v>24</v>
      </c>
      <c r="B428" s="182">
        <f>รายชื่อ!E428</f>
        <v>0</v>
      </c>
      <c r="C428" s="183">
        <f>รายชื่อ!F428</f>
        <v>0</v>
      </c>
      <c r="D428" s="171">
        <v>2</v>
      </c>
      <c r="E428" s="172">
        <v>7</v>
      </c>
      <c r="F428" s="184">
        <f t="shared" si="53"/>
        <v>5</v>
      </c>
      <c r="G428" s="184">
        <f t="shared" si="51"/>
        <v>25</v>
      </c>
      <c r="H428" s="193" t="s">
        <v>2021</v>
      </c>
      <c r="I428" s="7" t="s">
        <v>2022</v>
      </c>
      <c r="J428" s="7"/>
      <c r="K428" s="7"/>
    </row>
    <row r="429" spans="1:11" ht="15.75" customHeight="1">
      <c r="A429" s="274">
        <v>25</v>
      </c>
      <c r="B429" s="182">
        <f>รายชื่อ!E429</f>
        <v>0</v>
      </c>
      <c r="C429" s="183">
        <f>รายชื่อ!F429</f>
        <v>0</v>
      </c>
      <c r="D429" s="171">
        <v>2</v>
      </c>
      <c r="E429" s="172">
        <v>6</v>
      </c>
      <c r="F429" s="184">
        <f t="shared" si="53"/>
        <v>4</v>
      </c>
      <c r="G429" s="184">
        <f t="shared" si="51"/>
        <v>16</v>
      </c>
      <c r="H429" s="193"/>
    </row>
    <row r="430" spans="1:11" ht="15.75" customHeight="1">
      <c r="A430" s="274">
        <v>26</v>
      </c>
      <c r="B430" s="182">
        <f>รายชื่อ!E430</f>
        <v>0</v>
      </c>
      <c r="C430" s="183">
        <f>รายชื่อ!F430</f>
        <v>0</v>
      </c>
      <c r="D430" s="171">
        <v>2</v>
      </c>
      <c r="E430" s="172">
        <v>5</v>
      </c>
      <c r="F430" s="184">
        <f t="shared" si="53"/>
        <v>3</v>
      </c>
      <c r="G430" s="184">
        <f t="shared" si="51"/>
        <v>9</v>
      </c>
      <c r="H430" s="193" t="s">
        <v>2028</v>
      </c>
      <c r="I430" s="7">
        <f>$Q$6</f>
        <v>1468</v>
      </c>
    </row>
    <row r="431" spans="1:11" ht="15.75" customHeight="1">
      <c r="A431" s="274">
        <v>27</v>
      </c>
      <c r="B431" s="182">
        <f>รายชื่อ!E431</f>
        <v>0</v>
      </c>
      <c r="C431" s="183">
        <f>รายชื่อ!F431</f>
        <v>0</v>
      </c>
      <c r="D431" s="171">
        <v>2</v>
      </c>
      <c r="E431" s="172">
        <v>4</v>
      </c>
      <c r="F431" s="184">
        <f t="shared" si="53"/>
        <v>2</v>
      </c>
      <c r="G431" s="184">
        <f t="shared" si="51"/>
        <v>4</v>
      </c>
    </row>
    <row r="432" spans="1:11" ht="15.75" customHeight="1">
      <c r="A432" s="274">
        <v>28</v>
      </c>
      <c r="B432" s="182">
        <f>รายชื่อ!E432</f>
        <v>0</v>
      </c>
      <c r="C432" s="183">
        <f>รายชื่อ!F432</f>
        <v>0</v>
      </c>
      <c r="D432" s="171">
        <v>2</v>
      </c>
      <c r="E432" s="172">
        <v>5</v>
      </c>
      <c r="F432" s="184">
        <f>E432-D432</f>
        <v>3</v>
      </c>
      <c r="G432" s="184">
        <f>F432^2</f>
        <v>9</v>
      </c>
      <c r="H432" s="193" t="s">
        <v>2028</v>
      </c>
      <c r="I432" s="7">
        <f>$R$6*$P$4</f>
        <v>2356260</v>
      </c>
    </row>
    <row r="433" spans="1:9" ht="15.75" customHeight="1">
      <c r="A433" s="274">
        <v>29</v>
      </c>
      <c r="B433" s="182">
        <f>รายชื่อ!E433</f>
        <v>0</v>
      </c>
      <c r="C433" s="183">
        <f>รายชื่อ!F433</f>
        <v>0</v>
      </c>
      <c r="D433" s="171">
        <v>2</v>
      </c>
      <c r="E433" s="172">
        <v>6</v>
      </c>
      <c r="F433" s="184">
        <f>E433-D433</f>
        <v>4</v>
      </c>
      <c r="G433" s="184">
        <f>F433^2</f>
        <v>16</v>
      </c>
    </row>
    <row r="434" spans="1:9" ht="15.75" customHeight="1">
      <c r="A434" s="274">
        <v>30</v>
      </c>
      <c r="B434" s="182">
        <f>รายชื่อ!E434</f>
        <v>0</v>
      </c>
      <c r="C434" s="183">
        <f>รายชื่อ!F434</f>
        <v>0</v>
      </c>
      <c r="D434" s="171">
        <v>2</v>
      </c>
      <c r="E434" s="172">
        <v>7</v>
      </c>
      <c r="F434" s="184">
        <f t="shared" ref="F434:F440" si="54">E434-D434</f>
        <v>5</v>
      </c>
      <c r="G434" s="184">
        <f t="shared" si="51"/>
        <v>25</v>
      </c>
      <c r="H434" s="197" t="s">
        <v>2029</v>
      </c>
      <c r="I434" s="198">
        <f>$O$6</f>
        <v>60.783088698033936</v>
      </c>
    </row>
    <row r="435" spans="1:9" ht="15.75" customHeight="1">
      <c r="A435" s="274">
        <v>31</v>
      </c>
      <c r="B435" s="182">
        <f>รายชื่อ!E435</f>
        <v>0</v>
      </c>
      <c r="C435" s="183">
        <f>รายชื่อ!F435</f>
        <v>0</v>
      </c>
      <c r="D435" s="171">
        <v>2</v>
      </c>
      <c r="E435" s="172">
        <v>8</v>
      </c>
      <c r="F435" s="184">
        <f t="shared" si="54"/>
        <v>6</v>
      </c>
      <c r="G435" s="184">
        <f t="shared" si="51"/>
        <v>36</v>
      </c>
    </row>
    <row r="436" spans="1:9" ht="15.75" customHeight="1">
      <c r="A436" s="274">
        <v>32</v>
      </c>
      <c r="B436" s="182">
        <f>รายชื่อ!E436</f>
        <v>0</v>
      </c>
      <c r="C436" s="183">
        <f>รายชื่อ!F436</f>
        <v>0</v>
      </c>
      <c r="D436" s="171">
        <v>2</v>
      </c>
      <c r="E436" s="172">
        <v>8</v>
      </c>
      <c r="F436" s="184">
        <f t="shared" si="54"/>
        <v>6</v>
      </c>
      <c r="G436" s="184">
        <f t="shared" si="51"/>
        <v>36</v>
      </c>
    </row>
    <row r="437" spans="1:9" ht="15.75" customHeight="1">
      <c r="A437" s="274">
        <v>33</v>
      </c>
      <c r="B437" s="182">
        <f>รายชื่อ!E437</f>
        <v>0</v>
      </c>
      <c r="C437" s="183">
        <f>รายชื่อ!F437</f>
        <v>0</v>
      </c>
      <c r="D437" s="171">
        <v>2</v>
      </c>
      <c r="E437" s="172">
        <v>7</v>
      </c>
      <c r="F437" s="184">
        <f t="shared" si="54"/>
        <v>5</v>
      </c>
      <c r="G437" s="184">
        <f t="shared" si="51"/>
        <v>25</v>
      </c>
    </row>
    <row r="438" spans="1:9" ht="15.75" customHeight="1">
      <c r="A438" s="274">
        <v>34</v>
      </c>
      <c r="B438" s="182">
        <f>รายชื่อ!E438</f>
        <v>0</v>
      </c>
      <c r="C438" s="183">
        <f>รายชื่อ!F438</f>
        <v>0</v>
      </c>
      <c r="D438" s="171">
        <v>2</v>
      </c>
      <c r="E438" s="172">
        <v>6</v>
      </c>
      <c r="F438" s="184">
        <f t="shared" si="54"/>
        <v>4</v>
      </c>
      <c r="G438" s="184">
        <f t="shared" si="51"/>
        <v>16</v>
      </c>
    </row>
    <row r="439" spans="1:9" ht="15.75" customHeight="1">
      <c r="A439" s="274">
        <v>35</v>
      </c>
      <c r="B439" s="182">
        <f>รายชื่อ!E439</f>
        <v>0</v>
      </c>
      <c r="C439" s="183">
        <f>รายชื่อ!F439</f>
        <v>0</v>
      </c>
      <c r="D439" s="171">
        <v>2</v>
      </c>
      <c r="E439" s="172">
        <v>5</v>
      </c>
      <c r="F439" s="184">
        <f t="shared" si="54"/>
        <v>3</v>
      </c>
      <c r="G439" s="184">
        <f t="shared" si="51"/>
        <v>9</v>
      </c>
    </row>
    <row r="440" spans="1:9" ht="15.75" customHeight="1">
      <c r="A440" s="274">
        <v>36</v>
      </c>
      <c r="B440" s="182">
        <f>รายชื่อ!E440</f>
        <v>0</v>
      </c>
      <c r="C440" s="183">
        <f>รายชื่อ!F440</f>
        <v>0</v>
      </c>
      <c r="D440" s="171">
        <v>2</v>
      </c>
      <c r="E440" s="172">
        <v>4</v>
      </c>
      <c r="F440" s="184">
        <f t="shared" si="54"/>
        <v>2</v>
      </c>
      <c r="G440" s="184">
        <f t="shared" si="51"/>
        <v>4</v>
      </c>
    </row>
    <row r="441" spans="1:9" ht="15.75" customHeight="1">
      <c r="A441" s="274">
        <v>37</v>
      </c>
      <c r="B441" s="182">
        <f>รายชื่อ!E441</f>
        <v>0</v>
      </c>
      <c r="C441" s="183">
        <f>รายชื่อ!F441</f>
        <v>0</v>
      </c>
      <c r="D441" s="171"/>
      <c r="E441" s="172"/>
      <c r="F441" s="184">
        <f>E441-D441</f>
        <v>0</v>
      </c>
      <c r="G441" s="184">
        <f>F441^2</f>
        <v>0</v>
      </c>
    </row>
    <row r="442" spans="1:9" ht="15.75" customHeight="1">
      <c r="A442" s="274">
        <v>38</v>
      </c>
      <c r="B442" s="182">
        <f>รายชื่อ!E442</f>
        <v>0</v>
      </c>
      <c r="C442" s="183">
        <f>รายชื่อ!F442</f>
        <v>0</v>
      </c>
      <c r="D442" s="171"/>
      <c r="E442" s="172"/>
      <c r="F442" s="184">
        <f>E442-D442</f>
        <v>0</v>
      </c>
      <c r="G442" s="184">
        <f>F442^2</f>
        <v>0</v>
      </c>
    </row>
    <row r="443" spans="1:9" ht="15.75" customHeight="1">
      <c r="A443" s="274">
        <v>39</v>
      </c>
      <c r="B443" s="182">
        <f>รายชื่อ!E443</f>
        <v>0</v>
      </c>
      <c r="C443" s="183">
        <f>รายชื่อ!F443</f>
        <v>0</v>
      </c>
      <c r="D443" s="171"/>
      <c r="E443" s="172"/>
      <c r="F443" s="184">
        <f t="shared" ref="F443:F450" si="55">E443-D443</f>
        <v>0</v>
      </c>
      <c r="G443" s="184">
        <f t="shared" si="51"/>
        <v>0</v>
      </c>
    </row>
    <row r="444" spans="1:9" ht="15.75" customHeight="1">
      <c r="A444" s="274">
        <v>40</v>
      </c>
      <c r="B444" s="182">
        <f>รายชื่อ!E444</f>
        <v>0</v>
      </c>
      <c r="C444" s="183">
        <f>รายชื่อ!F444</f>
        <v>0</v>
      </c>
      <c r="D444" s="171"/>
      <c r="E444" s="172"/>
      <c r="F444" s="184">
        <f t="shared" si="55"/>
        <v>0</v>
      </c>
      <c r="G444" s="184">
        <f t="shared" si="51"/>
        <v>0</v>
      </c>
    </row>
    <row r="445" spans="1:9" ht="15.75" customHeight="1">
      <c r="A445" s="274">
        <v>41</v>
      </c>
      <c r="B445" s="182">
        <f>รายชื่อ!E445</f>
        <v>0</v>
      </c>
      <c r="C445" s="183">
        <f>รายชื่อ!F445</f>
        <v>0</v>
      </c>
      <c r="D445" s="171"/>
      <c r="E445" s="172"/>
      <c r="F445" s="184">
        <f t="shared" si="55"/>
        <v>0</v>
      </c>
      <c r="G445" s="184">
        <f t="shared" si="51"/>
        <v>0</v>
      </c>
    </row>
    <row r="446" spans="1:9" ht="15.75" customHeight="1">
      <c r="A446" s="274">
        <v>42</v>
      </c>
      <c r="B446" s="182">
        <f>รายชื่อ!E446</f>
        <v>0</v>
      </c>
      <c r="C446" s="183">
        <f>รายชื่อ!F446</f>
        <v>0</v>
      </c>
      <c r="D446" s="171"/>
      <c r="E446" s="172"/>
      <c r="F446" s="184">
        <f t="shared" si="55"/>
        <v>0</v>
      </c>
      <c r="G446" s="184">
        <f t="shared" si="51"/>
        <v>0</v>
      </c>
    </row>
    <row r="447" spans="1:9" ht="15.75" customHeight="1">
      <c r="A447" s="274">
        <v>43</v>
      </c>
      <c r="B447" s="182">
        <f>รายชื่อ!E447</f>
        <v>0</v>
      </c>
      <c r="C447" s="183">
        <f>รายชื่อ!F447</f>
        <v>0</v>
      </c>
      <c r="D447" s="171"/>
      <c r="E447" s="172"/>
      <c r="F447" s="184">
        <f t="shared" si="55"/>
        <v>0</v>
      </c>
      <c r="G447" s="184">
        <f t="shared" si="51"/>
        <v>0</v>
      </c>
    </row>
    <row r="448" spans="1:9" ht="15.75" customHeight="1">
      <c r="A448" s="274">
        <v>44</v>
      </c>
      <c r="B448" s="182">
        <f>รายชื่อ!E448</f>
        <v>0</v>
      </c>
      <c r="C448" s="183">
        <f>รายชื่อ!F448</f>
        <v>0</v>
      </c>
      <c r="D448" s="171"/>
      <c r="E448" s="172"/>
      <c r="F448" s="184">
        <f t="shared" si="55"/>
        <v>0</v>
      </c>
      <c r="G448" s="184">
        <f t="shared" si="51"/>
        <v>0</v>
      </c>
    </row>
    <row r="449" spans="1:12" ht="15.75" customHeight="1">
      <c r="A449" s="274">
        <v>45</v>
      </c>
      <c r="B449" s="182">
        <f>รายชื่อ!E449</f>
        <v>0</v>
      </c>
      <c r="C449" s="183">
        <f>รายชื่อ!F449</f>
        <v>0</v>
      </c>
      <c r="D449" s="171"/>
      <c r="E449" s="172"/>
      <c r="F449" s="184">
        <f t="shared" si="55"/>
        <v>0</v>
      </c>
      <c r="G449" s="184">
        <f t="shared" si="51"/>
        <v>0</v>
      </c>
    </row>
    <row r="450" spans="1:12" ht="15.75" customHeight="1" thickBot="1">
      <c r="A450" s="275">
        <v>46</v>
      </c>
      <c r="B450" s="182">
        <f>รายชื่อ!E450</f>
        <v>0</v>
      </c>
      <c r="C450" s="183">
        <f>รายชื่อ!F450</f>
        <v>0</v>
      </c>
      <c r="D450" s="171"/>
      <c r="E450" s="172"/>
      <c r="F450" s="184">
        <f t="shared" si="55"/>
        <v>0</v>
      </c>
      <c r="G450" s="184">
        <f t="shared" si="51"/>
        <v>0</v>
      </c>
    </row>
    <row r="451" spans="1:12" ht="15.75" customHeight="1" thickBot="1">
      <c r="A451" s="25" t="s">
        <v>2031</v>
      </c>
      <c r="B451" s="25"/>
      <c r="C451" s="173">
        <f>โครงสร้าง!$C$1</f>
        <v>0</v>
      </c>
      <c r="D451" s="25" t="s">
        <v>143</v>
      </c>
      <c r="E451" s="25"/>
      <c r="F451" s="174">
        <f>โครงสร้าง!$C$3</f>
        <v>0</v>
      </c>
      <c r="G451" s="25" t="s">
        <v>144</v>
      </c>
      <c r="H451" s="175">
        <f>L451</f>
        <v>10</v>
      </c>
      <c r="I451" s="404" t="s">
        <v>2032</v>
      </c>
      <c r="J451" s="404"/>
      <c r="K451" s="404"/>
      <c r="L451" s="360">
        <v>10</v>
      </c>
    </row>
    <row r="452" spans="1:12" ht="15.75" customHeight="1">
      <c r="A452" s="409" t="s">
        <v>0</v>
      </c>
      <c r="B452" s="411" t="s">
        <v>1</v>
      </c>
      <c r="C452" s="414" t="s">
        <v>2</v>
      </c>
      <c r="D452" s="178" t="s">
        <v>66</v>
      </c>
      <c r="E452" s="179" t="s">
        <v>66</v>
      </c>
      <c r="F452" s="405"/>
      <c r="G452" s="405"/>
      <c r="L452" s="360"/>
    </row>
    <row r="453" spans="1:12" ht="15.75" customHeight="1" thickBot="1">
      <c r="A453" s="410"/>
      <c r="B453" s="412"/>
      <c r="C453" s="415"/>
      <c r="D453" s="181" t="s">
        <v>2006</v>
      </c>
      <c r="E453" s="181" t="s">
        <v>2007</v>
      </c>
      <c r="F453" s="406"/>
      <c r="G453" s="406"/>
      <c r="H453" s="177" t="s">
        <v>2012</v>
      </c>
      <c r="L453" s="360"/>
    </row>
    <row r="454" spans="1:12" ht="15.75" customHeight="1" thickBot="1">
      <c r="A454" s="410"/>
      <c r="B454" s="413"/>
      <c r="C454" s="415"/>
      <c r="D454" s="170">
        <v>7</v>
      </c>
      <c r="E454" s="170">
        <f>D454</f>
        <v>7</v>
      </c>
      <c r="F454" s="407"/>
      <c r="G454" s="407"/>
      <c r="H454" s="177" t="s">
        <v>2013</v>
      </c>
      <c r="L454" s="360"/>
    </row>
    <row r="455" spans="1:12" ht="15.75" customHeight="1">
      <c r="A455" s="274">
        <v>1</v>
      </c>
      <c r="B455" s="182">
        <f>รายชื่อ!E455</f>
        <v>0</v>
      </c>
      <c r="C455" s="183">
        <f>รายชื่อ!F455</f>
        <v>0</v>
      </c>
      <c r="D455" s="171">
        <v>2</v>
      </c>
      <c r="E455" s="172">
        <v>5</v>
      </c>
      <c r="F455" s="184">
        <f>E455-D455</f>
        <v>3</v>
      </c>
      <c r="G455" s="184">
        <f>F455^2</f>
        <v>9</v>
      </c>
    </row>
    <row r="456" spans="1:12" ht="15.75" customHeight="1">
      <c r="A456" s="274">
        <v>2</v>
      </c>
      <c r="B456" s="182">
        <f>รายชื่อ!E456</f>
        <v>0</v>
      </c>
      <c r="C456" s="183">
        <f>รายชื่อ!F456</f>
        <v>0</v>
      </c>
      <c r="D456" s="171">
        <v>2</v>
      </c>
      <c r="E456" s="172">
        <v>6</v>
      </c>
      <c r="F456" s="184">
        <f>E456-D456</f>
        <v>4</v>
      </c>
      <c r="G456" s="184">
        <f>F456^2</f>
        <v>16</v>
      </c>
      <c r="H456" s="185" t="s">
        <v>2026</v>
      </c>
    </row>
    <row r="457" spans="1:12" ht="15.75" customHeight="1">
      <c r="A457" s="274">
        <v>3</v>
      </c>
      <c r="B457" s="182">
        <f>รายชื่อ!E457</f>
        <v>0</v>
      </c>
      <c r="C457" s="183">
        <f>รายชื่อ!F457</f>
        <v>0</v>
      </c>
      <c r="D457" s="171">
        <v>2</v>
      </c>
      <c r="E457" s="172">
        <v>7</v>
      </c>
      <c r="F457" s="184">
        <f t="shared" ref="F457:F463" si="56">E457-D457</f>
        <v>5</v>
      </c>
      <c r="G457" s="184">
        <f t="shared" ref="G457:G500" si="57">F457^2</f>
        <v>25</v>
      </c>
    </row>
    <row r="458" spans="1:12" ht="15.75" customHeight="1">
      <c r="A458" s="274">
        <v>4</v>
      </c>
      <c r="B458" s="182">
        <f>รายชื่อ!E458</f>
        <v>0</v>
      </c>
      <c r="C458" s="183">
        <f>รายชื่อ!F458</f>
        <v>0</v>
      </c>
      <c r="D458" s="171">
        <v>2</v>
      </c>
      <c r="E458" s="172">
        <v>7</v>
      </c>
      <c r="F458" s="184">
        <f t="shared" si="56"/>
        <v>5</v>
      </c>
      <c r="G458" s="184">
        <f t="shared" si="57"/>
        <v>25</v>
      </c>
      <c r="H458" s="176" t="s">
        <v>2019</v>
      </c>
      <c r="I458" s="176" t="s">
        <v>2008</v>
      </c>
      <c r="J458" s="176"/>
      <c r="K458" s="176"/>
    </row>
    <row r="459" spans="1:12" ht="15.75" customHeight="1">
      <c r="A459" s="274">
        <v>5</v>
      </c>
      <c r="B459" s="182">
        <f>รายชื่อ!E459</f>
        <v>0</v>
      </c>
      <c r="C459" s="183">
        <f>รายชื่อ!F459</f>
        <v>0</v>
      </c>
      <c r="D459" s="171">
        <v>2</v>
      </c>
      <c r="E459" s="172">
        <v>7</v>
      </c>
      <c r="F459" s="184">
        <f t="shared" si="56"/>
        <v>5</v>
      </c>
      <c r="G459" s="184">
        <f t="shared" si="57"/>
        <v>25</v>
      </c>
      <c r="H459" s="193" t="s">
        <v>2014</v>
      </c>
      <c r="I459" s="176" t="s">
        <v>2009</v>
      </c>
      <c r="J459" s="176"/>
      <c r="K459" s="176"/>
    </row>
    <row r="460" spans="1:12" ht="15.75" customHeight="1">
      <c r="A460" s="274">
        <v>6</v>
      </c>
      <c r="B460" s="182">
        <f>รายชื่อ!E460</f>
        <v>0</v>
      </c>
      <c r="C460" s="183">
        <f>รายชื่อ!F460</f>
        <v>0</v>
      </c>
      <c r="D460" s="171">
        <v>2</v>
      </c>
      <c r="E460" s="172">
        <v>7</v>
      </c>
      <c r="F460" s="184">
        <f t="shared" si="56"/>
        <v>5</v>
      </c>
      <c r="G460" s="184">
        <f t="shared" si="57"/>
        <v>25</v>
      </c>
      <c r="H460" s="193" t="s">
        <v>2014</v>
      </c>
      <c r="I460" s="176" t="s">
        <v>2010</v>
      </c>
      <c r="J460" s="176"/>
      <c r="K460" s="176"/>
    </row>
    <row r="461" spans="1:12" ht="15.75" customHeight="1">
      <c r="A461" s="274">
        <v>7</v>
      </c>
      <c r="B461" s="182">
        <f>รายชื่อ!E461</f>
        <v>0</v>
      </c>
      <c r="C461" s="183">
        <f>รายชื่อ!F461</f>
        <v>0</v>
      </c>
      <c r="D461" s="171">
        <v>2</v>
      </c>
      <c r="E461" s="172">
        <v>6</v>
      </c>
      <c r="F461" s="184">
        <f t="shared" si="56"/>
        <v>4</v>
      </c>
      <c r="G461" s="184">
        <f t="shared" si="57"/>
        <v>16</v>
      </c>
      <c r="H461" s="193" t="s">
        <v>2014</v>
      </c>
      <c r="I461" s="176" t="s">
        <v>2011</v>
      </c>
      <c r="J461" s="176"/>
      <c r="K461" s="176"/>
    </row>
    <row r="462" spans="1:12" ht="15.75" customHeight="1">
      <c r="A462" s="274">
        <v>8</v>
      </c>
      <c r="B462" s="182">
        <f>รายชื่อ!E462</f>
        <v>0</v>
      </c>
      <c r="C462" s="183">
        <f>รายชื่อ!F462</f>
        <v>0</v>
      </c>
      <c r="D462" s="171">
        <v>2</v>
      </c>
      <c r="E462" s="172">
        <v>5</v>
      </c>
      <c r="F462" s="184">
        <f t="shared" si="56"/>
        <v>3</v>
      </c>
      <c r="G462" s="184">
        <f t="shared" si="57"/>
        <v>9</v>
      </c>
    </row>
    <row r="463" spans="1:12" ht="15.75" customHeight="1">
      <c r="A463" s="274">
        <v>9</v>
      </c>
      <c r="B463" s="182">
        <f>รายชื่อ!E463</f>
        <v>0</v>
      </c>
      <c r="C463" s="183">
        <f>รายชื่อ!F463</f>
        <v>0</v>
      </c>
      <c r="D463" s="171">
        <v>2</v>
      </c>
      <c r="E463" s="172">
        <v>4</v>
      </c>
      <c r="F463" s="184">
        <f t="shared" si="56"/>
        <v>2</v>
      </c>
      <c r="G463" s="184">
        <f t="shared" si="57"/>
        <v>4</v>
      </c>
      <c r="H463" s="185" t="s">
        <v>2027</v>
      </c>
      <c r="I463" s="193">
        <f>$Q$2</f>
        <v>2160</v>
      </c>
      <c r="J463" s="193" t="str">
        <f>" - "</f>
        <v xml:space="preserve"> - </v>
      </c>
      <c r="K463" s="176">
        <f>$P$2</f>
        <v>692</v>
      </c>
    </row>
    <row r="464" spans="1:12" ht="15.75" customHeight="1">
      <c r="A464" s="274">
        <v>10</v>
      </c>
      <c r="B464" s="182">
        <f>รายชื่อ!E464</f>
        <v>0</v>
      </c>
      <c r="C464" s="183">
        <f>รายชื่อ!F464</f>
        <v>0</v>
      </c>
      <c r="D464" s="171">
        <v>2</v>
      </c>
      <c r="E464" s="172">
        <v>5</v>
      </c>
      <c r="F464" s="184">
        <f>E464-D464</f>
        <v>3</v>
      </c>
      <c r="G464" s="184">
        <f>F464^2</f>
        <v>9</v>
      </c>
      <c r="I464" s="193">
        <f>$Q$3</f>
        <v>2422</v>
      </c>
      <c r="J464" s="193" t="str">
        <f>" - "</f>
        <v xml:space="preserve"> - </v>
      </c>
      <c r="K464" s="176">
        <f>$P$2</f>
        <v>692</v>
      </c>
    </row>
    <row r="465" spans="1:11" ht="15.75" customHeight="1">
      <c r="A465" s="274">
        <v>11</v>
      </c>
      <c r="B465" s="182">
        <f>รายชื่อ!E465</f>
        <v>0</v>
      </c>
      <c r="C465" s="183">
        <f>รายชื่อ!F465</f>
        <v>0</v>
      </c>
      <c r="D465" s="171">
        <v>2</v>
      </c>
      <c r="E465" s="172">
        <v>6</v>
      </c>
      <c r="F465" s="184">
        <f>E465-D465</f>
        <v>4</v>
      </c>
      <c r="G465" s="184">
        <f>F465^2</f>
        <v>16</v>
      </c>
      <c r="H465" s="185" t="s">
        <v>2027</v>
      </c>
      <c r="I465" s="193">
        <f>$R$2</f>
        <v>1468</v>
      </c>
      <c r="J465" s="176"/>
      <c r="K465" s="176"/>
    </row>
    <row r="466" spans="1:11" ht="15.75" customHeight="1">
      <c r="A466" s="274">
        <v>12</v>
      </c>
      <c r="B466" s="182">
        <f>รายชื่อ!E466</f>
        <v>0</v>
      </c>
      <c r="C466" s="183">
        <f>รายชื่อ!F466</f>
        <v>0</v>
      </c>
      <c r="D466" s="171">
        <v>2</v>
      </c>
      <c r="E466" s="172">
        <v>7</v>
      </c>
      <c r="F466" s="184">
        <f t="shared" ref="F466:F472" si="58">E466-D466</f>
        <v>5</v>
      </c>
      <c r="G466" s="184">
        <f t="shared" si="57"/>
        <v>25</v>
      </c>
      <c r="I466" s="193">
        <f>$R$3</f>
        <v>1730</v>
      </c>
      <c r="J466" s="176"/>
      <c r="K466" s="176"/>
    </row>
    <row r="467" spans="1:11" ht="15.75" customHeight="1">
      <c r="A467" s="274">
        <v>13</v>
      </c>
      <c r="B467" s="182">
        <f>รายชื่อ!E467</f>
        <v>0</v>
      </c>
      <c r="C467" s="183">
        <f>รายชื่อ!F467</f>
        <v>0</v>
      </c>
      <c r="D467" s="171">
        <v>2</v>
      </c>
      <c r="E467" s="172">
        <v>8</v>
      </c>
      <c r="F467" s="184">
        <f t="shared" si="58"/>
        <v>6</v>
      </c>
      <c r="G467" s="184">
        <f t="shared" si="57"/>
        <v>36</v>
      </c>
      <c r="H467" s="185" t="s">
        <v>2027</v>
      </c>
      <c r="I467" s="194">
        <f>$O$2</f>
        <v>0.84855491329479771</v>
      </c>
    </row>
    <row r="468" spans="1:11" ht="15.75" customHeight="1">
      <c r="A468" s="274">
        <v>14</v>
      </c>
      <c r="B468" s="182">
        <f>รายชื่อ!E468</f>
        <v>0</v>
      </c>
      <c r="C468" s="183">
        <f>รายชื่อ!F468</f>
        <v>0</v>
      </c>
      <c r="D468" s="171">
        <v>2</v>
      </c>
      <c r="E468" s="172">
        <v>8</v>
      </c>
      <c r="F468" s="184">
        <f t="shared" si="58"/>
        <v>6</v>
      </c>
      <c r="G468" s="184">
        <f t="shared" si="57"/>
        <v>36</v>
      </c>
    </row>
    <row r="469" spans="1:11" ht="15.75" customHeight="1">
      <c r="A469" s="274">
        <v>15</v>
      </c>
      <c r="B469" s="182">
        <f>รายชื่อ!E469</f>
        <v>0</v>
      </c>
      <c r="C469" s="183">
        <f>รายชื่อ!F469</f>
        <v>0</v>
      </c>
      <c r="D469" s="171">
        <v>2</v>
      </c>
      <c r="E469" s="172">
        <v>7</v>
      </c>
      <c r="F469" s="184">
        <f t="shared" si="58"/>
        <v>5</v>
      </c>
      <c r="G469" s="184">
        <f t="shared" si="57"/>
        <v>25</v>
      </c>
      <c r="H469" s="7" t="s">
        <v>2015</v>
      </c>
    </row>
    <row r="470" spans="1:11" ht="15.75" customHeight="1">
      <c r="A470" s="274">
        <v>16</v>
      </c>
      <c r="B470" s="182">
        <f>รายชื่อ!E470</f>
        <v>0</v>
      </c>
      <c r="C470" s="183">
        <f>รายชื่อ!F470</f>
        <v>0</v>
      </c>
      <c r="D470" s="171">
        <v>2</v>
      </c>
      <c r="E470" s="172">
        <v>6</v>
      </c>
      <c r="F470" s="184">
        <f t="shared" si="58"/>
        <v>4</v>
      </c>
      <c r="G470" s="184">
        <f t="shared" si="57"/>
        <v>16</v>
      </c>
      <c r="H470" s="7" t="s">
        <v>2016</v>
      </c>
    </row>
    <row r="471" spans="1:11" ht="15.75" customHeight="1">
      <c r="A471" s="274">
        <v>17</v>
      </c>
      <c r="B471" s="182">
        <f>รายชื่อ!E471</f>
        <v>0</v>
      </c>
      <c r="C471" s="183">
        <f>รายชื่อ!F471</f>
        <v>0</v>
      </c>
      <c r="D471" s="171">
        <v>2</v>
      </c>
      <c r="E471" s="172">
        <v>5</v>
      </c>
      <c r="F471" s="184">
        <f t="shared" si="58"/>
        <v>3</v>
      </c>
      <c r="G471" s="184">
        <f t="shared" si="57"/>
        <v>9</v>
      </c>
      <c r="H471" s="196"/>
      <c r="I471" s="196"/>
      <c r="J471" s="196"/>
      <c r="K471" s="196"/>
    </row>
    <row r="472" spans="1:11" ht="15.75" customHeight="1">
      <c r="A472" s="274">
        <v>18</v>
      </c>
      <c r="B472" s="182">
        <f>รายชื่อ!E472</f>
        <v>0</v>
      </c>
      <c r="C472" s="183">
        <f>รายชื่อ!F472</f>
        <v>0</v>
      </c>
      <c r="D472" s="171">
        <v>2</v>
      </c>
      <c r="E472" s="172">
        <v>4</v>
      </c>
      <c r="F472" s="184">
        <f t="shared" si="58"/>
        <v>2</v>
      </c>
      <c r="G472" s="184">
        <f t="shared" si="57"/>
        <v>4</v>
      </c>
      <c r="H472" s="197" t="s">
        <v>2020</v>
      </c>
    </row>
    <row r="473" spans="1:11" ht="15.75" customHeight="1">
      <c r="A473" s="274">
        <v>19</v>
      </c>
      <c r="B473" s="182">
        <f>รายชื่อ!E473</f>
        <v>0</v>
      </c>
      <c r="C473" s="183">
        <f>รายชื่อ!F473</f>
        <v>0</v>
      </c>
      <c r="D473" s="171">
        <v>2</v>
      </c>
      <c r="E473" s="172">
        <v>5</v>
      </c>
      <c r="F473" s="184">
        <f>E473-D473</f>
        <v>3</v>
      </c>
      <c r="G473" s="184">
        <f>F473^2</f>
        <v>9</v>
      </c>
    </row>
    <row r="474" spans="1:11" ht="15.75" customHeight="1">
      <c r="A474" s="274">
        <v>20</v>
      </c>
      <c r="B474" s="182">
        <f>รายชื่อ!E474</f>
        <v>0</v>
      </c>
      <c r="C474" s="183">
        <f>รายชื่อ!F474</f>
        <v>0</v>
      </c>
      <c r="D474" s="171">
        <v>2</v>
      </c>
      <c r="E474" s="172">
        <v>6</v>
      </c>
      <c r="F474" s="184">
        <f>E474-D474</f>
        <v>4</v>
      </c>
      <c r="G474" s="184">
        <f>F474^2</f>
        <v>16</v>
      </c>
    </row>
    <row r="475" spans="1:11" ht="15.75" customHeight="1">
      <c r="A475" s="274">
        <v>21</v>
      </c>
      <c r="B475" s="182">
        <f>รายชื่อ!E475</f>
        <v>0</v>
      </c>
      <c r="C475" s="183">
        <f>รายชื่อ!F475</f>
        <v>0</v>
      </c>
      <c r="D475" s="171">
        <v>2</v>
      </c>
      <c r="E475" s="172">
        <v>7</v>
      </c>
      <c r="F475" s="184">
        <f t="shared" ref="F475:F481" si="59">E475-D475</f>
        <v>5</v>
      </c>
      <c r="G475" s="184">
        <f t="shared" si="57"/>
        <v>25</v>
      </c>
      <c r="H475" s="176" t="s">
        <v>2018</v>
      </c>
      <c r="I475" s="177" t="s">
        <v>2017</v>
      </c>
    </row>
    <row r="476" spans="1:11" ht="15.75" customHeight="1">
      <c r="A476" s="274">
        <v>22</v>
      </c>
      <c r="B476" s="182">
        <f>รายชื่อ!E476</f>
        <v>0</v>
      </c>
      <c r="C476" s="183">
        <f>รายชื่อ!F476</f>
        <v>0</v>
      </c>
      <c r="D476" s="171">
        <v>2</v>
      </c>
      <c r="E476" s="172">
        <v>8</v>
      </c>
      <c r="F476" s="184">
        <f t="shared" si="59"/>
        <v>6</v>
      </c>
      <c r="G476" s="184">
        <f t="shared" si="57"/>
        <v>36</v>
      </c>
      <c r="H476" s="193" t="s">
        <v>2023</v>
      </c>
      <c r="I476" s="177" t="s">
        <v>2024</v>
      </c>
    </row>
    <row r="477" spans="1:11" ht="15.75" customHeight="1">
      <c r="A477" s="274">
        <v>23</v>
      </c>
      <c r="B477" s="182">
        <f>รายชื่อ!E477</f>
        <v>0</v>
      </c>
      <c r="C477" s="183">
        <f>รายชื่อ!F477</f>
        <v>0</v>
      </c>
      <c r="D477" s="171">
        <v>2</v>
      </c>
      <c r="E477" s="172">
        <v>8</v>
      </c>
      <c r="F477" s="184">
        <f t="shared" si="59"/>
        <v>6</v>
      </c>
      <c r="G477" s="184">
        <f t="shared" si="57"/>
        <v>36</v>
      </c>
      <c r="I477" s="177" t="s">
        <v>2025</v>
      </c>
    </row>
    <row r="478" spans="1:11" ht="15.75" customHeight="1">
      <c r="A478" s="274">
        <v>24</v>
      </c>
      <c r="B478" s="182">
        <f>รายชื่อ!E478</f>
        <v>0</v>
      </c>
      <c r="C478" s="183">
        <f>รายชื่อ!F478</f>
        <v>0</v>
      </c>
      <c r="D478" s="171">
        <v>2</v>
      </c>
      <c r="E478" s="172">
        <v>7</v>
      </c>
      <c r="F478" s="184">
        <f t="shared" si="59"/>
        <v>5</v>
      </c>
      <c r="G478" s="184">
        <f t="shared" si="57"/>
        <v>25</v>
      </c>
      <c r="H478" s="193" t="s">
        <v>2021</v>
      </c>
      <c r="I478" s="7" t="s">
        <v>2022</v>
      </c>
      <c r="J478" s="7"/>
      <c r="K478" s="7"/>
    </row>
    <row r="479" spans="1:11" ht="15.75" customHeight="1">
      <c r="A479" s="274">
        <v>25</v>
      </c>
      <c r="B479" s="182">
        <f>รายชื่อ!E479</f>
        <v>0</v>
      </c>
      <c r="C479" s="183">
        <f>รายชื่อ!F479</f>
        <v>0</v>
      </c>
      <c r="D479" s="171">
        <v>2</v>
      </c>
      <c r="E479" s="172">
        <v>6</v>
      </c>
      <c r="F479" s="184">
        <f t="shared" si="59"/>
        <v>4</v>
      </c>
      <c r="G479" s="184">
        <f t="shared" si="57"/>
        <v>16</v>
      </c>
      <c r="H479" s="193"/>
    </row>
    <row r="480" spans="1:11" ht="15.75" customHeight="1">
      <c r="A480" s="274">
        <v>26</v>
      </c>
      <c r="B480" s="182">
        <f>รายชื่อ!E480</f>
        <v>0</v>
      </c>
      <c r="C480" s="183">
        <f>รายชื่อ!F480</f>
        <v>0</v>
      </c>
      <c r="D480" s="171">
        <v>2</v>
      </c>
      <c r="E480" s="172">
        <v>5</v>
      </c>
      <c r="F480" s="184">
        <f t="shared" si="59"/>
        <v>3</v>
      </c>
      <c r="G480" s="184">
        <f t="shared" si="57"/>
        <v>9</v>
      </c>
      <c r="H480" s="193" t="s">
        <v>2028</v>
      </c>
      <c r="I480" s="7">
        <f>$Q$6</f>
        <v>1468</v>
      </c>
    </row>
    <row r="481" spans="1:9" ht="15.75" customHeight="1">
      <c r="A481" s="274">
        <v>27</v>
      </c>
      <c r="B481" s="182">
        <f>รายชื่อ!E481</f>
        <v>0</v>
      </c>
      <c r="C481" s="183">
        <f>รายชื่อ!F481</f>
        <v>0</v>
      </c>
      <c r="D481" s="171">
        <v>2</v>
      </c>
      <c r="E481" s="172">
        <v>4</v>
      </c>
      <c r="F481" s="184">
        <f t="shared" si="59"/>
        <v>2</v>
      </c>
      <c r="G481" s="184">
        <f t="shared" si="57"/>
        <v>4</v>
      </c>
    </row>
    <row r="482" spans="1:9" ht="15.75" customHeight="1">
      <c r="A482" s="274">
        <v>28</v>
      </c>
      <c r="B482" s="182">
        <f>รายชื่อ!E482</f>
        <v>0</v>
      </c>
      <c r="C482" s="183">
        <f>รายชื่อ!F482</f>
        <v>0</v>
      </c>
      <c r="D482" s="171">
        <v>2</v>
      </c>
      <c r="E482" s="172">
        <v>5</v>
      </c>
      <c r="F482" s="184">
        <f>E482-D482</f>
        <v>3</v>
      </c>
      <c r="G482" s="184">
        <f>F482^2</f>
        <v>9</v>
      </c>
      <c r="H482" s="193" t="s">
        <v>2028</v>
      </c>
      <c r="I482" s="7">
        <f>$R$6*$P$4</f>
        <v>2356260</v>
      </c>
    </row>
    <row r="483" spans="1:9" ht="15.75" customHeight="1">
      <c r="A483" s="274">
        <v>29</v>
      </c>
      <c r="B483" s="182">
        <f>รายชื่อ!E483</f>
        <v>0</v>
      </c>
      <c r="C483" s="183">
        <f>รายชื่อ!F483</f>
        <v>0</v>
      </c>
      <c r="D483" s="171">
        <v>2</v>
      </c>
      <c r="E483" s="172">
        <v>6</v>
      </c>
      <c r="F483" s="184">
        <f>E483-D483</f>
        <v>4</v>
      </c>
      <c r="G483" s="184">
        <f>F483^2</f>
        <v>16</v>
      </c>
    </row>
    <row r="484" spans="1:9" ht="15.75" customHeight="1">
      <c r="A484" s="274">
        <v>30</v>
      </c>
      <c r="B484" s="182">
        <f>รายชื่อ!E484</f>
        <v>0</v>
      </c>
      <c r="C484" s="183">
        <f>รายชื่อ!F484</f>
        <v>0</v>
      </c>
      <c r="D484" s="171">
        <v>2</v>
      </c>
      <c r="E484" s="172">
        <v>7</v>
      </c>
      <c r="F484" s="184">
        <f t="shared" ref="F484:F490" si="60">E484-D484</f>
        <v>5</v>
      </c>
      <c r="G484" s="184">
        <f t="shared" si="57"/>
        <v>25</v>
      </c>
      <c r="H484" s="197" t="s">
        <v>2029</v>
      </c>
      <c r="I484" s="198">
        <f>$O$6</f>
        <v>60.783088698033936</v>
      </c>
    </row>
    <row r="485" spans="1:9" ht="15.75" customHeight="1">
      <c r="A485" s="274">
        <v>31</v>
      </c>
      <c r="B485" s="182">
        <f>รายชื่อ!E485</f>
        <v>0</v>
      </c>
      <c r="C485" s="183">
        <f>รายชื่อ!F485</f>
        <v>0</v>
      </c>
      <c r="D485" s="171">
        <v>2</v>
      </c>
      <c r="E485" s="172">
        <v>8</v>
      </c>
      <c r="F485" s="184">
        <f t="shared" si="60"/>
        <v>6</v>
      </c>
      <c r="G485" s="184">
        <f t="shared" si="57"/>
        <v>36</v>
      </c>
    </row>
    <row r="486" spans="1:9" ht="15.75" customHeight="1">
      <c r="A486" s="274">
        <v>32</v>
      </c>
      <c r="B486" s="182">
        <f>รายชื่อ!E486</f>
        <v>0</v>
      </c>
      <c r="C486" s="183">
        <f>รายชื่อ!F486</f>
        <v>0</v>
      </c>
      <c r="D486" s="171">
        <v>2</v>
      </c>
      <c r="E486" s="172">
        <v>8</v>
      </c>
      <c r="F486" s="184">
        <f t="shared" si="60"/>
        <v>6</v>
      </c>
      <c r="G486" s="184">
        <f t="shared" si="57"/>
        <v>36</v>
      </c>
    </row>
    <row r="487" spans="1:9" ht="15.75" customHeight="1">
      <c r="A487" s="274">
        <v>33</v>
      </c>
      <c r="B487" s="182">
        <f>รายชื่อ!E487</f>
        <v>0</v>
      </c>
      <c r="C487" s="183">
        <f>รายชื่อ!F487</f>
        <v>0</v>
      </c>
      <c r="D487" s="171">
        <v>2</v>
      </c>
      <c r="E487" s="172">
        <v>7</v>
      </c>
      <c r="F487" s="184">
        <f t="shared" si="60"/>
        <v>5</v>
      </c>
      <c r="G487" s="184">
        <f t="shared" si="57"/>
        <v>25</v>
      </c>
    </row>
    <row r="488" spans="1:9" ht="15.75" customHeight="1">
      <c r="A488" s="274">
        <v>34</v>
      </c>
      <c r="B488" s="182">
        <f>รายชื่อ!E488</f>
        <v>0</v>
      </c>
      <c r="C488" s="183">
        <f>รายชื่อ!F488</f>
        <v>0</v>
      </c>
      <c r="D488" s="171">
        <v>2</v>
      </c>
      <c r="E488" s="172">
        <v>6</v>
      </c>
      <c r="F488" s="184">
        <f t="shared" si="60"/>
        <v>4</v>
      </c>
      <c r="G488" s="184">
        <f t="shared" si="57"/>
        <v>16</v>
      </c>
    </row>
    <row r="489" spans="1:9" ht="15.75" customHeight="1">
      <c r="A489" s="274">
        <v>35</v>
      </c>
      <c r="B489" s="182">
        <f>รายชื่อ!E489</f>
        <v>0</v>
      </c>
      <c r="C489" s="183">
        <f>รายชื่อ!F489</f>
        <v>0</v>
      </c>
      <c r="D489" s="171">
        <v>2</v>
      </c>
      <c r="E489" s="172">
        <v>5</v>
      </c>
      <c r="F489" s="184">
        <f t="shared" si="60"/>
        <v>3</v>
      </c>
      <c r="G489" s="184">
        <f t="shared" si="57"/>
        <v>9</v>
      </c>
    </row>
    <row r="490" spans="1:9" ht="15.75" customHeight="1">
      <c r="A490" s="274">
        <v>36</v>
      </c>
      <c r="B490" s="182">
        <f>รายชื่อ!E490</f>
        <v>0</v>
      </c>
      <c r="C490" s="183">
        <f>รายชื่อ!F490</f>
        <v>0</v>
      </c>
      <c r="D490" s="171">
        <v>2</v>
      </c>
      <c r="E490" s="172">
        <v>4</v>
      </c>
      <c r="F490" s="184">
        <f t="shared" si="60"/>
        <v>2</v>
      </c>
      <c r="G490" s="184">
        <f t="shared" si="57"/>
        <v>4</v>
      </c>
    </row>
    <row r="491" spans="1:9" ht="15.75" customHeight="1">
      <c r="A491" s="274">
        <v>37</v>
      </c>
      <c r="B491" s="182">
        <f>รายชื่อ!E491</f>
        <v>0</v>
      </c>
      <c r="C491" s="183">
        <f>รายชื่อ!F491</f>
        <v>0</v>
      </c>
      <c r="D491" s="171">
        <v>2</v>
      </c>
      <c r="E491" s="172">
        <v>5</v>
      </c>
      <c r="F491" s="184">
        <f>E491-D491</f>
        <v>3</v>
      </c>
      <c r="G491" s="184">
        <f>F491^2</f>
        <v>9</v>
      </c>
    </row>
    <row r="492" spans="1:9" ht="15.75" customHeight="1">
      <c r="A492" s="274">
        <v>38</v>
      </c>
      <c r="B492" s="182">
        <f>รายชื่อ!E492</f>
        <v>0</v>
      </c>
      <c r="C492" s="183">
        <f>รายชื่อ!F492</f>
        <v>0</v>
      </c>
      <c r="D492" s="171">
        <v>2</v>
      </c>
      <c r="E492" s="172">
        <v>6</v>
      </c>
      <c r="F492" s="184">
        <f>E492-D492</f>
        <v>4</v>
      </c>
      <c r="G492" s="184">
        <f>F492^2</f>
        <v>16</v>
      </c>
    </row>
    <row r="493" spans="1:9" ht="15.75" customHeight="1">
      <c r="A493" s="274">
        <v>39</v>
      </c>
      <c r="B493" s="182">
        <f>รายชื่อ!E493</f>
        <v>0</v>
      </c>
      <c r="C493" s="183">
        <f>รายชื่อ!F493</f>
        <v>0</v>
      </c>
      <c r="D493" s="171">
        <v>2</v>
      </c>
      <c r="E493" s="172">
        <v>7</v>
      </c>
      <c r="F493" s="184">
        <f t="shared" ref="F493:F500" si="61">E493-D493</f>
        <v>5</v>
      </c>
      <c r="G493" s="184">
        <f t="shared" si="57"/>
        <v>25</v>
      </c>
    </row>
    <row r="494" spans="1:9" ht="15.75" customHeight="1">
      <c r="A494" s="274">
        <v>40</v>
      </c>
      <c r="B494" s="182">
        <f>รายชื่อ!E494</f>
        <v>0</v>
      </c>
      <c r="C494" s="183">
        <f>รายชื่อ!F494</f>
        <v>0</v>
      </c>
      <c r="D494" s="171"/>
      <c r="E494" s="172"/>
      <c r="F494" s="184">
        <f t="shared" si="61"/>
        <v>0</v>
      </c>
      <c r="G494" s="184">
        <f t="shared" si="57"/>
        <v>0</v>
      </c>
    </row>
    <row r="495" spans="1:9" ht="15.75" customHeight="1">
      <c r="A495" s="274">
        <v>41</v>
      </c>
      <c r="B495" s="182">
        <f>รายชื่อ!E495</f>
        <v>0</v>
      </c>
      <c r="C495" s="183">
        <f>รายชื่อ!F495</f>
        <v>0</v>
      </c>
      <c r="D495" s="171"/>
      <c r="E495" s="172"/>
      <c r="F495" s="184">
        <f t="shared" si="61"/>
        <v>0</v>
      </c>
      <c r="G495" s="184">
        <f t="shared" si="57"/>
        <v>0</v>
      </c>
    </row>
    <row r="496" spans="1:9" ht="15.75" customHeight="1">
      <c r="A496" s="274">
        <v>42</v>
      </c>
      <c r="B496" s="182">
        <f>รายชื่อ!E496</f>
        <v>0</v>
      </c>
      <c r="C496" s="183">
        <f>รายชื่อ!F496</f>
        <v>0</v>
      </c>
      <c r="D496" s="171"/>
      <c r="E496" s="172"/>
      <c r="F496" s="184">
        <f t="shared" si="61"/>
        <v>0</v>
      </c>
      <c r="G496" s="184">
        <f t="shared" si="57"/>
        <v>0</v>
      </c>
    </row>
    <row r="497" spans="1:7" ht="15.75" customHeight="1">
      <c r="A497" s="274">
        <v>43</v>
      </c>
      <c r="B497" s="182">
        <f>รายชื่อ!E497</f>
        <v>0</v>
      </c>
      <c r="C497" s="183">
        <f>รายชื่อ!F497</f>
        <v>0</v>
      </c>
      <c r="D497" s="171"/>
      <c r="E497" s="172"/>
      <c r="F497" s="184">
        <f t="shared" si="61"/>
        <v>0</v>
      </c>
      <c r="G497" s="184">
        <f t="shared" si="57"/>
        <v>0</v>
      </c>
    </row>
    <row r="498" spans="1:7" ht="15.75" customHeight="1">
      <c r="A498" s="274">
        <v>44</v>
      </c>
      <c r="B498" s="182">
        <f>รายชื่อ!E498</f>
        <v>0</v>
      </c>
      <c r="C498" s="183">
        <f>รายชื่อ!F498</f>
        <v>0</v>
      </c>
      <c r="D498" s="171"/>
      <c r="E498" s="172"/>
      <c r="F498" s="184">
        <f t="shared" si="61"/>
        <v>0</v>
      </c>
      <c r="G498" s="184">
        <f t="shared" si="57"/>
        <v>0</v>
      </c>
    </row>
    <row r="499" spans="1:7" ht="15.75" customHeight="1">
      <c r="A499" s="274">
        <v>45</v>
      </c>
      <c r="B499" s="182">
        <f>รายชื่อ!E499</f>
        <v>0</v>
      </c>
      <c r="C499" s="183">
        <f>รายชื่อ!F499</f>
        <v>0</v>
      </c>
      <c r="D499" s="171"/>
      <c r="E499" s="172"/>
      <c r="F499" s="184">
        <f t="shared" si="61"/>
        <v>0</v>
      </c>
      <c r="G499" s="184">
        <f t="shared" si="57"/>
        <v>0</v>
      </c>
    </row>
    <row r="500" spans="1:7" ht="15.75" customHeight="1" thickBot="1">
      <c r="A500" s="275">
        <v>46</v>
      </c>
      <c r="B500" s="182">
        <f>รายชื่อ!E500</f>
        <v>0</v>
      </c>
      <c r="C500" s="183">
        <f>รายชื่อ!F500</f>
        <v>0</v>
      </c>
      <c r="D500" s="171"/>
      <c r="E500" s="172"/>
      <c r="F500" s="184">
        <f t="shared" si="61"/>
        <v>0</v>
      </c>
      <c r="G500" s="184">
        <f t="shared" si="57"/>
        <v>0</v>
      </c>
    </row>
  </sheetData>
  <sheetProtection password="C665" sheet="1" objects="1" scenarios="1"/>
  <mergeCells count="70">
    <mergeCell ref="A2:A4"/>
    <mergeCell ref="B2:B4"/>
    <mergeCell ref="C2:C4"/>
    <mergeCell ref="F2:F4"/>
    <mergeCell ref="G2:G4"/>
    <mergeCell ref="A52:A54"/>
    <mergeCell ref="B52:B54"/>
    <mergeCell ref="C52:C54"/>
    <mergeCell ref="F52:F54"/>
    <mergeCell ref="G52:G54"/>
    <mergeCell ref="A152:A154"/>
    <mergeCell ref="B152:B154"/>
    <mergeCell ref="C152:C154"/>
    <mergeCell ref="A102:A104"/>
    <mergeCell ref="B102:B104"/>
    <mergeCell ref="C102:C104"/>
    <mergeCell ref="A252:A254"/>
    <mergeCell ref="B252:B254"/>
    <mergeCell ref="C252:C254"/>
    <mergeCell ref="A202:A204"/>
    <mergeCell ref="B202:B204"/>
    <mergeCell ref="C202:C204"/>
    <mergeCell ref="A352:A354"/>
    <mergeCell ref="B352:B354"/>
    <mergeCell ref="C352:C354"/>
    <mergeCell ref="A302:A304"/>
    <mergeCell ref="B302:B304"/>
    <mergeCell ref="C302:C304"/>
    <mergeCell ref="A452:A454"/>
    <mergeCell ref="B452:B454"/>
    <mergeCell ref="C452:C454"/>
    <mergeCell ref="A402:A404"/>
    <mergeCell ref="B402:B404"/>
    <mergeCell ref="C402:C404"/>
    <mergeCell ref="I1:K1"/>
    <mergeCell ref="I51:K51"/>
    <mergeCell ref="I101:K101"/>
    <mergeCell ref="F102:F104"/>
    <mergeCell ref="G102:G104"/>
    <mergeCell ref="I151:K151"/>
    <mergeCell ref="F152:F154"/>
    <mergeCell ref="G152:G154"/>
    <mergeCell ref="I201:K201"/>
    <mergeCell ref="F202:F204"/>
    <mergeCell ref="G202:G204"/>
    <mergeCell ref="I401:K401"/>
    <mergeCell ref="F402:F404"/>
    <mergeCell ref="G402:G404"/>
    <mergeCell ref="I251:K251"/>
    <mergeCell ref="F252:F254"/>
    <mergeCell ref="G252:G254"/>
    <mergeCell ref="I301:K301"/>
    <mergeCell ref="F302:F304"/>
    <mergeCell ref="G302:G304"/>
    <mergeCell ref="I451:K451"/>
    <mergeCell ref="F452:F454"/>
    <mergeCell ref="G452:G454"/>
    <mergeCell ref="L1:L4"/>
    <mergeCell ref="L51:L54"/>
    <mergeCell ref="L101:L104"/>
    <mergeCell ref="L151:L154"/>
    <mergeCell ref="L201:L204"/>
    <mergeCell ref="L251:L254"/>
    <mergeCell ref="L301:L304"/>
    <mergeCell ref="L351:L354"/>
    <mergeCell ref="L401:L404"/>
    <mergeCell ref="L451:L454"/>
    <mergeCell ref="I351:K351"/>
    <mergeCell ref="F352:F354"/>
    <mergeCell ref="G352:G354"/>
  </mergeCells>
  <pageMargins left="0.70866141732283472" right="0.11811023622047245" top="0.35433070866141736" bottom="0.35433070866141736" header="0.31496062992125984" footer="0.31496062992125984"/>
  <pageSetup paperSize="9" orientation="portrait" verticalDpi="0" r:id="rId1"/>
  <drawing r:id="rId2"/>
  <legacyDrawing r:id="rId3"/>
  <oleObjects>
    <oleObject progId="Equation.3" shapeId="5136" r:id="rId4"/>
    <oleObject progId="Equation.3" shapeId="5146" r:id="rId5"/>
    <oleObject progId="Equation.3" shapeId="5148" r:id="rId6"/>
    <oleObject progId="Equation.3" shapeId="5170" r:id="rId7"/>
    <oleObject progId="Equation.3" shapeId="5171" r:id="rId8"/>
    <oleObject progId="Equation.3" shapeId="5172" r:id="rId9"/>
    <oleObject progId="Equation.3" shapeId="5182" r:id="rId10"/>
    <oleObject progId="Equation.3" shapeId="5183" r:id="rId11"/>
    <oleObject progId="Equation.3" shapeId="5184" r:id="rId12"/>
    <oleObject progId="Equation.3" shapeId="5185" r:id="rId13"/>
    <oleObject progId="Equation.3" shapeId="5186" r:id="rId14"/>
    <oleObject progId="Equation.3" shapeId="5187" r:id="rId15"/>
    <oleObject progId="Equation.3" shapeId="5188" r:id="rId16"/>
    <oleObject progId="Equation.3" shapeId="5189" r:id="rId17"/>
    <oleObject progId="Equation.3" shapeId="5190" r:id="rId18"/>
    <oleObject progId="Equation.3" shapeId="5191" r:id="rId19"/>
    <oleObject progId="Equation.3" shapeId="5192" r:id="rId20"/>
    <oleObject progId="Equation.3" shapeId="5193" r:id="rId21"/>
    <oleObject progId="Equation.3" shapeId="5194" r:id="rId22"/>
    <oleObject progId="Equation.3" shapeId="5195" r:id="rId23"/>
    <oleObject progId="Equation.3" shapeId="5196" r:id="rId24"/>
    <oleObject progId="Equation.3" shapeId="5197" r:id="rId25"/>
    <oleObject progId="Equation.3" shapeId="5198" r:id="rId26"/>
    <oleObject progId="Equation.3" shapeId="5199" r:id="rId27"/>
    <oleObject progId="Equation.3" shapeId="5200" r:id="rId28"/>
    <oleObject progId="Equation.3" shapeId="5201" r:id="rId29"/>
    <oleObject progId="Equation.3" shapeId="5202" r:id="rId30"/>
    <oleObject progId="Equation.3" shapeId="5203" r:id="rId31"/>
    <oleObject progId="Equation.3" shapeId="5204" r:id="rId32"/>
    <oleObject progId="Equation.3" shapeId="5205" r:id="rId33"/>
    <oleObject progId="Equation.3" shapeId="5206" r:id="rId34"/>
    <oleObject progId="Equation.3" shapeId="5207" r:id="rId35"/>
    <oleObject progId="Equation.3" shapeId="5208" r:id="rId36"/>
    <oleObject progId="Equation.3" shapeId="5210" r:id="rId37"/>
    <oleObject progId="Equation.3" shapeId="5211" r:id="rId38"/>
    <oleObject progId="Equation.3" shapeId="5212" r:id="rId39"/>
    <oleObject progId="Equation.3" shapeId="5213" r:id="rId40"/>
    <oleObject progId="Equation.3" shapeId="5214" r:id="rId41"/>
    <oleObject progId="Equation.3" shapeId="5215" r:id="rId42"/>
    <oleObject progId="Equation.3" shapeId="5216" r:id="rId43"/>
    <oleObject progId="Equation.3" shapeId="5217" r:id="rId44"/>
    <oleObject progId="Equation.3" shapeId="5218" r:id="rId45"/>
    <oleObject progId="Equation.3" shapeId="5219" r:id="rId46"/>
    <oleObject progId="Equation.3" shapeId="5220" r:id="rId47"/>
    <oleObject progId="Equation.3" shapeId="5221" r:id="rId48"/>
    <oleObject progId="Equation.3" shapeId="5222" r:id="rId49"/>
    <oleObject progId="Equation.3" shapeId="5223" r:id="rId50"/>
    <oleObject progId="Equation.3" shapeId="5224" r:id="rId51"/>
    <oleObject progId="Equation.3" shapeId="5225" r:id="rId52"/>
    <oleObject progId="Equation.3" shapeId="5226" r:id="rId53"/>
    <oleObject progId="Equation.3" shapeId="5227" r:id="rId54"/>
    <oleObject progId="Equation.3" shapeId="5228" r:id="rId55"/>
    <oleObject progId="Equation.3" shapeId="5229" r:id="rId56"/>
    <oleObject progId="Equation.3" shapeId="5230" r:id="rId57"/>
    <oleObject progId="Equation.3" shapeId="5231" r:id="rId58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U500"/>
  <sheetViews>
    <sheetView workbookViewId="0"/>
  </sheetViews>
  <sheetFormatPr defaultRowHeight="15.75" customHeight="1"/>
  <cols>
    <col min="1" max="1" width="3.375" style="113" customWidth="1"/>
    <col min="2" max="2" width="21.25" style="113" customWidth="1"/>
    <col min="3" max="12" width="2.75" style="113" customWidth="1"/>
    <col min="13" max="13" width="3.375" style="113" customWidth="1"/>
    <col min="14" max="14" width="4.375" style="113" customWidth="1"/>
    <col min="15" max="16" width="5.125" style="113" customWidth="1"/>
    <col min="17" max="17" width="4.75" style="113" customWidth="1"/>
    <col min="18" max="18" width="4.375" style="113" customWidth="1"/>
    <col min="19" max="19" width="3.875" style="113" customWidth="1"/>
    <col min="20" max="20" width="4.5" style="113" customWidth="1"/>
    <col min="21" max="21" width="10.5" style="30" customWidth="1"/>
    <col min="22" max="16384" width="9" style="113"/>
  </cols>
  <sheetData>
    <row r="1" spans="1:21" ht="15.75" customHeight="1" thickBot="1">
      <c r="A1" s="69">
        <v>1</v>
      </c>
      <c r="B1" s="416" t="s">
        <v>168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361">
        <v>1</v>
      </c>
    </row>
    <row r="2" spans="1:21" ht="15.75" customHeight="1" thickBot="1">
      <c r="A2" s="417" t="s">
        <v>0</v>
      </c>
      <c r="B2" s="419" t="s">
        <v>2</v>
      </c>
      <c r="C2" s="422" t="s">
        <v>18</v>
      </c>
      <c r="D2" s="423"/>
      <c r="E2" s="423"/>
      <c r="F2" s="423"/>
      <c r="G2" s="423"/>
      <c r="H2" s="423"/>
      <c r="I2" s="423"/>
      <c r="J2" s="423"/>
      <c r="K2" s="423"/>
      <c r="L2" s="423"/>
      <c r="M2" s="424"/>
      <c r="N2" s="203"/>
      <c r="O2" s="425" t="s">
        <v>19</v>
      </c>
      <c r="P2" s="425" t="s">
        <v>20</v>
      </c>
      <c r="Q2" s="427" t="s">
        <v>6</v>
      </c>
      <c r="R2" s="429" t="s">
        <v>11</v>
      </c>
      <c r="S2" s="430"/>
      <c r="T2" s="431"/>
      <c r="U2" s="408"/>
    </row>
    <row r="3" spans="1:21" ht="15.75" customHeight="1">
      <c r="A3" s="418"/>
      <c r="B3" s="420"/>
      <c r="C3" s="114">
        <v>1</v>
      </c>
      <c r="D3" s="115">
        <v>2</v>
      </c>
      <c r="E3" s="115">
        <v>3</v>
      </c>
      <c r="F3" s="115">
        <v>4</v>
      </c>
      <c r="G3" s="115">
        <v>5</v>
      </c>
      <c r="H3" s="115">
        <v>6</v>
      </c>
      <c r="I3" s="115">
        <v>7</v>
      </c>
      <c r="J3" s="115">
        <v>8</v>
      </c>
      <c r="K3" s="115">
        <v>9</v>
      </c>
      <c r="L3" s="115">
        <v>10</v>
      </c>
      <c r="M3" s="116" t="s">
        <v>6</v>
      </c>
      <c r="N3" s="204" t="s">
        <v>2033</v>
      </c>
      <c r="O3" s="426"/>
      <c r="P3" s="426"/>
      <c r="Q3" s="428"/>
      <c r="R3" s="432" t="s">
        <v>21</v>
      </c>
      <c r="S3" s="434" t="s">
        <v>22</v>
      </c>
      <c r="T3" s="436" t="s">
        <v>23</v>
      </c>
      <c r="U3" s="408"/>
    </row>
    <row r="4" spans="1:21" ht="15.75" customHeight="1" thickBot="1">
      <c r="A4" s="418"/>
      <c r="B4" s="421"/>
      <c r="C4" s="117">
        <f>คะแนนหน่วยการเรียน!$F$4</f>
        <v>0</v>
      </c>
      <c r="D4" s="118">
        <f>คะแนนหน่วยการเรียน!$J$4</f>
        <v>0</v>
      </c>
      <c r="E4" s="118">
        <f>คะแนนหน่วยการเรียน!$N$4</f>
        <v>0</v>
      </c>
      <c r="F4" s="118">
        <f>คะแนนหน่วยการเรียน!$R$4</f>
        <v>0</v>
      </c>
      <c r="G4" s="118">
        <f>คะแนนหน่วยการเรียน!$V$4</f>
        <v>0</v>
      </c>
      <c r="H4" s="118">
        <f>คะแนนหน่วยการเรียน!$AA$4</f>
        <v>0</v>
      </c>
      <c r="I4" s="118">
        <f>คะแนนหน่วยการเรียน!$AE$4</f>
        <v>0</v>
      </c>
      <c r="J4" s="118">
        <f>คะแนนหน่วยการเรียน!$AI$4</f>
        <v>0</v>
      </c>
      <c r="K4" s="118">
        <f>คะแนนหน่วยการเรียน!$AM$4</f>
        <v>0</v>
      </c>
      <c r="L4" s="118">
        <f>คะแนนหน่วยการเรียน!$AQ$4</f>
        <v>0</v>
      </c>
      <c r="M4" s="119">
        <f>SUM(C4:L4)</f>
        <v>0</v>
      </c>
      <c r="N4" s="164" t="e">
        <f>(M4*โครงสร้าง!$L$3)/'กลาง-ปลายภาค'!M4</f>
        <v>#DIV/0!</v>
      </c>
      <c r="O4" s="120">
        <f>โครงสร้าง!$D$22</f>
        <v>0</v>
      </c>
      <c r="P4" s="120">
        <f>โครงสร้าง!$D$23</f>
        <v>0</v>
      </c>
      <c r="Q4" s="120" t="e">
        <f>((M4*โครงสร้าง!$L$3)/M4)+O4+P4</f>
        <v>#DIV/0!</v>
      </c>
      <c r="R4" s="433"/>
      <c r="S4" s="435"/>
      <c r="T4" s="437"/>
      <c r="U4" s="408"/>
    </row>
    <row r="5" spans="1:21" ht="15.75" customHeight="1">
      <c r="A5" s="99">
        <v>1</v>
      </c>
      <c r="B5" s="121">
        <f>รายชื่อ!F5</f>
        <v>0</v>
      </c>
      <c r="C5" s="122"/>
      <c r="D5" s="123"/>
      <c r="E5" s="123"/>
      <c r="F5" s="123"/>
      <c r="G5" s="123"/>
      <c r="H5" s="123"/>
      <c r="I5" s="123"/>
      <c r="J5" s="123"/>
      <c r="K5" s="123"/>
      <c r="L5" s="123"/>
      <c r="M5" s="124"/>
      <c r="N5" s="202"/>
      <c r="O5" s="101"/>
      <c r="P5" s="125"/>
      <c r="Q5" s="126"/>
      <c r="R5" s="122"/>
      <c r="S5" s="127"/>
      <c r="T5" s="111"/>
    </row>
    <row r="6" spans="1:21" ht="15.75" customHeight="1">
      <c r="A6" s="99">
        <v>2</v>
      </c>
      <c r="B6" s="128">
        <f>รายชื่อ!F6</f>
        <v>0</v>
      </c>
      <c r="C6" s="114"/>
      <c r="D6" s="115"/>
      <c r="E6" s="115"/>
      <c r="F6" s="115"/>
      <c r="G6" s="115"/>
      <c r="H6" s="115"/>
      <c r="I6" s="115"/>
      <c r="J6" s="115"/>
      <c r="K6" s="115"/>
      <c r="L6" s="115"/>
      <c r="M6" s="129"/>
      <c r="N6" s="200"/>
      <c r="O6" s="130"/>
      <c r="P6" s="131"/>
      <c r="Q6" s="132"/>
      <c r="R6" s="114"/>
      <c r="S6" s="133"/>
      <c r="T6" s="134"/>
    </row>
    <row r="7" spans="1:21" ht="15.75" customHeight="1">
      <c r="A7" s="99">
        <v>3</v>
      </c>
      <c r="B7" s="128">
        <f>รายชื่อ!F7</f>
        <v>0</v>
      </c>
      <c r="C7" s="114"/>
      <c r="D7" s="115"/>
      <c r="E7" s="115"/>
      <c r="F7" s="115"/>
      <c r="G7" s="115"/>
      <c r="H7" s="115"/>
      <c r="I7" s="115"/>
      <c r="J7" s="115"/>
      <c r="K7" s="115"/>
      <c r="L7" s="115"/>
      <c r="M7" s="129"/>
      <c r="N7" s="200"/>
      <c r="O7" s="130"/>
      <c r="P7" s="131"/>
      <c r="Q7" s="132"/>
      <c r="R7" s="114"/>
      <c r="S7" s="133"/>
      <c r="T7" s="134"/>
    </row>
    <row r="8" spans="1:21" ht="15.75" customHeight="1">
      <c r="A8" s="99">
        <v>4</v>
      </c>
      <c r="B8" s="128">
        <f>รายชื่อ!F8</f>
        <v>0</v>
      </c>
      <c r="C8" s="114"/>
      <c r="D8" s="115"/>
      <c r="E8" s="115"/>
      <c r="F8" s="115"/>
      <c r="G8" s="115"/>
      <c r="H8" s="115"/>
      <c r="I8" s="115"/>
      <c r="J8" s="115"/>
      <c r="K8" s="115"/>
      <c r="L8" s="115"/>
      <c r="M8" s="129"/>
      <c r="N8" s="200"/>
      <c r="O8" s="130"/>
      <c r="P8" s="131"/>
      <c r="Q8" s="132"/>
      <c r="R8" s="114"/>
      <c r="S8" s="133"/>
      <c r="T8" s="134"/>
    </row>
    <row r="9" spans="1:21" ht="15.75" customHeight="1">
      <c r="A9" s="99">
        <v>5</v>
      </c>
      <c r="B9" s="128">
        <f>รายชื่อ!F9</f>
        <v>0</v>
      </c>
      <c r="C9" s="114"/>
      <c r="D9" s="115"/>
      <c r="E9" s="115"/>
      <c r="F9" s="115"/>
      <c r="G9" s="115"/>
      <c r="H9" s="115"/>
      <c r="I9" s="115"/>
      <c r="J9" s="115"/>
      <c r="K9" s="115"/>
      <c r="L9" s="115"/>
      <c r="M9" s="129"/>
      <c r="N9" s="200"/>
      <c r="O9" s="130"/>
      <c r="P9" s="131"/>
      <c r="Q9" s="132"/>
      <c r="R9" s="114"/>
      <c r="S9" s="133"/>
      <c r="T9" s="134"/>
      <c r="U9" s="31"/>
    </row>
    <row r="10" spans="1:21" ht="15.75" customHeight="1">
      <c r="A10" s="99">
        <v>6</v>
      </c>
      <c r="B10" s="128">
        <f>รายชื่อ!F10</f>
        <v>0</v>
      </c>
      <c r="C10" s="114"/>
      <c r="D10" s="115"/>
      <c r="E10" s="115"/>
      <c r="F10" s="115"/>
      <c r="G10" s="115"/>
      <c r="H10" s="115"/>
      <c r="I10" s="115"/>
      <c r="J10" s="115"/>
      <c r="K10" s="115"/>
      <c r="L10" s="115"/>
      <c r="M10" s="129"/>
      <c r="N10" s="200"/>
      <c r="O10" s="130"/>
      <c r="P10" s="131"/>
      <c r="Q10" s="132"/>
      <c r="R10" s="114"/>
      <c r="S10" s="135"/>
      <c r="T10" s="134"/>
      <c r="U10" s="31"/>
    </row>
    <row r="11" spans="1:21" ht="15.75" customHeight="1">
      <c r="A11" s="99">
        <v>7</v>
      </c>
      <c r="B11" s="128">
        <f>รายชื่อ!F11</f>
        <v>0</v>
      </c>
      <c r="C11" s="114"/>
      <c r="D11" s="115"/>
      <c r="E11" s="115"/>
      <c r="F11" s="115"/>
      <c r="G11" s="115"/>
      <c r="H11" s="115"/>
      <c r="I11" s="115"/>
      <c r="J11" s="115"/>
      <c r="K11" s="115"/>
      <c r="L11" s="115"/>
      <c r="M11" s="129"/>
      <c r="N11" s="200"/>
      <c r="O11" s="130"/>
      <c r="P11" s="130"/>
      <c r="Q11" s="132"/>
      <c r="R11" s="114"/>
      <c r="S11" s="135"/>
      <c r="T11" s="134"/>
      <c r="U11" s="31"/>
    </row>
    <row r="12" spans="1:21" ht="15.75" customHeight="1">
      <c r="A12" s="99">
        <v>8</v>
      </c>
      <c r="B12" s="128">
        <f>รายชื่อ!F12</f>
        <v>0</v>
      </c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29"/>
      <c r="N12" s="200"/>
      <c r="O12" s="130"/>
      <c r="P12" s="130"/>
      <c r="Q12" s="132"/>
      <c r="R12" s="114"/>
      <c r="S12" s="135"/>
      <c r="T12" s="134"/>
      <c r="U12" s="31"/>
    </row>
    <row r="13" spans="1:21" ht="15.75" customHeight="1">
      <c r="A13" s="99">
        <v>9</v>
      </c>
      <c r="B13" s="128">
        <f>รายชื่อ!F13</f>
        <v>0</v>
      </c>
      <c r="C13" s="114"/>
      <c r="D13" s="115"/>
      <c r="E13" s="115"/>
      <c r="F13" s="115"/>
      <c r="G13" s="115"/>
      <c r="H13" s="115"/>
      <c r="I13" s="115"/>
      <c r="J13" s="115"/>
      <c r="K13" s="115"/>
      <c r="L13" s="115"/>
      <c r="M13" s="129"/>
      <c r="N13" s="200"/>
      <c r="O13" s="130"/>
      <c r="P13" s="130"/>
      <c r="Q13" s="132"/>
      <c r="R13" s="114"/>
      <c r="S13" s="135"/>
      <c r="T13" s="134"/>
      <c r="U13" s="31"/>
    </row>
    <row r="14" spans="1:21" ht="15.75" customHeight="1">
      <c r="A14" s="99">
        <v>10</v>
      </c>
      <c r="B14" s="128">
        <f>รายชื่อ!F14</f>
        <v>0</v>
      </c>
      <c r="C14" s="114"/>
      <c r="D14" s="115"/>
      <c r="E14" s="115"/>
      <c r="F14" s="115"/>
      <c r="G14" s="115"/>
      <c r="H14" s="115"/>
      <c r="I14" s="115"/>
      <c r="J14" s="115"/>
      <c r="K14" s="115"/>
      <c r="L14" s="115"/>
      <c r="M14" s="129"/>
      <c r="N14" s="200"/>
      <c r="O14" s="130"/>
      <c r="P14" s="130"/>
      <c r="Q14" s="132"/>
      <c r="R14" s="114"/>
      <c r="S14" s="135"/>
      <c r="T14" s="134"/>
      <c r="U14" s="31"/>
    </row>
    <row r="15" spans="1:21" ht="15.75" customHeight="1">
      <c r="A15" s="99">
        <v>11</v>
      </c>
      <c r="B15" s="128">
        <f>รายชื่อ!F15</f>
        <v>0</v>
      </c>
      <c r="C15" s="114"/>
      <c r="D15" s="115"/>
      <c r="E15" s="115"/>
      <c r="F15" s="115"/>
      <c r="G15" s="115"/>
      <c r="H15" s="115"/>
      <c r="I15" s="115"/>
      <c r="J15" s="115"/>
      <c r="K15" s="115"/>
      <c r="L15" s="115"/>
      <c r="M15" s="129"/>
      <c r="N15" s="200"/>
      <c r="O15" s="130"/>
      <c r="P15" s="130"/>
      <c r="Q15" s="132"/>
      <c r="R15" s="114"/>
      <c r="S15" s="135"/>
      <c r="T15" s="134"/>
      <c r="U15" s="32"/>
    </row>
    <row r="16" spans="1:21" ht="15.75" customHeight="1">
      <c r="A16" s="99">
        <v>12</v>
      </c>
      <c r="B16" s="128">
        <f>รายชื่อ!F16</f>
        <v>0</v>
      </c>
      <c r="C16" s="114"/>
      <c r="D16" s="115"/>
      <c r="E16" s="115"/>
      <c r="F16" s="115"/>
      <c r="G16" s="115"/>
      <c r="H16" s="115"/>
      <c r="I16" s="115"/>
      <c r="J16" s="115"/>
      <c r="K16" s="115"/>
      <c r="L16" s="115"/>
      <c r="M16" s="129"/>
      <c r="N16" s="200"/>
      <c r="O16" s="130"/>
      <c r="P16" s="130"/>
      <c r="Q16" s="132"/>
      <c r="R16" s="114"/>
      <c r="S16" s="135"/>
      <c r="T16" s="134"/>
      <c r="U16" s="31"/>
    </row>
    <row r="17" spans="1:21" ht="15.75" customHeight="1">
      <c r="A17" s="99">
        <v>13</v>
      </c>
      <c r="B17" s="128">
        <f>รายชื่อ!F17</f>
        <v>0</v>
      </c>
      <c r="C17" s="114"/>
      <c r="D17" s="115"/>
      <c r="E17" s="115"/>
      <c r="F17" s="115"/>
      <c r="G17" s="115"/>
      <c r="H17" s="115"/>
      <c r="I17" s="115"/>
      <c r="J17" s="115"/>
      <c r="K17" s="115"/>
      <c r="L17" s="115"/>
      <c r="M17" s="129"/>
      <c r="N17" s="200"/>
      <c r="O17" s="130"/>
      <c r="P17" s="130"/>
      <c r="Q17" s="132"/>
      <c r="R17" s="114"/>
      <c r="S17" s="135"/>
      <c r="T17" s="134"/>
      <c r="U17" s="31"/>
    </row>
    <row r="18" spans="1:21" ht="15.75" customHeight="1">
      <c r="A18" s="99">
        <v>14</v>
      </c>
      <c r="B18" s="128">
        <f>รายชื่อ!F18</f>
        <v>0</v>
      </c>
      <c r="C18" s="114"/>
      <c r="D18" s="115"/>
      <c r="E18" s="115"/>
      <c r="F18" s="115"/>
      <c r="G18" s="115"/>
      <c r="H18" s="115"/>
      <c r="I18" s="115"/>
      <c r="J18" s="115"/>
      <c r="K18" s="115"/>
      <c r="L18" s="115"/>
      <c r="M18" s="129"/>
      <c r="N18" s="200"/>
      <c r="O18" s="130"/>
      <c r="P18" s="130"/>
      <c r="Q18" s="132"/>
      <c r="R18" s="114"/>
      <c r="S18" s="135"/>
      <c r="T18" s="134"/>
      <c r="U18" s="31"/>
    </row>
    <row r="19" spans="1:21" ht="15.75" customHeight="1">
      <c r="A19" s="99">
        <v>15</v>
      </c>
      <c r="B19" s="128">
        <f>รายชื่อ!F19</f>
        <v>0</v>
      </c>
      <c r="C19" s="114"/>
      <c r="D19" s="115"/>
      <c r="E19" s="115"/>
      <c r="F19" s="115"/>
      <c r="G19" s="115"/>
      <c r="H19" s="115"/>
      <c r="I19" s="115"/>
      <c r="J19" s="115"/>
      <c r="K19" s="115"/>
      <c r="L19" s="115"/>
      <c r="M19" s="129"/>
      <c r="N19" s="200"/>
      <c r="O19" s="130"/>
      <c r="P19" s="130"/>
      <c r="Q19" s="132"/>
      <c r="R19" s="114"/>
      <c r="S19" s="135"/>
      <c r="T19" s="134"/>
      <c r="U19" s="31"/>
    </row>
    <row r="20" spans="1:21" ht="15.75" customHeight="1">
      <c r="A20" s="99">
        <v>16</v>
      </c>
      <c r="B20" s="128">
        <f>รายชื่อ!F20</f>
        <v>0</v>
      </c>
      <c r="C20" s="114"/>
      <c r="D20" s="115"/>
      <c r="E20" s="115"/>
      <c r="F20" s="115"/>
      <c r="G20" s="115"/>
      <c r="H20" s="115"/>
      <c r="I20" s="115"/>
      <c r="J20" s="115"/>
      <c r="K20" s="115"/>
      <c r="L20" s="115"/>
      <c r="M20" s="129"/>
      <c r="N20" s="200"/>
      <c r="O20" s="130"/>
      <c r="P20" s="130"/>
      <c r="Q20" s="132"/>
      <c r="R20" s="114"/>
      <c r="S20" s="135"/>
      <c r="T20" s="134"/>
      <c r="U20" s="31"/>
    </row>
    <row r="21" spans="1:21" ht="15.75" customHeight="1">
      <c r="A21" s="99">
        <v>17</v>
      </c>
      <c r="B21" s="128">
        <f>รายชื่อ!F21</f>
        <v>0</v>
      </c>
      <c r="C21" s="114"/>
      <c r="D21" s="115"/>
      <c r="E21" s="115"/>
      <c r="F21" s="115"/>
      <c r="G21" s="115"/>
      <c r="H21" s="115"/>
      <c r="I21" s="115"/>
      <c r="J21" s="115"/>
      <c r="K21" s="115"/>
      <c r="L21" s="115"/>
      <c r="M21" s="129"/>
      <c r="N21" s="200"/>
      <c r="O21" s="130"/>
      <c r="P21" s="130"/>
      <c r="Q21" s="132"/>
      <c r="R21" s="114"/>
      <c r="S21" s="135"/>
      <c r="T21" s="134"/>
      <c r="U21" s="31"/>
    </row>
    <row r="22" spans="1:21" ht="15.75" customHeight="1">
      <c r="A22" s="99">
        <v>18</v>
      </c>
      <c r="B22" s="128">
        <f>รายชื่อ!F22</f>
        <v>0</v>
      </c>
      <c r="C22" s="114"/>
      <c r="D22" s="115"/>
      <c r="E22" s="115"/>
      <c r="F22" s="115"/>
      <c r="G22" s="115"/>
      <c r="H22" s="115"/>
      <c r="I22" s="115"/>
      <c r="J22" s="115"/>
      <c r="K22" s="115"/>
      <c r="L22" s="115"/>
      <c r="M22" s="129"/>
      <c r="N22" s="200"/>
      <c r="O22" s="130"/>
      <c r="P22" s="130"/>
      <c r="Q22" s="132"/>
      <c r="R22" s="114"/>
      <c r="S22" s="135"/>
      <c r="T22" s="134"/>
      <c r="U22" s="31"/>
    </row>
    <row r="23" spans="1:21" ht="15.75" customHeight="1">
      <c r="A23" s="99">
        <v>19</v>
      </c>
      <c r="B23" s="128">
        <f>รายชื่อ!F23</f>
        <v>0</v>
      </c>
      <c r="C23" s="114"/>
      <c r="D23" s="115"/>
      <c r="E23" s="115"/>
      <c r="F23" s="115"/>
      <c r="G23" s="115"/>
      <c r="H23" s="115"/>
      <c r="I23" s="115"/>
      <c r="J23" s="115"/>
      <c r="K23" s="115"/>
      <c r="L23" s="115"/>
      <c r="M23" s="129"/>
      <c r="N23" s="200"/>
      <c r="O23" s="130"/>
      <c r="P23" s="130"/>
      <c r="Q23" s="132"/>
      <c r="R23" s="114"/>
      <c r="S23" s="135"/>
      <c r="T23" s="134"/>
      <c r="U23" s="31"/>
    </row>
    <row r="24" spans="1:21" ht="15.75" customHeight="1">
      <c r="A24" s="99">
        <v>20</v>
      </c>
      <c r="B24" s="128">
        <f>รายชื่อ!F24</f>
        <v>0</v>
      </c>
      <c r="C24" s="114"/>
      <c r="D24" s="115"/>
      <c r="E24" s="115"/>
      <c r="F24" s="115"/>
      <c r="G24" s="115"/>
      <c r="H24" s="115"/>
      <c r="I24" s="115"/>
      <c r="J24" s="115"/>
      <c r="K24" s="115"/>
      <c r="L24" s="115"/>
      <c r="M24" s="129"/>
      <c r="N24" s="200"/>
      <c r="O24" s="130"/>
      <c r="P24" s="130"/>
      <c r="Q24" s="132"/>
      <c r="R24" s="114"/>
      <c r="S24" s="135"/>
      <c r="T24" s="134"/>
      <c r="U24" s="31"/>
    </row>
    <row r="25" spans="1:21" ht="15.75" customHeight="1">
      <c r="A25" s="99">
        <v>21</v>
      </c>
      <c r="B25" s="128">
        <f>รายชื่อ!F25</f>
        <v>0</v>
      </c>
      <c r="C25" s="114"/>
      <c r="D25" s="115"/>
      <c r="E25" s="115"/>
      <c r="F25" s="115"/>
      <c r="G25" s="115"/>
      <c r="H25" s="115"/>
      <c r="I25" s="115"/>
      <c r="J25" s="115"/>
      <c r="K25" s="115"/>
      <c r="L25" s="115"/>
      <c r="M25" s="129"/>
      <c r="N25" s="200"/>
      <c r="O25" s="130"/>
      <c r="P25" s="130"/>
      <c r="Q25" s="132"/>
      <c r="R25" s="114"/>
      <c r="S25" s="135"/>
      <c r="T25" s="134"/>
      <c r="U25" s="31"/>
    </row>
    <row r="26" spans="1:21" ht="15.75" customHeight="1">
      <c r="A26" s="99">
        <v>22</v>
      </c>
      <c r="B26" s="128">
        <f>รายชื่อ!F26</f>
        <v>0</v>
      </c>
      <c r="C26" s="114"/>
      <c r="D26" s="115"/>
      <c r="E26" s="115"/>
      <c r="F26" s="115"/>
      <c r="G26" s="115"/>
      <c r="H26" s="115"/>
      <c r="I26" s="115"/>
      <c r="J26" s="115"/>
      <c r="K26" s="115"/>
      <c r="L26" s="115"/>
      <c r="M26" s="129"/>
      <c r="N26" s="200"/>
      <c r="O26" s="130"/>
      <c r="P26" s="130"/>
      <c r="Q26" s="132"/>
      <c r="R26" s="114"/>
      <c r="S26" s="135"/>
      <c r="T26" s="134"/>
      <c r="U26" s="31"/>
    </row>
    <row r="27" spans="1:21" ht="15.75" customHeight="1">
      <c r="A27" s="99">
        <v>23</v>
      </c>
      <c r="B27" s="128">
        <f>รายชื่อ!F27</f>
        <v>0</v>
      </c>
      <c r="C27" s="114"/>
      <c r="D27" s="115"/>
      <c r="E27" s="115"/>
      <c r="F27" s="115"/>
      <c r="G27" s="115"/>
      <c r="H27" s="115"/>
      <c r="I27" s="115"/>
      <c r="J27" s="115"/>
      <c r="K27" s="115"/>
      <c r="L27" s="115"/>
      <c r="M27" s="129"/>
      <c r="N27" s="200"/>
      <c r="O27" s="130"/>
      <c r="P27" s="130"/>
      <c r="Q27" s="132"/>
      <c r="R27" s="114"/>
      <c r="S27" s="135"/>
      <c r="T27" s="134"/>
      <c r="U27" s="31"/>
    </row>
    <row r="28" spans="1:21" ht="15.75" customHeight="1">
      <c r="A28" s="99">
        <v>24</v>
      </c>
      <c r="B28" s="128">
        <f>รายชื่อ!F28</f>
        <v>0</v>
      </c>
      <c r="C28" s="114"/>
      <c r="D28" s="115"/>
      <c r="E28" s="115"/>
      <c r="F28" s="115"/>
      <c r="G28" s="115"/>
      <c r="H28" s="115"/>
      <c r="I28" s="115"/>
      <c r="J28" s="115"/>
      <c r="K28" s="115"/>
      <c r="L28" s="115"/>
      <c r="M28" s="129"/>
      <c r="N28" s="200"/>
      <c r="O28" s="130"/>
      <c r="P28" s="130"/>
      <c r="Q28" s="132"/>
      <c r="R28" s="114"/>
      <c r="S28" s="135"/>
      <c r="T28" s="134"/>
      <c r="U28" s="31"/>
    </row>
    <row r="29" spans="1:21" ht="15.75" customHeight="1">
      <c r="A29" s="99">
        <v>25</v>
      </c>
      <c r="B29" s="128">
        <f>รายชื่อ!F29</f>
        <v>0</v>
      </c>
      <c r="C29" s="114"/>
      <c r="D29" s="115"/>
      <c r="E29" s="115"/>
      <c r="F29" s="115"/>
      <c r="G29" s="115"/>
      <c r="H29" s="115"/>
      <c r="I29" s="115"/>
      <c r="J29" s="115"/>
      <c r="K29" s="115"/>
      <c r="L29" s="115"/>
      <c r="M29" s="129"/>
      <c r="N29" s="200"/>
      <c r="O29" s="130"/>
      <c r="P29" s="130"/>
      <c r="Q29" s="132"/>
      <c r="R29" s="114"/>
      <c r="S29" s="135"/>
      <c r="T29" s="134"/>
      <c r="U29" s="31"/>
    </row>
    <row r="30" spans="1:21" ht="15.75" customHeight="1">
      <c r="A30" s="99">
        <v>26</v>
      </c>
      <c r="B30" s="128">
        <f>รายชื่อ!F30</f>
        <v>0</v>
      </c>
      <c r="C30" s="114"/>
      <c r="D30" s="115"/>
      <c r="E30" s="115"/>
      <c r="F30" s="115"/>
      <c r="G30" s="115"/>
      <c r="H30" s="115"/>
      <c r="I30" s="115"/>
      <c r="J30" s="115"/>
      <c r="K30" s="115"/>
      <c r="L30" s="115"/>
      <c r="M30" s="129"/>
      <c r="N30" s="200"/>
      <c r="O30" s="130"/>
      <c r="P30" s="130"/>
      <c r="Q30" s="132"/>
      <c r="R30" s="114"/>
      <c r="S30" s="135"/>
      <c r="T30" s="134"/>
      <c r="U30" s="31"/>
    </row>
    <row r="31" spans="1:21" ht="15.75" customHeight="1">
      <c r="A31" s="99">
        <v>27</v>
      </c>
      <c r="B31" s="128">
        <f>รายชื่อ!F31</f>
        <v>0</v>
      </c>
      <c r="C31" s="114"/>
      <c r="D31" s="115"/>
      <c r="E31" s="115"/>
      <c r="F31" s="115"/>
      <c r="G31" s="115"/>
      <c r="H31" s="115"/>
      <c r="I31" s="115"/>
      <c r="J31" s="115"/>
      <c r="K31" s="115"/>
      <c r="L31" s="115"/>
      <c r="M31" s="129"/>
      <c r="N31" s="200"/>
      <c r="O31" s="130"/>
      <c r="P31" s="130"/>
      <c r="Q31" s="132"/>
      <c r="R31" s="114"/>
      <c r="S31" s="135"/>
      <c r="T31" s="134"/>
      <c r="U31" s="31"/>
    </row>
    <row r="32" spans="1:21" ht="15.75" customHeight="1">
      <c r="A32" s="99">
        <v>28</v>
      </c>
      <c r="B32" s="128">
        <f>รายชื่อ!F32</f>
        <v>0</v>
      </c>
      <c r="C32" s="114"/>
      <c r="D32" s="115"/>
      <c r="E32" s="115"/>
      <c r="F32" s="115"/>
      <c r="G32" s="115"/>
      <c r="H32" s="115"/>
      <c r="I32" s="115"/>
      <c r="J32" s="115"/>
      <c r="K32" s="115"/>
      <c r="L32" s="115"/>
      <c r="M32" s="129"/>
      <c r="N32" s="200"/>
      <c r="O32" s="130"/>
      <c r="P32" s="130"/>
      <c r="Q32" s="132"/>
      <c r="R32" s="114"/>
      <c r="S32" s="135"/>
      <c r="T32" s="134"/>
      <c r="U32" s="31"/>
    </row>
    <row r="33" spans="1:21" ht="15.75" customHeight="1">
      <c r="A33" s="99">
        <v>29</v>
      </c>
      <c r="B33" s="128">
        <f>รายชื่อ!F33</f>
        <v>0</v>
      </c>
      <c r="C33" s="114"/>
      <c r="D33" s="115"/>
      <c r="E33" s="115"/>
      <c r="F33" s="115"/>
      <c r="G33" s="115"/>
      <c r="H33" s="115"/>
      <c r="I33" s="115"/>
      <c r="J33" s="115"/>
      <c r="K33" s="115"/>
      <c r="L33" s="115"/>
      <c r="M33" s="129"/>
      <c r="N33" s="200"/>
      <c r="O33" s="130"/>
      <c r="P33" s="130"/>
      <c r="Q33" s="132"/>
      <c r="R33" s="114"/>
      <c r="S33" s="135"/>
      <c r="T33" s="134"/>
      <c r="U33" s="31"/>
    </row>
    <row r="34" spans="1:21" ht="15.75" customHeight="1">
      <c r="A34" s="99">
        <v>30</v>
      </c>
      <c r="B34" s="128">
        <f>รายชื่อ!F34</f>
        <v>0</v>
      </c>
      <c r="C34" s="114"/>
      <c r="D34" s="115"/>
      <c r="E34" s="115"/>
      <c r="F34" s="115"/>
      <c r="G34" s="115"/>
      <c r="H34" s="115"/>
      <c r="I34" s="115"/>
      <c r="J34" s="115"/>
      <c r="K34" s="115"/>
      <c r="L34" s="115"/>
      <c r="M34" s="129"/>
      <c r="N34" s="200"/>
      <c r="O34" s="130"/>
      <c r="P34" s="130"/>
      <c r="Q34" s="132"/>
      <c r="R34" s="114"/>
      <c r="S34" s="135"/>
      <c r="T34" s="134"/>
      <c r="U34" s="31"/>
    </row>
    <row r="35" spans="1:21" ht="15.75" customHeight="1">
      <c r="A35" s="99">
        <v>31</v>
      </c>
      <c r="B35" s="128">
        <f>รายชื่อ!F35</f>
        <v>0</v>
      </c>
      <c r="C35" s="114"/>
      <c r="D35" s="115"/>
      <c r="E35" s="115"/>
      <c r="F35" s="115"/>
      <c r="G35" s="115"/>
      <c r="H35" s="115"/>
      <c r="I35" s="115"/>
      <c r="J35" s="115"/>
      <c r="K35" s="115"/>
      <c r="L35" s="115"/>
      <c r="M35" s="129"/>
      <c r="N35" s="200"/>
      <c r="O35" s="130"/>
      <c r="P35" s="130"/>
      <c r="Q35" s="132"/>
      <c r="R35" s="114"/>
      <c r="S35" s="135"/>
      <c r="T35" s="134"/>
      <c r="U35" s="31"/>
    </row>
    <row r="36" spans="1:21" ht="15.75" customHeight="1">
      <c r="A36" s="99">
        <v>32</v>
      </c>
      <c r="B36" s="128">
        <f>รายชื่อ!F36</f>
        <v>0</v>
      </c>
      <c r="C36" s="114"/>
      <c r="D36" s="115"/>
      <c r="E36" s="115"/>
      <c r="F36" s="115"/>
      <c r="G36" s="115"/>
      <c r="H36" s="115"/>
      <c r="I36" s="115"/>
      <c r="J36" s="115"/>
      <c r="K36" s="115"/>
      <c r="L36" s="115"/>
      <c r="M36" s="129"/>
      <c r="N36" s="200"/>
      <c r="O36" s="130"/>
      <c r="P36" s="130"/>
      <c r="Q36" s="132"/>
      <c r="R36" s="114"/>
      <c r="S36" s="135"/>
      <c r="T36" s="134"/>
      <c r="U36" s="31"/>
    </row>
    <row r="37" spans="1:21" ht="15.75" customHeight="1">
      <c r="A37" s="99">
        <v>33</v>
      </c>
      <c r="B37" s="128">
        <f>รายชื่อ!F37</f>
        <v>0</v>
      </c>
      <c r="C37" s="114"/>
      <c r="D37" s="115"/>
      <c r="E37" s="115"/>
      <c r="F37" s="115"/>
      <c r="G37" s="115"/>
      <c r="H37" s="115"/>
      <c r="I37" s="115"/>
      <c r="J37" s="115"/>
      <c r="K37" s="115"/>
      <c r="L37" s="115"/>
      <c r="M37" s="129"/>
      <c r="N37" s="200"/>
      <c r="O37" s="130"/>
      <c r="P37" s="130"/>
      <c r="Q37" s="132"/>
      <c r="R37" s="114"/>
      <c r="S37" s="135"/>
      <c r="T37" s="134"/>
    </row>
    <row r="38" spans="1:21" ht="15.75" customHeight="1">
      <c r="A38" s="99">
        <v>34</v>
      </c>
      <c r="B38" s="128">
        <f>รายชื่อ!F38</f>
        <v>0</v>
      </c>
      <c r="C38" s="114"/>
      <c r="D38" s="115"/>
      <c r="E38" s="115"/>
      <c r="F38" s="115"/>
      <c r="G38" s="115"/>
      <c r="H38" s="115"/>
      <c r="I38" s="115"/>
      <c r="J38" s="115"/>
      <c r="K38" s="115"/>
      <c r="L38" s="115"/>
      <c r="M38" s="129"/>
      <c r="N38" s="200"/>
      <c r="O38" s="130"/>
      <c r="P38" s="130"/>
      <c r="Q38" s="132"/>
      <c r="R38" s="114"/>
      <c r="S38" s="135"/>
      <c r="T38" s="134"/>
    </row>
    <row r="39" spans="1:21" ht="15.75" customHeight="1">
      <c r="A39" s="99">
        <v>35</v>
      </c>
      <c r="B39" s="128">
        <f>รายชื่อ!F39</f>
        <v>0</v>
      </c>
      <c r="C39" s="114"/>
      <c r="D39" s="115"/>
      <c r="E39" s="115"/>
      <c r="F39" s="115"/>
      <c r="G39" s="115"/>
      <c r="H39" s="115"/>
      <c r="I39" s="115"/>
      <c r="J39" s="115"/>
      <c r="K39" s="115"/>
      <c r="L39" s="115"/>
      <c r="M39" s="129"/>
      <c r="N39" s="200"/>
      <c r="O39" s="130"/>
      <c r="P39" s="130"/>
      <c r="Q39" s="132"/>
      <c r="R39" s="114"/>
      <c r="S39" s="135"/>
      <c r="T39" s="134"/>
    </row>
    <row r="40" spans="1:21" ht="15.75" customHeight="1">
      <c r="A40" s="99">
        <v>36</v>
      </c>
      <c r="B40" s="128">
        <f>รายชื่อ!F40</f>
        <v>0</v>
      </c>
      <c r="C40" s="114"/>
      <c r="D40" s="115"/>
      <c r="E40" s="115"/>
      <c r="F40" s="115"/>
      <c r="G40" s="115"/>
      <c r="H40" s="115"/>
      <c r="I40" s="115"/>
      <c r="J40" s="115"/>
      <c r="K40" s="115"/>
      <c r="L40" s="115"/>
      <c r="M40" s="129"/>
      <c r="N40" s="200"/>
      <c r="O40" s="130"/>
      <c r="P40" s="130"/>
      <c r="Q40" s="132"/>
      <c r="R40" s="114"/>
      <c r="S40" s="135"/>
      <c r="T40" s="134"/>
    </row>
    <row r="41" spans="1:21" ht="15.75" customHeight="1">
      <c r="A41" s="99">
        <v>37</v>
      </c>
      <c r="B41" s="128">
        <f>รายชื่อ!F41</f>
        <v>0</v>
      </c>
      <c r="C41" s="114"/>
      <c r="D41" s="115"/>
      <c r="E41" s="115"/>
      <c r="F41" s="115"/>
      <c r="G41" s="115"/>
      <c r="H41" s="115"/>
      <c r="I41" s="115"/>
      <c r="J41" s="115"/>
      <c r="K41" s="115"/>
      <c r="L41" s="115"/>
      <c r="M41" s="129"/>
      <c r="N41" s="200"/>
      <c r="O41" s="130"/>
      <c r="P41" s="130"/>
      <c r="Q41" s="132"/>
      <c r="R41" s="114"/>
      <c r="S41" s="135"/>
      <c r="T41" s="134"/>
    </row>
    <row r="42" spans="1:21" ht="15.75" customHeight="1">
      <c r="A42" s="99">
        <v>38</v>
      </c>
      <c r="B42" s="128">
        <f>รายชื่อ!F42</f>
        <v>0</v>
      </c>
      <c r="C42" s="114"/>
      <c r="D42" s="115"/>
      <c r="E42" s="115"/>
      <c r="F42" s="115"/>
      <c r="G42" s="115"/>
      <c r="H42" s="115"/>
      <c r="I42" s="115"/>
      <c r="J42" s="115"/>
      <c r="K42" s="115"/>
      <c r="L42" s="115"/>
      <c r="M42" s="129"/>
      <c r="N42" s="200"/>
      <c r="O42" s="130"/>
      <c r="P42" s="130"/>
      <c r="Q42" s="132"/>
      <c r="R42" s="114"/>
      <c r="S42" s="135"/>
      <c r="T42" s="134"/>
    </row>
    <row r="43" spans="1:21" ht="15.75" customHeight="1">
      <c r="A43" s="99">
        <v>39</v>
      </c>
      <c r="B43" s="128">
        <f>รายชื่อ!F43</f>
        <v>0</v>
      </c>
      <c r="C43" s="114"/>
      <c r="D43" s="115"/>
      <c r="E43" s="115"/>
      <c r="F43" s="115"/>
      <c r="G43" s="115"/>
      <c r="H43" s="115"/>
      <c r="I43" s="115"/>
      <c r="J43" s="115"/>
      <c r="K43" s="115"/>
      <c r="L43" s="115"/>
      <c r="M43" s="129"/>
      <c r="N43" s="200"/>
      <c r="O43" s="130"/>
      <c r="P43" s="130"/>
      <c r="Q43" s="132"/>
      <c r="R43" s="114"/>
      <c r="S43" s="135"/>
      <c r="T43" s="134"/>
    </row>
    <row r="44" spans="1:21" ht="15.75" customHeight="1">
      <c r="A44" s="99">
        <v>40</v>
      </c>
      <c r="B44" s="128">
        <f>รายชื่อ!F44</f>
        <v>0</v>
      </c>
      <c r="C44" s="114"/>
      <c r="D44" s="115"/>
      <c r="E44" s="115"/>
      <c r="F44" s="115"/>
      <c r="G44" s="115"/>
      <c r="H44" s="115"/>
      <c r="I44" s="115"/>
      <c r="J44" s="115"/>
      <c r="K44" s="115"/>
      <c r="L44" s="115"/>
      <c r="M44" s="129"/>
      <c r="N44" s="200"/>
      <c r="O44" s="130"/>
      <c r="P44" s="130"/>
      <c r="Q44" s="132"/>
      <c r="R44" s="114"/>
      <c r="S44" s="135"/>
      <c r="T44" s="134"/>
    </row>
    <row r="45" spans="1:21" ht="15.75" customHeight="1">
      <c r="A45" s="99">
        <v>41</v>
      </c>
      <c r="B45" s="128">
        <f>รายชื่อ!F45</f>
        <v>0</v>
      </c>
      <c r="C45" s="114"/>
      <c r="D45" s="115"/>
      <c r="E45" s="115"/>
      <c r="F45" s="115"/>
      <c r="G45" s="115"/>
      <c r="H45" s="115"/>
      <c r="I45" s="115"/>
      <c r="J45" s="115"/>
      <c r="K45" s="115"/>
      <c r="L45" s="115"/>
      <c r="M45" s="129"/>
      <c r="N45" s="200"/>
      <c r="O45" s="130"/>
      <c r="P45" s="130"/>
      <c r="Q45" s="132"/>
      <c r="R45" s="114"/>
      <c r="S45" s="135"/>
      <c r="T45" s="134"/>
      <c r="U45" s="31"/>
    </row>
    <row r="46" spans="1:21" ht="15.75" customHeight="1">
      <c r="A46" s="99">
        <v>42</v>
      </c>
      <c r="B46" s="128">
        <f>รายชื่อ!F46</f>
        <v>0</v>
      </c>
      <c r="C46" s="114"/>
      <c r="D46" s="115"/>
      <c r="E46" s="115"/>
      <c r="F46" s="115"/>
      <c r="G46" s="115"/>
      <c r="H46" s="115"/>
      <c r="I46" s="115"/>
      <c r="J46" s="115"/>
      <c r="K46" s="115"/>
      <c r="L46" s="115"/>
      <c r="M46" s="129"/>
      <c r="N46" s="200"/>
      <c r="O46" s="130"/>
      <c r="P46" s="130"/>
      <c r="Q46" s="132"/>
      <c r="R46" s="114"/>
      <c r="S46" s="135"/>
      <c r="T46" s="134"/>
      <c r="U46" s="31"/>
    </row>
    <row r="47" spans="1:21" ht="15.75" customHeight="1">
      <c r="A47" s="99">
        <v>43</v>
      </c>
      <c r="B47" s="128">
        <f>รายชื่อ!F47</f>
        <v>0</v>
      </c>
      <c r="C47" s="114"/>
      <c r="D47" s="115"/>
      <c r="E47" s="115"/>
      <c r="F47" s="115"/>
      <c r="G47" s="115"/>
      <c r="H47" s="115"/>
      <c r="I47" s="115"/>
      <c r="J47" s="115"/>
      <c r="K47" s="115"/>
      <c r="L47" s="115"/>
      <c r="M47" s="129"/>
      <c r="N47" s="200"/>
      <c r="O47" s="130"/>
      <c r="P47" s="130"/>
      <c r="Q47" s="132"/>
      <c r="R47" s="114"/>
      <c r="S47" s="135"/>
      <c r="T47" s="134"/>
      <c r="U47" s="31"/>
    </row>
    <row r="48" spans="1:21" ht="15.75" customHeight="1">
      <c r="A48" s="99">
        <v>44</v>
      </c>
      <c r="B48" s="128">
        <f>รายชื่อ!F48</f>
        <v>0</v>
      </c>
      <c r="C48" s="114"/>
      <c r="D48" s="115"/>
      <c r="E48" s="115"/>
      <c r="F48" s="115"/>
      <c r="G48" s="115"/>
      <c r="H48" s="115"/>
      <c r="I48" s="115"/>
      <c r="J48" s="115"/>
      <c r="K48" s="115"/>
      <c r="L48" s="115"/>
      <c r="M48" s="129"/>
      <c r="N48" s="200"/>
      <c r="O48" s="130"/>
      <c r="P48" s="130"/>
      <c r="Q48" s="132"/>
      <c r="R48" s="114"/>
      <c r="S48" s="135"/>
      <c r="T48" s="134"/>
      <c r="U48" s="31"/>
    </row>
    <row r="49" spans="1:21" ht="15.75" customHeight="1">
      <c r="A49" s="99">
        <v>45</v>
      </c>
      <c r="B49" s="128">
        <f>รายชื่อ!F49</f>
        <v>0</v>
      </c>
      <c r="C49" s="114"/>
      <c r="D49" s="115"/>
      <c r="E49" s="115"/>
      <c r="F49" s="115"/>
      <c r="G49" s="115"/>
      <c r="H49" s="115"/>
      <c r="I49" s="115"/>
      <c r="J49" s="115"/>
      <c r="K49" s="115"/>
      <c r="L49" s="115"/>
      <c r="M49" s="129"/>
      <c r="N49" s="200"/>
      <c r="O49" s="130"/>
      <c r="P49" s="130"/>
      <c r="Q49" s="132"/>
      <c r="R49" s="114"/>
      <c r="S49" s="135"/>
      <c r="T49" s="134"/>
      <c r="U49" s="31"/>
    </row>
    <row r="50" spans="1:21" ht="15.75" customHeight="1" thickBot="1">
      <c r="A50" s="107">
        <v>46</v>
      </c>
      <c r="B50" s="136">
        <f>รายชื่อ!F50</f>
        <v>0</v>
      </c>
      <c r="C50" s="117"/>
      <c r="D50" s="118"/>
      <c r="E50" s="118"/>
      <c r="F50" s="118"/>
      <c r="G50" s="118"/>
      <c r="H50" s="118"/>
      <c r="I50" s="118"/>
      <c r="J50" s="118"/>
      <c r="K50" s="118"/>
      <c r="L50" s="118"/>
      <c r="M50" s="137"/>
      <c r="N50" s="201"/>
      <c r="O50" s="109"/>
      <c r="P50" s="109"/>
      <c r="Q50" s="137"/>
      <c r="R50" s="117"/>
      <c r="S50" s="110"/>
      <c r="T50" s="138"/>
      <c r="U50" s="31"/>
    </row>
    <row r="51" spans="1:21" ht="15.75" customHeight="1" thickBot="1">
      <c r="A51" s="69">
        <v>2</v>
      </c>
      <c r="B51" s="416" t="s">
        <v>168</v>
      </c>
      <c r="C51" s="416"/>
      <c r="D51" s="416"/>
      <c r="E51" s="416"/>
      <c r="F51" s="416"/>
      <c r="G51" s="416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362">
        <v>2</v>
      </c>
    </row>
    <row r="52" spans="1:21" ht="15.75" customHeight="1" thickBot="1">
      <c r="A52" s="417" t="s">
        <v>0</v>
      </c>
      <c r="B52" s="419" t="s">
        <v>2</v>
      </c>
      <c r="C52" s="422" t="s">
        <v>18</v>
      </c>
      <c r="D52" s="423"/>
      <c r="E52" s="423"/>
      <c r="F52" s="423"/>
      <c r="G52" s="423"/>
      <c r="H52" s="423"/>
      <c r="I52" s="423"/>
      <c r="J52" s="423"/>
      <c r="K52" s="423"/>
      <c r="L52" s="423"/>
      <c r="M52" s="424"/>
      <c r="N52" s="203"/>
      <c r="O52" s="425" t="s">
        <v>19</v>
      </c>
      <c r="P52" s="425" t="s">
        <v>20</v>
      </c>
      <c r="Q52" s="427" t="s">
        <v>6</v>
      </c>
      <c r="R52" s="429" t="s">
        <v>11</v>
      </c>
      <c r="S52" s="430"/>
      <c r="T52" s="431"/>
      <c r="U52" s="362"/>
    </row>
    <row r="53" spans="1:21" ht="15.75" customHeight="1">
      <c r="A53" s="418"/>
      <c r="B53" s="420"/>
      <c r="C53" s="114">
        <v>1</v>
      </c>
      <c r="D53" s="115">
        <v>2</v>
      </c>
      <c r="E53" s="115">
        <v>3</v>
      </c>
      <c r="F53" s="115">
        <v>4</v>
      </c>
      <c r="G53" s="115">
        <v>5</v>
      </c>
      <c r="H53" s="115">
        <v>6</v>
      </c>
      <c r="I53" s="115">
        <v>7</v>
      </c>
      <c r="J53" s="115">
        <v>8</v>
      </c>
      <c r="K53" s="115">
        <v>9</v>
      </c>
      <c r="L53" s="115">
        <v>10</v>
      </c>
      <c r="M53" s="116" t="s">
        <v>6</v>
      </c>
      <c r="N53" s="204" t="s">
        <v>2033</v>
      </c>
      <c r="O53" s="426"/>
      <c r="P53" s="426"/>
      <c r="Q53" s="428"/>
      <c r="R53" s="432" t="s">
        <v>21</v>
      </c>
      <c r="S53" s="434" t="s">
        <v>22</v>
      </c>
      <c r="T53" s="436" t="s">
        <v>23</v>
      </c>
      <c r="U53" s="362"/>
    </row>
    <row r="54" spans="1:21" ht="15.75" customHeight="1" thickBot="1">
      <c r="A54" s="418"/>
      <c r="B54" s="421"/>
      <c r="C54" s="117">
        <f>คะแนนหน่วยการเรียน!$F$4</f>
        <v>0</v>
      </c>
      <c r="D54" s="118">
        <f>คะแนนหน่วยการเรียน!$J$4</f>
        <v>0</v>
      </c>
      <c r="E54" s="118">
        <f>คะแนนหน่วยการเรียน!$N$4</f>
        <v>0</v>
      </c>
      <c r="F54" s="118">
        <f>คะแนนหน่วยการเรียน!$R$4</f>
        <v>0</v>
      </c>
      <c r="G54" s="118">
        <f>คะแนนหน่วยการเรียน!$V$4</f>
        <v>0</v>
      </c>
      <c r="H54" s="118">
        <f>คะแนนหน่วยการเรียน!$AA$4</f>
        <v>0</v>
      </c>
      <c r="I54" s="118">
        <f>คะแนนหน่วยการเรียน!$AE$4</f>
        <v>0</v>
      </c>
      <c r="J54" s="118">
        <f>คะแนนหน่วยการเรียน!$AI$4</f>
        <v>0</v>
      </c>
      <c r="K54" s="118">
        <f>คะแนนหน่วยการเรียน!$AM$4</f>
        <v>0</v>
      </c>
      <c r="L54" s="118">
        <f>คะแนนหน่วยการเรียน!$AQ$4</f>
        <v>0</v>
      </c>
      <c r="M54" s="119">
        <f>SUM(C54:L54)</f>
        <v>0</v>
      </c>
      <c r="N54" s="164" t="e">
        <f>(M54*โครงสร้าง!$L$3)/'กลาง-ปลายภาค'!M54</f>
        <v>#DIV/0!</v>
      </c>
      <c r="O54" s="164">
        <f>โครงสร้าง!$D$22</f>
        <v>0</v>
      </c>
      <c r="P54" s="164">
        <f>โครงสร้าง!$D$23</f>
        <v>0</v>
      </c>
      <c r="Q54" s="164" t="e">
        <f>((M54*โครงสร้าง!$L$3)/M54)+O54+P54</f>
        <v>#DIV/0!</v>
      </c>
      <c r="R54" s="433"/>
      <c r="S54" s="435"/>
      <c r="T54" s="437"/>
      <c r="U54" s="362"/>
    </row>
    <row r="55" spans="1:21" ht="15.75" customHeight="1">
      <c r="A55" s="99">
        <v>1</v>
      </c>
      <c r="B55" s="121">
        <f>รายชื่อ!F55</f>
        <v>0</v>
      </c>
      <c r="C55" s="122"/>
      <c r="D55" s="123"/>
      <c r="E55" s="123"/>
      <c r="F55" s="123"/>
      <c r="G55" s="123"/>
      <c r="H55" s="123"/>
      <c r="I55" s="123"/>
      <c r="J55" s="123"/>
      <c r="K55" s="123"/>
      <c r="L55" s="123"/>
      <c r="M55" s="124"/>
      <c r="N55" s="202"/>
      <c r="O55" s="101"/>
      <c r="P55" s="125"/>
      <c r="Q55" s="126"/>
      <c r="R55" s="122"/>
      <c r="S55" s="127"/>
      <c r="T55" s="111"/>
      <c r="U55" s="31"/>
    </row>
    <row r="56" spans="1:21" ht="15.75" customHeight="1">
      <c r="A56" s="99">
        <v>2</v>
      </c>
      <c r="B56" s="121">
        <f>รายชื่อ!F56</f>
        <v>0</v>
      </c>
      <c r="C56" s="114"/>
      <c r="D56" s="115"/>
      <c r="E56" s="115"/>
      <c r="F56" s="115"/>
      <c r="G56" s="115"/>
      <c r="H56" s="115"/>
      <c r="I56" s="115"/>
      <c r="J56" s="115"/>
      <c r="K56" s="115"/>
      <c r="L56" s="115"/>
      <c r="M56" s="129"/>
      <c r="N56" s="200"/>
      <c r="O56" s="130"/>
      <c r="P56" s="131"/>
      <c r="Q56" s="132"/>
      <c r="R56" s="114"/>
      <c r="S56" s="133"/>
      <c r="T56" s="134"/>
      <c r="U56" s="31"/>
    </row>
    <row r="57" spans="1:21" ht="15.75" customHeight="1">
      <c r="A57" s="99">
        <v>3</v>
      </c>
      <c r="B57" s="121">
        <f>รายชื่อ!F57</f>
        <v>0</v>
      </c>
      <c r="C57" s="114"/>
      <c r="D57" s="115"/>
      <c r="E57" s="115"/>
      <c r="F57" s="115"/>
      <c r="G57" s="115"/>
      <c r="H57" s="115"/>
      <c r="I57" s="115"/>
      <c r="J57" s="115"/>
      <c r="K57" s="115"/>
      <c r="L57" s="115"/>
      <c r="M57" s="129"/>
      <c r="N57" s="200"/>
      <c r="O57" s="130"/>
      <c r="P57" s="131"/>
      <c r="Q57" s="132"/>
      <c r="R57" s="114"/>
      <c r="S57" s="133"/>
      <c r="T57" s="134"/>
      <c r="U57" s="31"/>
    </row>
    <row r="58" spans="1:21" ht="15.75" customHeight="1">
      <c r="A58" s="99">
        <v>4</v>
      </c>
      <c r="B58" s="121">
        <f>รายชื่อ!F58</f>
        <v>0</v>
      </c>
      <c r="C58" s="114"/>
      <c r="D58" s="115"/>
      <c r="E58" s="115"/>
      <c r="F58" s="115"/>
      <c r="G58" s="115"/>
      <c r="H58" s="115"/>
      <c r="I58" s="115"/>
      <c r="J58" s="115"/>
      <c r="K58" s="115"/>
      <c r="L58" s="115"/>
      <c r="M58" s="129"/>
      <c r="N58" s="200"/>
      <c r="O58" s="130"/>
      <c r="P58" s="131"/>
      <c r="Q58" s="132"/>
      <c r="R58" s="114"/>
      <c r="S58" s="133"/>
      <c r="T58" s="134"/>
      <c r="U58" s="31"/>
    </row>
    <row r="59" spans="1:21" ht="15.75" customHeight="1">
      <c r="A59" s="99">
        <v>5</v>
      </c>
      <c r="B59" s="121">
        <f>รายชื่อ!F59</f>
        <v>0</v>
      </c>
      <c r="C59" s="114"/>
      <c r="D59" s="115"/>
      <c r="E59" s="115"/>
      <c r="F59" s="115"/>
      <c r="G59" s="115"/>
      <c r="H59" s="115"/>
      <c r="I59" s="115"/>
      <c r="J59" s="115"/>
      <c r="K59" s="115"/>
      <c r="L59" s="115"/>
      <c r="M59" s="129"/>
      <c r="N59" s="200"/>
      <c r="O59" s="130"/>
      <c r="P59" s="131"/>
      <c r="Q59" s="132"/>
      <c r="R59" s="114"/>
      <c r="S59" s="133"/>
      <c r="T59" s="134"/>
      <c r="U59" s="31"/>
    </row>
    <row r="60" spans="1:21" ht="15.75" customHeight="1">
      <c r="A60" s="99">
        <v>6</v>
      </c>
      <c r="B60" s="121">
        <f>รายชื่อ!F60</f>
        <v>0</v>
      </c>
      <c r="C60" s="114"/>
      <c r="D60" s="115"/>
      <c r="E60" s="115"/>
      <c r="F60" s="115"/>
      <c r="G60" s="115"/>
      <c r="H60" s="115"/>
      <c r="I60" s="115"/>
      <c r="J60" s="115"/>
      <c r="K60" s="115"/>
      <c r="L60" s="115"/>
      <c r="M60" s="129"/>
      <c r="N60" s="200"/>
      <c r="O60" s="130"/>
      <c r="P60" s="131"/>
      <c r="Q60" s="132"/>
      <c r="R60" s="114"/>
      <c r="S60" s="135"/>
      <c r="T60" s="134"/>
      <c r="U60" s="31"/>
    </row>
    <row r="61" spans="1:21" ht="15.75" customHeight="1">
      <c r="A61" s="99">
        <v>7</v>
      </c>
      <c r="B61" s="121">
        <f>รายชื่อ!F61</f>
        <v>0</v>
      </c>
      <c r="C61" s="114"/>
      <c r="D61" s="115"/>
      <c r="E61" s="115"/>
      <c r="F61" s="115"/>
      <c r="G61" s="115"/>
      <c r="H61" s="115"/>
      <c r="I61" s="115"/>
      <c r="J61" s="115"/>
      <c r="K61" s="115"/>
      <c r="L61" s="115"/>
      <c r="M61" s="129"/>
      <c r="N61" s="200"/>
      <c r="O61" s="130"/>
      <c r="P61" s="130"/>
      <c r="Q61" s="132"/>
      <c r="R61" s="114"/>
      <c r="S61" s="135"/>
      <c r="T61" s="134"/>
      <c r="U61" s="31"/>
    </row>
    <row r="62" spans="1:21" ht="15.75" customHeight="1">
      <c r="A62" s="99">
        <v>8</v>
      </c>
      <c r="B62" s="121">
        <f>รายชื่อ!F62</f>
        <v>0</v>
      </c>
      <c r="C62" s="114"/>
      <c r="D62" s="115"/>
      <c r="E62" s="115"/>
      <c r="F62" s="115"/>
      <c r="G62" s="115"/>
      <c r="H62" s="115"/>
      <c r="I62" s="115"/>
      <c r="J62" s="115"/>
      <c r="K62" s="115"/>
      <c r="L62" s="115"/>
      <c r="M62" s="129"/>
      <c r="N62" s="200"/>
      <c r="O62" s="130"/>
      <c r="P62" s="130"/>
      <c r="Q62" s="132"/>
      <c r="R62" s="114"/>
      <c r="S62" s="135"/>
      <c r="T62" s="134"/>
      <c r="U62" s="31"/>
    </row>
    <row r="63" spans="1:21" ht="15.75" customHeight="1">
      <c r="A63" s="99">
        <v>9</v>
      </c>
      <c r="B63" s="121">
        <f>รายชื่อ!F63</f>
        <v>0</v>
      </c>
      <c r="C63" s="114"/>
      <c r="D63" s="115"/>
      <c r="E63" s="115"/>
      <c r="F63" s="115"/>
      <c r="G63" s="115"/>
      <c r="H63" s="115"/>
      <c r="I63" s="115"/>
      <c r="J63" s="115"/>
      <c r="K63" s="115"/>
      <c r="L63" s="115"/>
      <c r="M63" s="129"/>
      <c r="N63" s="200"/>
      <c r="O63" s="130"/>
      <c r="P63" s="130"/>
      <c r="Q63" s="132"/>
      <c r="R63" s="114"/>
      <c r="S63" s="135"/>
      <c r="T63" s="134"/>
      <c r="U63" s="31"/>
    </row>
    <row r="64" spans="1:21" ht="15.75" customHeight="1">
      <c r="A64" s="99">
        <v>10</v>
      </c>
      <c r="B64" s="121">
        <f>รายชื่อ!F64</f>
        <v>0</v>
      </c>
      <c r="C64" s="114"/>
      <c r="D64" s="115"/>
      <c r="E64" s="115"/>
      <c r="F64" s="115"/>
      <c r="G64" s="115"/>
      <c r="H64" s="115"/>
      <c r="I64" s="115"/>
      <c r="J64" s="115"/>
      <c r="K64" s="115"/>
      <c r="L64" s="115"/>
      <c r="M64" s="129"/>
      <c r="N64" s="200"/>
      <c r="O64" s="130"/>
      <c r="P64" s="130"/>
      <c r="Q64" s="132"/>
      <c r="R64" s="114"/>
      <c r="S64" s="135"/>
      <c r="T64" s="134"/>
      <c r="U64" s="31"/>
    </row>
    <row r="65" spans="1:21" ht="15.75" customHeight="1">
      <c r="A65" s="99">
        <v>11</v>
      </c>
      <c r="B65" s="121">
        <f>รายชื่อ!F65</f>
        <v>0</v>
      </c>
      <c r="C65" s="114"/>
      <c r="D65" s="115"/>
      <c r="E65" s="115"/>
      <c r="F65" s="115"/>
      <c r="G65" s="115"/>
      <c r="H65" s="115"/>
      <c r="I65" s="115"/>
      <c r="J65" s="115"/>
      <c r="K65" s="115"/>
      <c r="L65" s="115"/>
      <c r="M65" s="129"/>
      <c r="N65" s="200"/>
      <c r="O65" s="130"/>
      <c r="P65" s="130"/>
      <c r="Q65" s="132"/>
      <c r="R65" s="114"/>
      <c r="S65" s="135"/>
      <c r="T65" s="134"/>
      <c r="U65" s="31"/>
    </row>
    <row r="66" spans="1:21" ht="15.75" customHeight="1">
      <c r="A66" s="99">
        <v>12</v>
      </c>
      <c r="B66" s="121">
        <f>รายชื่อ!F66</f>
        <v>0</v>
      </c>
      <c r="C66" s="114"/>
      <c r="D66" s="115"/>
      <c r="E66" s="115"/>
      <c r="F66" s="115"/>
      <c r="G66" s="115"/>
      <c r="H66" s="115"/>
      <c r="I66" s="115"/>
      <c r="J66" s="115"/>
      <c r="K66" s="115"/>
      <c r="L66" s="115"/>
      <c r="M66" s="129"/>
      <c r="N66" s="200"/>
      <c r="O66" s="130"/>
      <c r="P66" s="130"/>
      <c r="Q66" s="132"/>
      <c r="R66" s="114"/>
      <c r="S66" s="135"/>
      <c r="T66" s="134"/>
      <c r="U66" s="31"/>
    </row>
    <row r="67" spans="1:21" ht="15.75" customHeight="1">
      <c r="A67" s="99">
        <v>13</v>
      </c>
      <c r="B67" s="121">
        <f>รายชื่อ!F67</f>
        <v>0</v>
      </c>
      <c r="C67" s="114"/>
      <c r="D67" s="115"/>
      <c r="E67" s="115"/>
      <c r="F67" s="115"/>
      <c r="G67" s="115"/>
      <c r="H67" s="115"/>
      <c r="I67" s="115"/>
      <c r="J67" s="115"/>
      <c r="K67" s="115"/>
      <c r="L67" s="115"/>
      <c r="M67" s="129"/>
      <c r="N67" s="200"/>
      <c r="O67" s="130"/>
      <c r="P67" s="130"/>
      <c r="Q67" s="132"/>
      <c r="R67" s="114"/>
      <c r="S67" s="135"/>
      <c r="T67" s="134"/>
      <c r="U67" s="31"/>
    </row>
    <row r="68" spans="1:21" ht="15.75" customHeight="1">
      <c r="A68" s="99">
        <v>14</v>
      </c>
      <c r="B68" s="121">
        <f>รายชื่อ!F68</f>
        <v>0</v>
      </c>
      <c r="C68" s="114"/>
      <c r="D68" s="115"/>
      <c r="E68" s="115"/>
      <c r="F68" s="115"/>
      <c r="G68" s="115"/>
      <c r="H68" s="115"/>
      <c r="I68" s="115"/>
      <c r="J68" s="115"/>
      <c r="K68" s="115"/>
      <c r="L68" s="115"/>
      <c r="M68" s="129"/>
      <c r="N68" s="200"/>
      <c r="O68" s="130"/>
      <c r="P68" s="130"/>
      <c r="Q68" s="132"/>
      <c r="R68" s="114"/>
      <c r="S68" s="135"/>
      <c r="T68" s="134"/>
      <c r="U68" s="31"/>
    </row>
    <row r="69" spans="1:21" ht="15.75" customHeight="1">
      <c r="A69" s="99">
        <v>15</v>
      </c>
      <c r="B69" s="121">
        <f>รายชื่อ!F69</f>
        <v>0</v>
      </c>
      <c r="C69" s="114"/>
      <c r="D69" s="115"/>
      <c r="E69" s="115"/>
      <c r="F69" s="115"/>
      <c r="G69" s="115"/>
      <c r="H69" s="115"/>
      <c r="I69" s="115"/>
      <c r="J69" s="115"/>
      <c r="K69" s="115"/>
      <c r="L69" s="115"/>
      <c r="M69" s="129"/>
      <c r="N69" s="200"/>
      <c r="O69" s="130"/>
      <c r="P69" s="130"/>
      <c r="Q69" s="132"/>
      <c r="R69" s="114"/>
      <c r="S69" s="135"/>
      <c r="T69" s="134"/>
      <c r="U69" s="31"/>
    </row>
    <row r="70" spans="1:21" ht="15.75" customHeight="1">
      <c r="A70" s="99">
        <v>16</v>
      </c>
      <c r="B70" s="121">
        <f>รายชื่อ!F70</f>
        <v>0</v>
      </c>
      <c r="C70" s="114"/>
      <c r="D70" s="115"/>
      <c r="E70" s="115"/>
      <c r="F70" s="115"/>
      <c r="G70" s="115"/>
      <c r="H70" s="115"/>
      <c r="I70" s="115"/>
      <c r="J70" s="115"/>
      <c r="K70" s="115"/>
      <c r="L70" s="115"/>
      <c r="M70" s="129"/>
      <c r="N70" s="200"/>
      <c r="O70" s="130"/>
      <c r="P70" s="130"/>
      <c r="Q70" s="132"/>
      <c r="R70" s="114"/>
      <c r="S70" s="135"/>
      <c r="T70" s="134"/>
      <c r="U70" s="31"/>
    </row>
    <row r="71" spans="1:21" ht="15.75" customHeight="1">
      <c r="A71" s="99">
        <v>17</v>
      </c>
      <c r="B71" s="121">
        <f>รายชื่อ!F71</f>
        <v>0</v>
      </c>
      <c r="C71" s="114"/>
      <c r="D71" s="115"/>
      <c r="E71" s="115"/>
      <c r="F71" s="115"/>
      <c r="G71" s="115"/>
      <c r="H71" s="115"/>
      <c r="I71" s="115"/>
      <c r="J71" s="115"/>
      <c r="K71" s="115"/>
      <c r="L71" s="115"/>
      <c r="M71" s="129"/>
      <c r="N71" s="200"/>
      <c r="O71" s="130"/>
      <c r="P71" s="130"/>
      <c r="Q71" s="132"/>
      <c r="R71" s="114"/>
      <c r="S71" s="135"/>
      <c r="T71" s="134"/>
      <c r="U71" s="31"/>
    </row>
    <row r="72" spans="1:21" ht="15.75" customHeight="1">
      <c r="A72" s="99">
        <v>18</v>
      </c>
      <c r="B72" s="121">
        <f>รายชื่อ!F72</f>
        <v>0</v>
      </c>
      <c r="C72" s="114"/>
      <c r="D72" s="115"/>
      <c r="E72" s="115"/>
      <c r="F72" s="115"/>
      <c r="G72" s="115"/>
      <c r="H72" s="115"/>
      <c r="I72" s="115"/>
      <c r="J72" s="115"/>
      <c r="K72" s="115"/>
      <c r="L72" s="115"/>
      <c r="M72" s="129"/>
      <c r="N72" s="200"/>
      <c r="O72" s="130"/>
      <c r="P72" s="130"/>
      <c r="Q72" s="132"/>
      <c r="R72" s="114"/>
      <c r="S72" s="135"/>
      <c r="T72" s="134"/>
      <c r="U72" s="31"/>
    </row>
    <row r="73" spans="1:21" ht="15.75" customHeight="1">
      <c r="A73" s="99">
        <v>19</v>
      </c>
      <c r="B73" s="121">
        <f>รายชื่อ!F73</f>
        <v>0</v>
      </c>
      <c r="C73" s="114"/>
      <c r="D73" s="115"/>
      <c r="E73" s="115"/>
      <c r="F73" s="115"/>
      <c r="G73" s="115"/>
      <c r="H73" s="115"/>
      <c r="I73" s="115"/>
      <c r="J73" s="115"/>
      <c r="K73" s="115"/>
      <c r="L73" s="115"/>
      <c r="M73" s="129"/>
      <c r="N73" s="200"/>
      <c r="O73" s="130"/>
      <c r="P73" s="130"/>
      <c r="Q73" s="132"/>
      <c r="R73" s="114"/>
      <c r="S73" s="135"/>
      <c r="T73" s="134"/>
    </row>
    <row r="74" spans="1:21" ht="15.75" customHeight="1">
      <c r="A74" s="99">
        <v>20</v>
      </c>
      <c r="B74" s="121">
        <f>รายชื่อ!F74</f>
        <v>0</v>
      </c>
      <c r="C74" s="114"/>
      <c r="D74" s="115"/>
      <c r="E74" s="115"/>
      <c r="F74" s="115"/>
      <c r="G74" s="115"/>
      <c r="H74" s="115"/>
      <c r="I74" s="115"/>
      <c r="J74" s="115"/>
      <c r="K74" s="115"/>
      <c r="L74" s="115"/>
      <c r="M74" s="129"/>
      <c r="N74" s="200"/>
      <c r="O74" s="130"/>
      <c r="P74" s="130"/>
      <c r="Q74" s="132"/>
      <c r="R74" s="114"/>
      <c r="S74" s="135"/>
      <c r="T74" s="134"/>
    </row>
    <row r="75" spans="1:21" ht="15.75" customHeight="1">
      <c r="A75" s="99">
        <v>21</v>
      </c>
      <c r="B75" s="121">
        <f>รายชื่อ!F75</f>
        <v>0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29"/>
      <c r="N75" s="200"/>
      <c r="O75" s="130"/>
      <c r="P75" s="130"/>
      <c r="Q75" s="132"/>
      <c r="R75" s="114"/>
      <c r="S75" s="135"/>
      <c r="T75" s="134"/>
    </row>
    <row r="76" spans="1:21" ht="15.75" customHeight="1">
      <c r="A76" s="99">
        <v>22</v>
      </c>
      <c r="B76" s="121">
        <f>รายชื่อ!F76</f>
        <v>0</v>
      </c>
      <c r="C76" s="114"/>
      <c r="D76" s="115"/>
      <c r="E76" s="115"/>
      <c r="F76" s="115"/>
      <c r="G76" s="115"/>
      <c r="H76" s="115"/>
      <c r="I76" s="115"/>
      <c r="J76" s="115"/>
      <c r="K76" s="115"/>
      <c r="L76" s="115"/>
      <c r="M76" s="129"/>
      <c r="N76" s="200"/>
      <c r="O76" s="130"/>
      <c r="P76" s="130"/>
      <c r="Q76" s="132"/>
      <c r="R76" s="114"/>
      <c r="S76" s="135"/>
      <c r="T76" s="134"/>
    </row>
    <row r="77" spans="1:21" ht="15.75" customHeight="1">
      <c r="A77" s="99">
        <v>23</v>
      </c>
      <c r="B77" s="121">
        <f>รายชื่อ!F77</f>
        <v>0</v>
      </c>
      <c r="C77" s="114"/>
      <c r="D77" s="115"/>
      <c r="E77" s="115"/>
      <c r="F77" s="115"/>
      <c r="G77" s="115"/>
      <c r="H77" s="115"/>
      <c r="I77" s="115"/>
      <c r="J77" s="115"/>
      <c r="K77" s="115"/>
      <c r="L77" s="115"/>
      <c r="M77" s="129"/>
      <c r="N77" s="200"/>
      <c r="O77" s="130"/>
      <c r="P77" s="130"/>
      <c r="Q77" s="132"/>
      <c r="R77" s="114"/>
      <c r="S77" s="135"/>
      <c r="T77" s="134"/>
    </row>
    <row r="78" spans="1:21" ht="15.75" customHeight="1">
      <c r="A78" s="99">
        <v>24</v>
      </c>
      <c r="B78" s="121">
        <f>รายชื่อ!F78</f>
        <v>0</v>
      </c>
      <c r="C78" s="114"/>
      <c r="D78" s="115"/>
      <c r="E78" s="115"/>
      <c r="F78" s="115"/>
      <c r="G78" s="115"/>
      <c r="H78" s="115"/>
      <c r="I78" s="115"/>
      <c r="J78" s="115"/>
      <c r="K78" s="115"/>
      <c r="L78" s="115"/>
      <c r="M78" s="129"/>
      <c r="N78" s="200"/>
      <c r="O78" s="130"/>
      <c r="P78" s="130"/>
      <c r="Q78" s="132"/>
      <c r="R78" s="114"/>
      <c r="S78" s="135"/>
      <c r="T78" s="134"/>
    </row>
    <row r="79" spans="1:21" ht="15.75" customHeight="1">
      <c r="A79" s="99">
        <v>25</v>
      </c>
      <c r="B79" s="121">
        <f>รายชื่อ!F79</f>
        <v>0</v>
      </c>
      <c r="C79" s="114"/>
      <c r="D79" s="115"/>
      <c r="E79" s="115"/>
      <c r="F79" s="115"/>
      <c r="G79" s="115"/>
      <c r="H79" s="115"/>
      <c r="I79" s="115"/>
      <c r="J79" s="115"/>
      <c r="K79" s="115"/>
      <c r="L79" s="115"/>
      <c r="M79" s="129"/>
      <c r="N79" s="200"/>
      <c r="O79" s="130"/>
      <c r="P79" s="130"/>
      <c r="Q79" s="132"/>
      <c r="R79" s="114"/>
      <c r="S79" s="135"/>
      <c r="T79" s="134"/>
    </row>
    <row r="80" spans="1:21" ht="15.75" customHeight="1">
      <c r="A80" s="99">
        <v>26</v>
      </c>
      <c r="B80" s="121">
        <f>รายชื่อ!F80</f>
        <v>0</v>
      </c>
      <c r="C80" s="114"/>
      <c r="D80" s="115"/>
      <c r="E80" s="115"/>
      <c r="F80" s="115"/>
      <c r="G80" s="115"/>
      <c r="H80" s="115"/>
      <c r="I80" s="115"/>
      <c r="J80" s="115"/>
      <c r="K80" s="115"/>
      <c r="L80" s="115"/>
      <c r="M80" s="129"/>
      <c r="N80" s="200"/>
      <c r="O80" s="130"/>
      <c r="P80" s="130"/>
      <c r="Q80" s="132"/>
      <c r="R80" s="114"/>
      <c r="S80" s="135"/>
      <c r="T80" s="134"/>
    </row>
    <row r="81" spans="1:21" ht="15.75" customHeight="1">
      <c r="A81" s="99">
        <v>27</v>
      </c>
      <c r="B81" s="121">
        <f>รายชื่อ!F81</f>
        <v>0</v>
      </c>
      <c r="C81" s="114"/>
      <c r="D81" s="115"/>
      <c r="E81" s="115"/>
      <c r="F81" s="115"/>
      <c r="G81" s="115"/>
      <c r="H81" s="115"/>
      <c r="I81" s="115"/>
      <c r="J81" s="115"/>
      <c r="K81" s="115"/>
      <c r="L81" s="115"/>
      <c r="M81" s="129"/>
      <c r="N81" s="200"/>
      <c r="O81" s="130"/>
      <c r="P81" s="130"/>
      <c r="Q81" s="132"/>
      <c r="R81" s="114"/>
      <c r="S81" s="135"/>
      <c r="T81" s="134"/>
      <c r="U81" s="31"/>
    </row>
    <row r="82" spans="1:21" ht="15.75" customHeight="1">
      <c r="A82" s="99">
        <v>28</v>
      </c>
      <c r="B82" s="121">
        <f>รายชื่อ!F82</f>
        <v>0</v>
      </c>
      <c r="C82" s="114"/>
      <c r="D82" s="115"/>
      <c r="E82" s="115"/>
      <c r="F82" s="115"/>
      <c r="G82" s="115"/>
      <c r="H82" s="115"/>
      <c r="I82" s="115"/>
      <c r="J82" s="115"/>
      <c r="K82" s="115"/>
      <c r="L82" s="115"/>
      <c r="M82" s="129"/>
      <c r="N82" s="200"/>
      <c r="O82" s="130"/>
      <c r="P82" s="130"/>
      <c r="Q82" s="132"/>
      <c r="R82" s="114"/>
      <c r="S82" s="135"/>
      <c r="T82" s="134"/>
      <c r="U82" s="31"/>
    </row>
    <row r="83" spans="1:21" ht="15.75" customHeight="1">
      <c r="A83" s="99">
        <v>29</v>
      </c>
      <c r="B83" s="121">
        <f>รายชื่อ!F83</f>
        <v>0</v>
      </c>
      <c r="C83" s="114"/>
      <c r="D83" s="115"/>
      <c r="E83" s="115"/>
      <c r="F83" s="115"/>
      <c r="G83" s="115"/>
      <c r="H83" s="115"/>
      <c r="I83" s="115"/>
      <c r="J83" s="115"/>
      <c r="K83" s="115"/>
      <c r="L83" s="115"/>
      <c r="M83" s="129"/>
      <c r="N83" s="200"/>
      <c r="O83" s="130"/>
      <c r="P83" s="130"/>
      <c r="Q83" s="132"/>
      <c r="R83" s="114"/>
      <c r="S83" s="135"/>
      <c r="T83" s="134"/>
      <c r="U83" s="31"/>
    </row>
    <row r="84" spans="1:21" ht="15.75" customHeight="1">
      <c r="A84" s="99">
        <v>30</v>
      </c>
      <c r="B84" s="121">
        <f>รายชื่อ!F84</f>
        <v>0</v>
      </c>
      <c r="C84" s="114"/>
      <c r="D84" s="115"/>
      <c r="E84" s="115"/>
      <c r="F84" s="115"/>
      <c r="G84" s="115"/>
      <c r="H84" s="115"/>
      <c r="I84" s="115"/>
      <c r="J84" s="115"/>
      <c r="K84" s="115"/>
      <c r="L84" s="115"/>
      <c r="M84" s="129"/>
      <c r="N84" s="200"/>
      <c r="O84" s="130"/>
      <c r="P84" s="130"/>
      <c r="Q84" s="132"/>
      <c r="R84" s="114"/>
      <c r="S84" s="135"/>
      <c r="T84" s="134"/>
      <c r="U84" s="31"/>
    </row>
    <row r="85" spans="1:21" ht="15.75" customHeight="1">
      <c r="A85" s="99">
        <v>31</v>
      </c>
      <c r="B85" s="121">
        <f>รายชื่อ!F85</f>
        <v>0</v>
      </c>
      <c r="C85" s="114"/>
      <c r="D85" s="115"/>
      <c r="E85" s="115"/>
      <c r="F85" s="115"/>
      <c r="G85" s="115"/>
      <c r="H85" s="115"/>
      <c r="I85" s="115"/>
      <c r="J85" s="115"/>
      <c r="K85" s="115"/>
      <c r="L85" s="115"/>
      <c r="M85" s="129"/>
      <c r="N85" s="200"/>
      <c r="O85" s="130"/>
      <c r="P85" s="130"/>
      <c r="Q85" s="132"/>
      <c r="R85" s="114"/>
      <c r="S85" s="135"/>
      <c r="T85" s="134"/>
      <c r="U85" s="31"/>
    </row>
    <row r="86" spans="1:21" ht="15.75" customHeight="1">
      <c r="A86" s="99">
        <v>32</v>
      </c>
      <c r="B86" s="121">
        <f>รายชื่อ!F86</f>
        <v>0</v>
      </c>
      <c r="C86" s="114"/>
      <c r="D86" s="115"/>
      <c r="E86" s="115"/>
      <c r="F86" s="115"/>
      <c r="G86" s="115"/>
      <c r="H86" s="115"/>
      <c r="I86" s="115"/>
      <c r="J86" s="115"/>
      <c r="K86" s="115"/>
      <c r="L86" s="115"/>
      <c r="M86" s="129"/>
      <c r="N86" s="200"/>
      <c r="O86" s="130"/>
      <c r="P86" s="130"/>
      <c r="Q86" s="132"/>
      <c r="R86" s="114"/>
      <c r="S86" s="135"/>
      <c r="T86" s="134"/>
      <c r="U86" s="31"/>
    </row>
    <row r="87" spans="1:21" ht="15.75" customHeight="1">
      <c r="A87" s="99">
        <v>33</v>
      </c>
      <c r="B87" s="121">
        <f>รายชื่อ!F87</f>
        <v>0</v>
      </c>
      <c r="C87" s="114"/>
      <c r="D87" s="115"/>
      <c r="E87" s="115"/>
      <c r="F87" s="115"/>
      <c r="G87" s="115"/>
      <c r="H87" s="115"/>
      <c r="I87" s="115"/>
      <c r="J87" s="115"/>
      <c r="K87" s="115"/>
      <c r="L87" s="115"/>
      <c r="M87" s="129"/>
      <c r="N87" s="200"/>
      <c r="O87" s="130"/>
      <c r="P87" s="130"/>
      <c r="Q87" s="132"/>
      <c r="R87" s="114"/>
      <c r="S87" s="135"/>
      <c r="T87" s="134"/>
      <c r="U87" s="32"/>
    </row>
    <row r="88" spans="1:21" ht="15.75" customHeight="1">
      <c r="A88" s="99">
        <v>34</v>
      </c>
      <c r="B88" s="121">
        <f>รายชื่อ!F88</f>
        <v>0</v>
      </c>
      <c r="C88" s="114"/>
      <c r="D88" s="115"/>
      <c r="E88" s="115"/>
      <c r="F88" s="115"/>
      <c r="G88" s="115"/>
      <c r="H88" s="115"/>
      <c r="I88" s="115"/>
      <c r="J88" s="115"/>
      <c r="K88" s="115"/>
      <c r="L88" s="115"/>
      <c r="M88" s="129"/>
      <c r="N88" s="200"/>
      <c r="O88" s="130"/>
      <c r="P88" s="130"/>
      <c r="Q88" s="132"/>
      <c r="R88" s="114"/>
      <c r="S88" s="135"/>
      <c r="T88" s="134"/>
      <c r="U88" s="31"/>
    </row>
    <row r="89" spans="1:21" ht="15.75" customHeight="1">
      <c r="A89" s="99">
        <v>35</v>
      </c>
      <c r="B89" s="121">
        <f>รายชื่อ!F89</f>
        <v>0</v>
      </c>
      <c r="C89" s="114"/>
      <c r="D89" s="115"/>
      <c r="E89" s="115"/>
      <c r="F89" s="115"/>
      <c r="G89" s="115"/>
      <c r="H89" s="115"/>
      <c r="I89" s="115"/>
      <c r="J89" s="115"/>
      <c r="K89" s="115"/>
      <c r="L89" s="115"/>
      <c r="M89" s="129"/>
      <c r="N89" s="200"/>
      <c r="O89" s="130"/>
      <c r="P89" s="130"/>
      <c r="Q89" s="132"/>
      <c r="R89" s="114"/>
      <c r="S89" s="135"/>
      <c r="T89" s="134"/>
      <c r="U89" s="31"/>
    </row>
    <row r="90" spans="1:21" ht="15.75" customHeight="1">
      <c r="A90" s="99">
        <v>36</v>
      </c>
      <c r="B90" s="121">
        <f>รายชื่อ!F90</f>
        <v>0</v>
      </c>
      <c r="C90" s="114"/>
      <c r="D90" s="115"/>
      <c r="E90" s="115"/>
      <c r="F90" s="115"/>
      <c r="G90" s="115"/>
      <c r="H90" s="115"/>
      <c r="I90" s="115"/>
      <c r="J90" s="115"/>
      <c r="K90" s="115"/>
      <c r="L90" s="115"/>
      <c r="M90" s="129"/>
      <c r="N90" s="200"/>
      <c r="O90" s="130"/>
      <c r="P90" s="130"/>
      <c r="Q90" s="132"/>
      <c r="R90" s="114"/>
      <c r="S90" s="135"/>
      <c r="T90" s="134"/>
      <c r="U90" s="31"/>
    </row>
    <row r="91" spans="1:21" ht="15.75" customHeight="1">
      <c r="A91" s="99">
        <v>37</v>
      </c>
      <c r="B91" s="121">
        <f>รายชื่อ!F91</f>
        <v>0</v>
      </c>
      <c r="C91" s="114"/>
      <c r="D91" s="115"/>
      <c r="E91" s="115"/>
      <c r="F91" s="115"/>
      <c r="G91" s="115"/>
      <c r="H91" s="115"/>
      <c r="I91" s="115"/>
      <c r="J91" s="115"/>
      <c r="K91" s="115"/>
      <c r="L91" s="115"/>
      <c r="M91" s="129"/>
      <c r="N91" s="200"/>
      <c r="O91" s="130"/>
      <c r="P91" s="130"/>
      <c r="Q91" s="132"/>
      <c r="R91" s="114"/>
      <c r="S91" s="135"/>
      <c r="T91" s="134"/>
      <c r="U91" s="31"/>
    </row>
    <row r="92" spans="1:21" ht="15.75" customHeight="1">
      <c r="A92" s="99">
        <v>38</v>
      </c>
      <c r="B92" s="121">
        <f>รายชื่อ!F92</f>
        <v>0</v>
      </c>
      <c r="C92" s="114"/>
      <c r="D92" s="115"/>
      <c r="E92" s="115"/>
      <c r="F92" s="115"/>
      <c r="G92" s="115"/>
      <c r="H92" s="115"/>
      <c r="I92" s="115"/>
      <c r="J92" s="115"/>
      <c r="K92" s="115"/>
      <c r="L92" s="115"/>
      <c r="M92" s="129"/>
      <c r="N92" s="200"/>
      <c r="O92" s="130"/>
      <c r="P92" s="130"/>
      <c r="Q92" s="132"/>
      <c r="R92" s="114"/>
      <c r="S92" s="135"/>
      <c r="T92" s="134"/>
      <c r="U92" s="31"/>
    </row>
    <row r="93" spans="1:21" ht="15.75" customHeight="1">
      <c r="A93" s="99">
        <v>39</v>
      </c>
      <c r="B93" s="121">
        <f>รายชื่อ!F93</f>
        <v>0</v>
      </c>
      <c r="C93" s="114"/>
      <c r="D93" s="115"/>
      <c r="E93" s="115"/>
      <c r="F93" s="115"/>
      <c r="G93" s="115"/>
      <c r="H93" s="115"/>
      <c r="I93" s="115"/>
      <c r="J93" s="115"/>
      <c r="K93" s="115"/>
      <c r="L93" s="115"/>
      <c r="M93" s="129"/>
      <c r="N93" s="200"/>
      <c r="O93" s="130"/>
      <c r="P93" s="130"/>
      <c r="Q93" s="132"/>
      <c r="R93" s="114"/>
      <c r="S93" s="135"/>
      <c r="T93" s="134"/>
      <c r="U93" s="31"/>
    </row>
    <row r="94" spans="1:21" ht="15.75" customHeight="1">
      <c r="A94" s="99">
        <v>40</v>
      </c>
      <c r="B94" s="121">
        <f>รายชื่อ!F94</f>
        <v>0</v>
      </c>
      <c r="C94" s="114"/>
      <c r="D94" s="115"/>
      <c r="E94" s="115"/>
      <c r="F94" s="115"/>
      <c r="G94" s="115"/>
      <c r="H94" s="115"/>
      <c r="I94" s="115"/>
      <c r="J94" s="115"/>
      <c r="K94" s="115"/>
      <c r="L94" s="115"/>
      <c r="M94" s="129"/>
      <c r="N94" s="200"/>
      <c r="O94" s="130"/>
      <c r="P94" s="130"/>
      <c r="Q94" s="132"/>
      <c r="R94" s="114"/>
      <c r="S94" s="135"/>
      <c r="T94" s="134"/>
      <c r="U94" s="31"/>
    </row>
    <row r="95" spans="1:21" ht="15.75" customHeight="1">
      <c r="A95" s="99">
        <v>41</v>
      </c>
      <c r="B95" s="121">
        <f>รายชื่อ!F95</f>
        <v>0</v>
      </c>
      <c r="C95" s="114"/>
      <c r="D95" s="115"/>
      <c r="E95" s="115"/>
      <c r="F95" s="115"/>
      <c r="G95" s="115"/>
      <c r="H95" s="115"/>
      <c r="I95" s="115"/>
      <c r="J95" s="115"/>
      <c r="K95" s="115"/>
      <c r="L95" s="115"/>
      <c r="M95" s="129"/>
      <c r="N95" s="200"/>
      <c r="O95" s="130"/>
      <c r="P95" s="130"/>
      <c r="Q95" s="132"/>
      <c r="R95" s="114"/>
      <c r="S95" s="135"/>
      <c r="T95" s="134"/>
      <c r="U95" s="31"/>
    </row>
    <row r="96" spans="1:21" ht="15.75" customHeight="1">
      <c r="A96" s="99">
        <v>42</v>
      </c>
      <c r="B96" s="121">
        <f>รายชื่อ!F96</f>
        <v>0</v>
      </c>
      <c r="C96" s="114"/>
      <c r="D96" s="115"/>
      <c r="E96" s="115"/>
      <c r="F96" s="115"/>
      <c r="G96" s="115"/>
      <c r="H96" s="115"/>
      <c r="I96" s="115"/>
      <c r="J96" s="115"/>
      <c r="K96" s="115"/>
      <c r="L96" s="115"/>
      <c r="M96" s="129"/>
      <c r="N96" s="200"/>
      <c r="O96" s="130"/>
      <c r="P96" s="130"/>
      <c r="Q96" s="132"/>
      <c r="R96" s="114"/>
      <c r="S96" s="135"/>
      <c r="T96" s="134"/>
      <c r="U96" s="31"/>
    </row>
    <row r="97" spans="1:21" ht="15.75" customHeight="1">
      <c r="A97" s="99">
        <v>43</v>
      </c>
      <c r="B97" s="121">
        <f>รายชื่อ!F97</f>
        <v>0</v>
      </c>
      <c r="C97" s="114"/>
      <c r="D97" s="115"/>
      <c r="E97" s="115"/>
      <c r="F97" s="115"/>
      <c r="G97" s="115"/>
      <c r="H97" s="115"/>
      <c r="I97" s="115"/>
      <c r="J97" s="115"/>
      <c r="K97" s="115"/>
      <c r="L97" s="115"/>
      <c r="M97" s="129"/>
      <c r="N97" s="200"/>
      <c r="O97" s="130"/>
      <c r="P97" s="130"/>
      <c r="Q97" s="132"/>
      <c r="R97" s="114"/>
      <c r="S97" s="135"/>
      <c r="T97" s="134"/>
      <c r="U97" s="31"/>
    </row>
    <row r="98" spans="1:21" ht="15.75" customHeight="1">
      <c r="A98" s="99">
        <v>44</v>
      </c>
      <c r="B98" s="121">
        <f>รายชื่อ!F98</f>
        <v>0</v>
      </c>
      <c r="C98" s="114"/>
      <c r="D98" s="115"/>
      <c r="E98" s="115"/>
      <c r="F98" s="115"/>
      <c r="G98" s="115"/>
      <c r="H98" s="115"/>
      <c r="I98" s="115"/>
      <c r="J98" s="115"/>
      <c r="K98" s="115"/>
      <c r="L98" s="115"/>
      <c r="M98" s="129"/>
      <c r="N98" s="200"/>
      <c r="O98" s="130"/>
      <c r="P98" s="130"/>
      <c r="Q98" s="132"/>
      <c r="R98" s="114"/>
      <c r="S98" s="135"/>
      <c r="T98" s="134"/>
      <c r="U98" s="31"/>
    </row>
    <row r="99" spans="1:21" ht="15.75" customHeight="1">
      <c r="A99" s="99">
        <v>45</v>
      </c>
      <c r="B99" s="121">
        <f>รายชื่อ!F99</f>
        <v>0</v>
      </c>
      <c r="C99" s="114"/>
      <c r="D99" s="115"/>
      <c r="E99" s="115"/>
      <c r="F99" s="115"/>
      <c r="G99" s="115"/>
      <c r="H99" s="115"/>
      <c r="I99" s="115"/>
      <c r="J99" s="115"/>
      <c r="K99" s="115"/>
      <c r="L99" s="115"/>
      <c r="M99" s="129"/>
      <c r="N99" s="200"/>
      <c r="O99" s="130"/>
      <c r="P99" s="130"/>
      <c r="Q99" s="132"/>
      <c r="R99" s="114"/>
      <c r="S99" s="135"/>
      <c r="T99" s="134"/>
      <c r="U99" s="31"/>
    </row>
    <row r="100" spans="1:21" ht="15.75" customHeight="1" thickBot="1">
      <c r="A100" s="107">
        <v>46</v>
      </c>
      <c r="B100" s="136">
        <f>รายชื่อ!F100</f>
        <v>0</v>
      </c>
      <c r="C100" s="117"/>
      <c r="D100" s="118"/>
      <c r="E100" s="118"/>
      <c r="F100" s="118"/>
      <c r="G100" s="118"/>
      <c r="H100" s="118"/>
      <c r="I100" s="118"/>
      <c r="J100" s="118"/>
      <c r="K100" s="118"/>
      <c r="L100" s="118"/>
      <c r="M100" s="137"/>
      <c r="N100" s="201"/>
      <c r="O100" s="109"/>
      <c r="P100" s="109"/>
      <c r="Q100" s="137"/>
      <c r="R100" s="117"/>
      <c r="S100" s="110"/>
      <c r="T100" s="138"/>
      <c r="U100" s="31"/>
    </row>
    <row r="101" spans="1:21" ht="15.75" customHeight="1" thickBot="1">
      <c r="A101" s="69">
        <v>3</v>
      </c>
      <c r="B101" s="416" t="s">
        <v>168</v>
      </c>
      <c r="C101" s="416"/>
      <c r="D101" s="416"/>
      <c r="E101" s="416"/>
      <c r="F101" s="416"/>
      <c r="G101" s="416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  <c r="T101" s="416"/>
      <c r="U101" s="362">
        <v>3</v>
      </c>
    </row>
    <row r="102" spans="1:21" ht="15.75" customHeight="1" thickBot="1">
      <c r="A102" s="417" t="s">
        <v>0</v>
      </c>
      <c r="B102" s="419" t="s">
        <v>2</v>
      </c>
      <c r="C102" s="422" t="s">
        <v>18</v>
      </c>
      <c r="D102" s="423"/>
      <c r="E102" s="423"/>
      <c r="F102" s="423"/>
      <c r="G102" s="423"/>
      <c r="H102" s="423"/>
      <c r="I102" s="423"/>
      <c r="J102" s="423"/>
      <c r="K102" s="423"/>
      <c r="L102" s="423"/>
      <c r="M102" s="424"/>
      <c r="N102" s="203"/>
      <c r="O102" s="425" t="s">
        <v>19</v>
      </c>
      <c r="P102" s="425" t="s">
        <v>20</v>
      </c>
      <c r="Q102" s="427" t="s">
        <v>6</v>
      </c>
      <c r="R102" s="429" t="s">
        <v>11</v>
      </c>
      <c r="S102" s="430"/>
      <c r="T102" s="431"/>
      <c r="U102" s="362"/>
    </row>
    <row r="103" spans="1:21" ht="15.75" customHeight="1">
      <c r="A103" s="418"/>
      <c r="B103" s="420"/>
      <c r="C103" s="114">
        <v>1</v>
      </c>
      <c r="D103" s="115">
        <v>2</v>
      </c>
      <c r="E103" s="115">
        <v>3</v>
      </c>
      <c r="F103" s="115">
        <v>4</v>
      </c>
      <c r="G103" s="115">
        <v>5</v>
      </c>
      <c r="H103" s="115">
        <v>6</v>
      </c>
      <c r="I103" s="115">
        <v>7</v>
      </c>
      <c r="J103" s="115">
        <v>8</v>
      </c>
      <c r="K103" s="115">
        <v>9</v>
      </c>
      <c r="L103" s="115">
        <v>10</v>
      </c>
      <c r="M103" s="116" t="s">
        <v>6</v>
      </c>
      <c r="N103" s="204" t="s">
        <v>2033</v>
      </c>
      <c r="O103" s="426"/>
      <c r="P103" s="426"/>
      <c r="Q103" s="428"/>
      <c r="R103" s="432" t="s">
        <v>21</v>
      </c>
      <c r="S103" s="434" t="s">
        <v>22</v>
      </c>
      <c r="T103" s="436" t="s">
        <v>23</v>
      </c>
      <c r="U103" s="362"/>
    </row>
    <row r="104" spans="1:21" ht="15.75" customHeight="1" thickBot="1">
      <c r="A104" s="418"/>
      <c r="B104" s="421"/>
      <c r="C104" s="117">
        <f>คะแนนหน่วยการเรียน!$F$4</f>
        <v>0</v>
      </c>
      <c r="D104" s="118">
        <f>คะแนนหน่วยการเรียน!$J$4</f>
        <v>0</v>
      </c>
      <c r="E104" s="118">
        <f>คะแนนหน่วยการเรียน!$N$4</f>
        <v>0</v>
      </c>
      <c r="F104" s="118">
        <f>คะแนนหน่วยการเรียน!$R$4</f>
        <v>0</v>
      </c>
      <c r="G104" s="118">
        <f>คะแนนหน่วยการเรียน!$V$4</f>
        <v>0</v>
      </c>
      <c r="H104" s="118">
        <f>คะแนนหน่วยการเรียน!$AA$4</f>
        <v>0</v>
      </c>
      <c r="I104" s="118">
        <f>คะแนนหน่วยการเรียน!$AE$4</f>
        <v>0</v>
      </c>
      <c r="J104" s="118">
        <f>คะแนนหน่วยการเรียน!$AI$4</f>
        <v>0</v>
      </c>
      <c r="K104" s="118">
        <f>คะแนนหน่วยการเรียน!$AM$4</f>
        <v>0</v>
      </c>
      <c r="L104" s="118">
        <f>คะแนนหน่วยการเรียน!$AQ$4</f>
        <v>0</v>
      </c>
      <c r="M104" s="119">
        <f>SUM(C104:L104)</f>
        <v>0</v>
      </c>
      <c r="N104" s="164" t="e">
        <f>(M104*โครงสร้าง!$L$3)/'กลาง-ปลายภาค'!M104</f>
        <v>#DIV/0!</v>
      </c>
      <c r="O104" s="164">
        <f>โครงสร้าง!$D$22</f>
        <v>0</v>
      </c>
      <c r="P104" s="164">
        <f>โครงสร้าง!$D$23</f>
        <v>0</v>
      </c>
      <c r="Q104" s="164" t="e">
        <f>((M104*โครงสร้าง!$L$3)/M104)+O104+P104</f>
        <v>#DIV/0!</v>
      </c>
      <c r="R104" s="433"/>
      <c r="S104" s="435"/>
      <c r="T104" s="437"/>
      <c r="U104" s="362"/>
    </row>
    <row r="105" spans="1:21" ht="15.75" customHeight="1">
      <c r="A105" s="99">
        <v>1</v>
      </c>
      <c r="B105" s="121">
        <f>รายชื่อ!F105</f>
        <v>0</v>
      </c>
      <c r="C105" s="122"/>
      <c r="D105" s="123"/>
      <c r="E105" s="123"/>
      <c r="F105" s="123"/>
      <c r="G105" s="123"/>
      <c r="H105" s="123"/>
      <c r="I105" s="123"/>
      <c r="J105" s="123"/>
      <c r="K105" s="123"/>
      <c r="L105" s="123"/>
      <c r="M105" s="124"/>
      <c r="N105" s="202"/>
      <c r="O105" s="101"/>
      <c r="P105" s="125"/>
      <c r="Q105" s="126"/>
      <c r="R105" s="122"/>
      <c r="S105" s="127"/>
      <c r="T105" s="111"/>
      <c r="U105" s="31"/>
    </row>
    <row r="106" spans="1:21" ht="15.75" customHeight="1">
      <c r="A106" s="99">
        <v>2</v>
      </c>
      <c r="B106" s="121">
        <f>รายชื่อ!F106</f>
        <v>0</v>
      </c>
      <c r="C106" s="114"/>
      <c r="D106" s="115"/>
      <c r="E106" s="115"/>
      <c r="F106" s="115"/>
      <c r="G106" s="115"/>
      <c r="H106" s="115"/>
      <c r="I106" s="115"/>
      <c r="J106" s="115"/>
      <c r="K106" s="115"/>
      <c r="L106" s="115"/>
      <c r="M106" s="129"/>
      <c r="N106" s="200"/>
      <c r="O106" s="130"/>
      <c r="P106" s="131"/>
      <c r="Q106" s="132"/>
      <c r="R106" s="114"/>
      <c r="S106" s="133"/>
      <c r="T106" s="134"/>
      <c r="U106" s="31"/>
    </row>
    <row r="107" spans="1:21" ht="15.75" customHeight="1">
      <c r="A107" s="99">
        <v>3</v>
      </c>
      <c r="B107" s="121">
        <f>รายชื่อ!F107</f>
        <v>0</v>
      </c>
      <c r="C107" s="114"/>
      <c r="D107" s="115"/>
      <c r="E107" s="115"/>
      <c r="F107" s="115"/>
      <c r="G107" s="115"/>
      <c r="H107" s="115"/>
      <c r="I107" s="115"/>
      <c r="J107" s="115"/>
      <c r="K107" s="115"/>
      <c r="L107" s="115"/>
      <c r="M107" s="129"/>
      <c r="N107" s="200"/>
      <c r="O107" s="130"/>
      <c r="P107" s="131"/>
      <c r="Q107" s="132"/>
      <c r="R107" s="114"/>
      <c r="S107" s="133"/>
      <c r="T107" s="134"/>
      <c r="U107" s="31"/>
    </row>
    <row r="108" spans="1:21" ht="15.75" customHeight="1">
      <c r="A108" s="99">
        <v>4</v>
      </c>
      <c r="B108" s="121">
        <f>รายชื่อ!F108</f>
        <v>0</v>
      </c>
      <c r="C108" s="114"/>
      <c r="D108" s="115"/>
      <c r="E108" s="115"/>
      <c r="F108" s="115"/>
      <c r="G108" s="115"/>
      <c r="H108" s="115"/>
      <c r="I108" s="115"/>
      <c r="J108" s="115"/>
      <c r="K108" s="115"/>
      <c r="L108" s="115"/>
      <c r="M108" s="129"/>
      <c r="N108" s="200"/>
      <c r="O108" s="130"/>
      <c r="P108" s="131"/>
      <c r="Q108" s="132"/>
      <c r="R108" s="114"/>
      <c r="S108" s="133"/>
      <c r="T108" s="134"/>
      <c r="U108" s="31"/>
    </row>
    <row r="109" spans="1:21" ht="15.75" customHeight="1">
      <c r="A109" s="99">
        <v>5</v>
      </c>
      <c r="B109" s="121">
        <f>รายชื่อ!F109</f>
        <v>0</v>
      </c>
      <c r="C109" s="114"/>
      <c r="D109" s="115"/>
      <c r="E109" s="115"/>
      <c r="F109" s="115"/>
      <c r="G109" s="115"/>
      <c r="H109" s="115"/>
      <c r="I109" s="115"/>
      <c r="J109" s="115"/>
      <c r="K109" s="115"/>
      <c r="L109" s="115"/>
      <c r="M109" s="129"/>
      <c r="N109" s="200"/>
      <c r="O109" s="130"/>
      <c r="P109" s="131"/>
      <c r="Q109" s="132"/>
      <c r="R109" s="114"/>
      <c r="S109" s="133"/>
      <c r="T109" s="134"/>
    </row>
    <row r="110" spans="1:21" ht="15.75" customHeight="1">
      <c r="A110" s="99">
        <v>6</v>
      </c>
      <c r="B110" s="121">
        <f>รายชื่อ!F110</f>
        <v>0</v>
      </c>
      <c r="C110" s="114"/>
      <c r="D110" s="115"/>
      <c r="E110" s="115"/>
      <c r="F110" s="115"/>
      <c r="G110" s="115"/>
      <c r="H110" s="115"/>
      <c r="I110" s="115"/>
      <c r="J110" s="115"/>
      <c r="K110" s="115"/>
      <c r="L110" s="115"/>
      <c r="M110" s="129"/>
      <c r="N110" s="200"/>
      <c r="O110" s="130"/>
      <c r="P110" s="131"/>
      <c r="Q110" s="132"/>
      <c r="R110" s="114"/>
      <c r="S110" s="135"/>
      <c r="T110" s="134"/>
    </row>
    <row r="111" spans="1:21" ht="15.75" customHeight="1">
      <c r="A111" s="99">
        <v>7</v>
      </c>
      <c r="B111" s="121">
        <f>รายชื่อ!F111</f>
        <v>0</v>
      </c>
      <c r="C111" s="114"/>
      <c r="D111" s="115"/>
      <c r="E111" s="115"/>
      <c r="F111" s="115"/>
      <c r="G111" s="115"/>
      <c r="H111" s="115"/>
      <c r="I111" s="115"/>
      <c r="J111" s="115"/>
      <c r="K111" s="115"/>
      <c r="L111" s="115"/>
      <c r="M111" s="129"/>
      <c r="N111" s="200"/>
      <c r="O111" s="130"/>
      <c r="P111" s="130"/>
      <c r="Q111" s="132"/>
      <c r="R111" s="114"/>
      <c r="S111" s="135"/>
      <c r="T111" s="134"/>
    </row>
    <row r="112" spans="1:21" ht="15.75" customHeight="1">
      <c r="A112" s="99">
        <v>8</v>
      </c>
      <c r="B112" s="121">
        <f>รายชื่อ!F112</f>
        <v>0</v>
      </c>
      <c r="C112" s="114"/>
      <c r="D112" s="115"/>
      <c r="E112" s="115"/>
      <c r="F112" s="115"/>
      <c r="G112" s="115"/>
      <c r="H112" s="115"/>
      <c r="I112" s="115"/>
      <c r="J112" s="115"/>
      <c r="K112" s="115"/>
      <c r="L112" s="115"/>
      <c r="M112" s="129"/>
      <c r="N112" s="200"/>
      <c r="O112" s="130"/>
      <c r="P112" s="130"/>
      <c r="Q112" s="132"/>
      <c r="R112" s="114"/>
      <c r="S112" s="135"/>
      <c r="T112" s="134"/>
    </row>
    <row r="113" spans="1:21" ht="15.75" customHeight="1">
      <c r="A113" s="99">
        <v>9</v>
      </c>
      <c r="B113" s="121">
        <f>รายชื่อ!F113</f>
        <v>0</v>
      </c>
      <c r="C113" s="114"/>
      <c r="D113" s="115"/>
      <c r="E113" s="115"/>
      <c r="F113" s="115"/>
      <c r="G113" s="115"/>
      <c r="H113" s="115"/>
      <c r="I113" s="115"/>
      <c r="J113" s="115"/>
      <c r="K113" s="115"/>
      <c r="L113" s="115"/>
      <c r="M113" s="129"/>
      <c r="N113" s="200"/>
      <c r="O113" s="130"/>
      <c r="P113" s="130"/>
      <c r="Q113" s="132"/>
      <c r="R113" s="114"/>
      <c r="S113" s="135"/>
      <c r="T113" s="134"/>
    </row>
    <row r="114" spans="1:21" ht="15.75" customHeight="1">
      <c r="A114" s="99">
        <v>10</v>
      </c>
      <c r="B114" s="121">
        <f>รายชื่อ!F114</f>
        <v>0</v>
      </c>
      <c r="C114" s="114"/>
      <c r="D114" s="115"/>
      <c r="E114" s="115"/>
      <c r="F114" s="115"/>
      <c r="G114" s="115"/>
      <c r="H114" s="115"/>
      <c r="I114" s="115"/>
      <c r="J114" s="115"/>
      <c r="K114" s="115"/>
      <c r="L114" s="115"/>
      <c r="M114" s="129"/>
      <c r="N114" s="200"/>
      <c r="O114" s="130"/>
      <c r="P114" s="130"/>
      <c r="Q114" s="132"/>
      <c r="R114" s="114"/>
      <c r="S114" s="135"/>
      <c r="T114" s="134"/>
    </row>
    <row r="115" spans="1:21" ht="15.75" customHeight="1">
      <c r="A115" s="99">
        <v>11</v>
      </c>
      <c r="B115" s="121">
        <f>รายชื่อ!F115</f>
        <v>0</v>
      </c>
      <c r="C115" s="114"/>
      <c r="D115" s="115"/>
      <c r="E115" s="115"/>
      <c r="F115" s="115"/>
      <c r="G115" s="115"/>
      <c r="H115" s="115"/>
      <c r="I115" s="115"/>
      <c r="J115" s="115"/>
      <c r="K115" s="115"/>
      <c r="L115" s="115"/>
      <c r="M115" s="129"/>
      <c r="N115" s="200"/>
      <c r="O115" s="130"/>
      <c r="P115" s="130"/>
      <c r="Q115" s="132"/>
      <c r="R115" s="114"/>
      <c r="S115" s="135"/>
      <c r="T115" s="134"/>
    </row>
    <row r="116" spans="1:21" ht="15.75" customHeight="1">
      <c r="A116" s="99">
        <v>12</v>
      </c>
      <c r="B116" s="121">
        <f>รายชื่อ!F116</f>
        <v>0</v>
      </c>
      <c r="C116" s="114"/>
      <c r="D116" s="115"/>
      <c r="E116" s="115"/>
      <c r="F116" s="115"/>
      <c r="G116" s="115"/>
      <c r="H116" s="115"/>
      <c r="I116" s="115"/>
      <c r="J116" s="115"/>
      <c r="K116" s="115"/>
      <c r="L116" s="115"/>
      <c r="M116" s="129"/>
      <c r="N116" s="200"/>
      <c r="O116" s="130"/>
      <c r="P116" s="130"/>
      <c r="Q116" s="132"/>
      <c r="R116" s="114"/>
      <c r="S116" s="135"/>
      <c r="T116" s="134"/>
    </row>
    <row r="117" spans="1:21" ht="15.75" customHeight="1">
      <c r="A117" s="99">
        <v>13</v>
      </c>
      <c r="B117" s="121">
        <f>รายชื่อ!F117</f>
        <v>0</v>
      </c>
      <c r="C117" s="114"/>
      <c r="D117" s="115"/>
      <c r="E117" s="115"/>
      <c r="F117" s="115"/>
      <c r="G117" s="115"/>
      <c r="H117" s="115"/>
      <c r="I117" s="115"/>
      <c r="J117" s="115"/>
      <c r="K117" s="115"/>
      <c r="L117" s="115"/>
      <c r="M117" s="129"/>
      <c r="N117" s="200"/>
      <c r="O117" s="130"/>
      <c r="P117" s="130"/>
      <c r="Q117" s="132"/>
      <c r="R117" s="114"/>
      <c r="S117" s="135"/>
      <c r="T117" s="134"/>
      <c r="U117" s="31"/>
    </row>
    <row r="118" spans="1:21" ht="15.75" customHeight="1">
      <c r="A118" s="99">
        <v>14</v>
      </c>
      <c r="B118" s="121">
        <f>รายชื่อ!F118</f>
        <v>0</v>
      </c>
      <c r="C118" s="114"/>
      <c r="D118" s="115"/>
      <c r="E118" s="115"/>
      <c r="F118" s="115"/>
      <c r="G118" s="115"/>
      <c r="H118" s="115"/>
      <c r="I118" s="115"/>
      <c r="J118" s="115"/>
      <c r="K118" s="115"/>
      <c r="L118" s="115"/>
      <c r="M118" s="129"/>
      <c r="N118" s="200"/>
      <c r="O118" s="130"/>
      <c r="P118" s="130"/>
      <c r="Q118" s="132"/>
      <c r="R118" s="114"/>
      <c r="S118" s="135"/>
      <c r="T118" s="134"/>
      <c r="U118" s="31"/>
    </row>
    <row r="119" spans="1:21" ht="15.75" customHeight="1">
      <c r="A119" s="99">
        <v>15</v>
      </c>
      <c r="B119" s="121">
        <f>รายชื่อ!F119</f>
        <v>0</v>
      </c>
      <c r="C119" s="114"/>
      <c r="D119" s="115"/>
      <c r="E119" s="115"/>
      <c r="F119" s="115"/>
      <c r="G119" s="115"/>
      <c r="H119" s="115"/>
      <c r="I119" s="115"/>
      <c r="J119" s="115"/>
      <c r="K119" s="115"/>
      <c r="L119" s="115"/>
      <c r="M119" s="129"/>
      <c r="N119" s="200"/>
      <c r="O119" s="130"/>
      <c r="P119" s="130"/>
      <c r="Q119" s="132"/>
      <c r="R119" s="114"/>
      <c r="S119" s="135"/>
      <c r="T119" s="134"/>
      <c r="U119" s="31"/>
    </row>
    <row r="120" spans="1:21" ht="15.75" customHeight="1">
      <c r="A120" s="99">
        <v>16</v>
      </c>
      <c r="B120" s="121">
        <f>รายชื่อ!F120</f>
        <v>0</v>
      </c>
      <c r="C120" s="114"/>
      <c r="D120" s="115"/>
      <c r="E120" s="115"/>
      <c r="F120" s="115"/>
      <c r="G120" s="115"/>
      <c r="H120" s="115"/>
      <c r="I120" s="115"/>
      <c r="J120" s="115"/>
      <c r="K120" s="115"/>
      <c r="L120" s="115"/>
      <c r="M120" s="129"/>
      <c r="N120" s="200"/>
      <c r="O120" s="130"/>
      <c r="P120" s="130"/>
      <c r="Q120" s="132"/>
      <c r="R120" s="114"/>
      <c r="S120" s="135"/>
      <c r="T120" s="134"/>
      <c r="U120" s="31"/>
    </row>
    <row r="121" spans="1:21" ht="15.75" customHeight="1">
      <c r="A121" s="99">
        <v>17</v>
      </c>
      <c r="B121" s="121">
        <f>รายชื่อ!F121</f>
        <v>0</v>
      </c>
      <c r="C121" s="114"/>
      <c r="D121" s="115"/>
      <c r="E121" s="115"/>
      <c r="F121" s="115"/>
      <c r="G121" s="115"/>
      <c r="H121" s="115"/>
      <c r="I121" s="115"/>
      <c r="J121" s="115"/>
      <c r="K121" s="115"/>
      <c r="L121" s="115"/>
      <c r="M121" s="129"/>
      <c r="N121" s="200"/>
      <c r="O121" s="130"/>
      <c r="P121" s="130"/>
      <c r="Q121" s="132"/>
      <c r="R121" s="114"/>
      <c r="S121" s="135"/>
      <c r="T121" s="134"/>
      <c r="U121" s="31"/>
    </row>
    <row r="122" spans="1:21" ht="15.75" customHeight="1">
      <c r="A122" s="99">
        <v>18</v>
      </c>
      <c r="B122" s="121">
        <f>รายชื่อ!F122</f>
        <v>0</v>
      </c>
      <c r="C122" s="114"/>
      <c r="D122" s="115"/>
      <c r="E122" s="115"/>
      <c r="F122" s="115"/>
      <c r="G122" s="115"/>
      <c r="H122" s="115"/>
      <c r="I122" s="115"/>
      <c r="J122" s="115"/>
      <c r="K122" s="115"/>
      <c r="L122" s="115"/>
      <c r="M122" s="129"/>
      <c r="N122" s="200"/>
      <c r="O122" s="130"/>
      <c r="P122" s="130"/>
      <c r="Q122" s="132"/>
      <c r="R122" s="114"/>
      <c r="S122" s="135"/>
      <c r="T122" s="134"/>
      <c r="U122" s="31"/>
    </row>
    <row r="123" spans="1:21" ht="15.75" customHeight="1">
      <c r="A123" s="99">
        <v>19</v>
      </c>
      <c r="B123" s="121">
        <f>รายชื่อ!F123</f>
        <v>0</v>
      </c>
      <c r="C123" s="114"/>
      <c r="D123" s="115"/>
      <c r="E123" s="115"/>
      <c r="F123" s="115"/>
      <c r="G123" s="115"/>
      <c r="H123" s="115"/>
      <c r="I123" s="115"/>
      <c r="J123" s="115"/>
      <c r="K123" s="115"/>
      <c r="L123" s="115"/>
      <c r="M123" s="129"/>
      <c r="N123" s="200"/>
      <c r="O123" s="130"/>
      <c r="P123" s="130"/>
      <c r="Q123" s="132"/>
      <c r="R123" s="114"/>
      <c r="S123" s="135"/>
      <c r="T123" s="134"/>
      <c r="U123" s="32"/>
    </row>
    <row r="124" spans="1:21" ht="15.75" customHeight="1">
      <c r="A124" s="99">
        <v>20</v>
      </c>
      <c r="B124" s="121">
        <f>รายชื่อ!F124</f>
        <v>0</v>
      </c>
      <c r="C124" s="114"/>
      <c r="D124" s="115"/>
      <c r="E124" s="115"/>
      <c r="F124" s="115"/>
      <c r="G124" s="115"/>
      <c r="H124" s="115"/>
      <c r="I124" s="115"/>
      <c r="J124" s="115"/>
      <c r="K124" s="115"/>
      <c r="L124" s="115"/>
      <c r="M124" s="129"/>
      <c r="N124" s="200"/>
      <c r="O124" s="130"/>
      <c r="P124" s="130"/>
      <c r="Q124" s="132"/>
      <c r="R124" s="114"/>
      <c r="S124" s="135"/>
      <c r="T124" s="134"/>
      <c r="U124" s="31"/>
    </row>
    <row r="125" spans="1:21" ht="15.75" customHeight="1">
      <c r="A125" s="99">
        <v>21</v>
      </c>
      <c r="B125" s="121">
        <f>รายชื่อ!F125</f>
        <v>0</v>
      </c>
      <c r="C125" s="114"/>
      <c r="D125" s="115"/>
      <c r="E125" s="115"/>
      <c r="F125" s="115"/>
      <c r="G125" s="115"/>
      <c r="H125" s="115"/>
      <c r="I125" s="115"/>
      <c r="J125" s="115"/>
      <c r="K125" s="115"/>
      <c r="L125" s="115"/>
      <c r="M125" s="129"/>
      <c r="N125" s="200"/>
      <c r="O125" s="130"/>
      <c r="P125" s="130"/>
      <c r="Q125" s="132"/>
      <c r="R125" s="114"/>
      <c r="S125" s="135"/>
      <c r="T125" s="134"/>
      <c r="U125" s="31"/>
    </row>
    <row r="126" spans="1:21" ht="15.75" customHeight="1">
      <c r="A126" s="99">
        <v>22</v>
      </c>
      <c r="B126" s="121">
        <f>รายชื่อ!F126</f>
        <v>0</v>
      </c>
      <c r="C126" s="114"/>
      <c r="D126" s="115"/>
      <c r="E126" s="115"/>
      <c r="F126" s="115"/>
      <c r="G126" s="115"/>
      <c r="H126" s="115"/>
      <c r="I126" s="115"/>
      <c r="J126" s="115"/>
      <c r="K126" s="115"/>
      <c r="L126" s="115"/>
      <c r="M126" s="129"/>
      <c r="N126" s="200"/>
      <c r="O126" s="130"/>
      <c r="P126" s="130"/>
      <c r="Q126" s="132"/>
      <c r="R126" s="114"/>
      <c r="S126" s="135"/>
      <c r="T126" s="134"/>
      <c r="U126" s="31"/>
    </row>
    <row r="127" spans="1:21" ht="15.75" customHeight="1">
      <c r="A127" s="99">
        <v>23</v>
      </c>
      <c r="B127" s="121">
        <f>รายชื่อ!F127</f>
        <v>0</v>
      </c>
      <c r="C127" s="114"/>
      <c r="D127" s="115"/>
      <c r="E127" s="115"/>
      <c r="F127" s="115"/>
      <c r="G127" s="115"/>
      <c r="H127" s="115"/>
      <c r="I127" s="115"/>
      <c r="J127" s="115"/>
      <c r="K127" s="115"/>
      <c r="L127" s="115"/>
      <c r="M127" s="129"/>
      <c r="N127" s="200"/>
      <c r="O127" s="130"/>
      <c r="P127" s="130"/>
      <c r="Q127" s="132"/>
      <c r="R127" s="114"/>
      <c r="S127" s="135"/>
      <c r="T127" s="134"/>
      <c r="U127" s="31"/>
    </row>
    <row r="128" spans="1:21" ht="15.75" customHeight="1">
      <c r="A128" s="99">
        <v>24</v>
      </c>
      <c r="B128" s="121">
        <f>รายชื่อ!F128</f>
        <v>0</v>
      </c>
      <c r="C128" s="114"/>
      <c r="D128" s="115"/>
      <c r="E128" s="115"/>
      <c r="F128" s="115"/>
      <c r="G128" s="115"/>
      <c r="H128" s="115"/>
      <c r="I128" s="115"/>
      <c r="J128" s="115"/>
      <c r="K128" s="115"/>
      <c r="L128" s="115"/>
      <c r="M128" s="129"/>
      <c r="N128" s="200"/>
      <c r="O128" s="130"/>
      <c r="P128" s="130"/>
      <c r="Q128" s="132"/>
      <c r="R128" s="114"/>
      <c r="S128" s="135"/>
      <c r="T128" s="134"/>
      <c r="U128" s="31"/>
    </row>
    <row r="129" spans="1:21" ht="15.75" customHeight="1">
      <c r="A129" s="99">
        <v>25</v>
      </c>
      <c r="B129" s="121">
        <f>รายชื่อ!F129</f>
        <v>0</v>
      </c>
      <c r="C129" s="114"/>
      <c r="D129" s="115"/>
      <c r="E129" s="115"/>
      <c r="F129" s="115"/>
      <c r="G129" s="115"/>
      <c r="H129" s="115"/>
      <c r="I129" s="115"/>
      <c r="J129" s="115"/>
      <c r="K129" s="115"/>
      <c r="L129" s="115"/>
      <c r="M129" s="129"/>
      <c r="N129" s="200"/>
      <c r="O129" s="130"/>
      <c r="P129" s="130"/>
      <c r="Q129" s="132"/>
      <c r="R129" s="114"/>
      <c r="S129" s="135"/>
      <c r="T129" s="134"/>
      <c r="U129" s="31"/>
    </row>
    <row r="130" spans="1:21" ht="15.75" customHeight="1">
      <c r="A130" s="99">
        <v>26</v>
      </c>
      <c r="B130" s="121">
        <f>รายชื่อ!F130</f>
        <v>0</v>
      </c>
      <c r="C130" s="114"/>
      <c r="D130" s="115"/>
      <c r="E130" s="115"/>
      <c r="F130" s="115"/>
      <c r="G130" s="115"/>
      <c r="H130" s="115"/>
      <c r="I130" s="115"/>
      <c r="J130" s="115"/>
      <c r="K130" s="115"/>
      <c r="L130" s="115"/>
      <c r="M130" s="129"/>
      <c r="N130" s="200"/>
      <c r="O130" s="130"/>
      <c r="P130" s="130"/>
      <c r="Q130" s="132"/>
      <c r="R130" s="114"/>
      <c r="S130" s="135"/>
      <c r="T130" s="134"/>
      <c r="U130" s="31"/>
    </row>
    <row r="131" spans="1:21" ht="15.75" customHeight="1">
      <c r="A131" s="99">
        <v>27</v>
      </c>
      <c r="B131" s="121">
        <f>รายชื่อ!F131</f>
        <v>0</v>
      </c>
      <c r="C131" s="114"/>
      <c r="D131" s="115"/>
      <c r="E131" s="115"/>
      <c r="F131" s="115"/>
      <c r="G131" s="115"/>
      <c r="H131" s="115"/>
      <c r="I131" s="115"/>
      <c r="J131" s="115"/>
      <c r="K131" s="115"/>
      <c r="L131" s="115"/>
      <c r="M131" s="129"/>
      <c r="N131" s="200"/>
      <c r="O131" s="130"/>
      <c r="P131" s="130"/>
      <c r="Q131" s="132"/>
      <c r="R131" s="114"/>
      <c r="S131" s="135"/>
      <c r="T131" s="134"/>
      <c r="U131" s="31"/>
    </row>
    <row r="132" spans="1:21" ht="15.75" customHeight="1">
      <c r="A132" s="99">
        <v>28</v>
      </c>
      <c r="B132" s="121">
        <f>รายชื่อ!F132</f>
        <v>0</v>
      </c>
      <c r="C132" s="114"/>
      <c r="D132" s="115"/>
      <c r="E132" s="115"/>
      <c r="F132" s="115"/>
      <c r="G132" s="115"/>
      <c r="H132" s="115"/>
      <c r="I132" s="115"/>
      <c r="J132" s="115"/>
      <c r="K132" s="115"/>
      <c r="L132" s="115"/>
      <c r="M132" s="129"/>
      <c r="N132" s="200"/>
      <c r="O132" s="130"/>
      <c r="P132" s="130"/>
      <c r="Q132" s="132"/>
      <c r="R132" s="114"/>
      <c r="S132" s="135"/>
      <c r="T132" s="134"/>
      <c r="U132" s="31"/>
    </row>
    <row r="133" spans="1:21" ht="15.75" customHeight="1">
      <c r="A133" s="99">
        <v>29</v>
      </c>
      <c r="B133" s="121">
        <f>รายชื่อ!F133</f>
        <v>0</v>
      </c>
      <c r="C133" s="114"/>
      <c r="D133" s="115"/>
      <c r="E133" s="115"/>
      <c r="F133" s="115"/>
      <c r="G133" s="115"/>
      <c r="H133" s="115"/>
      <c r="I133" s="115"/>
      <c r="J133" s="115"/>
      <c r="K133" s="115"/>
      <c r="L133" s="115"/>
      <c r="M133" s="129"/>
      <c r="N133" s="200"/>
      <c r="O133" s="130"/>
      <c r="P133" s="130"/>
      <c r="Q133" s="132"/>
      <c r="R133" s="114"/>
      <c r="S133" s="135"/>
      <c r="T133" s="134"/>
      <c r="U133" s="31"/>
    </row>
    <row r="134" spans="1:21" ht="15.75" customHeight="1">
      <c r="A134" s="99">
        <v>30</v>
      </c>
      <c r="B134" s="121">
        <f>รายชื่อ!F134</f>
        <v>0</v>
      </c>
      <c r="C134" s="114"/>
      <c r="D134" s="115"/>
      <c r="E134" s="115"/>
      <c r="F134" s="115"/>
      <c r="G134" s="115"/>
      <c r="H134" s="115"/>
      <c r="I134" s="115"/>
      <c r="J134" s="115"/>
      <c r="K134" s="115"/>
      <c r="L134" s="115"/>
      <c r="M134" s="129"/>
      <c r="N134" s="200"/>
      <c r="O134" s="130"/>
      <c r="P134" s="130"/>
      <c r="Q134" s="132"/>
      <c r="R134" s="114"/>
      <c r="S134" s="135"/>
      <c r="T134" s="134"/>
      <c r="U134" s="31"/>
    </row>
    <row r="135" spans="1:21" ht="15.75" customHeight="1">
      <c r="A135" s="99">
        <v>31</v>
      </c>
      <c r="B135" s="121">
        <f>รายชื่อ!F135</f>
        <v>0</v>
      </c>
      <c r="C135" s="114"/>
      <c r="D135" s="115"/>
      <c r="E135" s="115"/>
      <c r="F135" s="115"/>
      <c r="G135" s="115"/>
      <c r="H135" s="115"/>
      <c r="I135" s="115"/>
      <c r="J135" s="115"/>
      <c r="K135" s="115"/>
      <c r="L135" s="115"/>
      <c r="M135" s="129"/>
      <c r="N135" s="200"/>
      <c r="O135" s="130"/>
      <c r="P135" s="130"/>
      <c r="Q135" s="132"/>
      <c r="R135" s="114"/>
      <c r="S135" s="135"/>
      <c r="T135" s="134"/>
      <c r="U135" s="31"/>
    </row>
    <row r="136" spans="1:21" ht="15.75" customHeight="1">
      <c r="A136" s="99">
        <v>32</v>
      </c>
      <c r="B136" s="121">
        <f>รายชื่อ!F136</f>
        <v>0</v>
      </c>
      <c r="C136" s="114"/>
      <c r="D136" s="115"/>
      <c r="E136" s="115"/>
      <c r="F136" s="115"/>
      <c r="G136" s="115"/>
      <c r="H136" s="115"/>
      <c r="I136" s="115"/>
      <c r="J136" s="115"/>
      <c r="K136" s="115"/>
      <c r="L136" s="115"/>
      <c r="M136" s="129"/>
      <c r="N136" s="200"/>
      <c r="O136" s="130"/>
      <c r="P136" s="130"/>
      <c r="Q136" s="132"/>
      <c r="R136" s="114"/>
      <c r="S136" s="135"/>
      <c r="T136" s="134"/>
      <c r="U136" s="31"/>
    </row>
    <row r="137" spans="1:21" ht="15.75" customHeight="1">
      <c r="A137" s="99">
        <v>33</v>
      </c>
      <c r="B137" s="121">
        <f>รายชื่อ!F137</f>
        <v>0</v>
      </c>
      <c r="C137" s="114"/>
      <c r="D137" s="115"/>
      <c r="E137" s="115"/>
      <c r="F137" s="115"/>
      <c r="G137" s="115"/>
      <c r="H137" s="115"/>
      <c r="I137" s="115"/>
      <c r="J137" s="115"/>
      <c r="K137" s="115"/>
      <c r="L137" s="115"/>
      <c r="M137" s="129"/>
      <c r="N137" s="200"/>
      <c r="O137" s="130"/>
      <c r="P137" s="130"/>
      <c r="Q137" s="132"/>
      <c r="R137" s="114"/>
      <c r="S137" s="135"/>
      <c r="T137" s="134"/>
      <c r="U137" s="31"/>
    </row>
    <row r="138" spans="1:21" ht="15.75" customHeight="1">
      <c r="A138" s="99">
        <v>34</v>
      </c>
      <c r="B138" s="121">
        <f>รายชื่อ!F138</f>
        <v>0</v>
      </c>
      <c r="C138" s="114"/>
      <c r="D138" s="115"/>
      <c r="E138" s="115"/>
      <c r="F138" s="115"/>
      <c r="G138" s="115"/>
      <c r="H138" s="115"/>
      <c r="I138" s="115"/>
      <c r="J138" s="115"/>
      <c r="K138" s="115"/>
      <c r="L138" s="115"/>
      <c r="M138" s="129"/>
      <c r="N138" s="200"/>
      <c r="O138" s="130"/>
      <c r="P138" s="130"/>
      <c r="Q138" s="132"/>
      <c r="R138" s="114"/>
      <c r="S138" s="135"/>
      <c r="T138" s="134"/>
      <c r="U138" s="31"/>
    </row>
    <row r="139" spans="1:21" ht="15.75" customHeight="1">
      <c r="A139" s="99">
        <v>35</v>
      </c>
      <c r="B139" s="121">
        <f>รายชื่อ!F139</f>
        <v>0</v>
      </c>
      <c r="C139" s="114"/>
      <c r="D139" s="115"/>
      <c r="E139" s="115"/>
      <c r="F139" s="115"/>
      <c r="G139" s="115"/>
      <c r="H139" s="115"/>
      <c r="I139" s="115"/>
      <c r="J139" s="115"/>
      <c r="K139" s="115"/>
      <c r="L139" s="115"/>
      <c r="M139" s="129"/>
      <c r="N139" s="200"/>
      <c r="O139" s="130"/>
      <c r="P139" s="130"/>
      <c r="Q139" s="132"/>
      <c r="R139" s="114"/>
      <c r="S139" s="135"/>
      <c r="T139" s="134"/>
      <c r="U139" s="31"/>
    </row>
    <row r="140" spans="1:21" ht="15.75" customHeight="1">
      <c r="A140" s="99">
        <v>36</v>
      </c>
      <c r="B140" s="121">
        <f>รายชื่อ!F140</f>
        <v>0</v>
      </c>
      <c r="C140" s="114"/>
      <c r="D140" s="115"/>
      <c r="E140" s="115"/>
      <c r="F140" s="115"/>
      <c r="G140" s="115"/>
      <c r="H140" s="115"/>
      <c r="I140" s="115"/>
      <c r="J140" s="115"/>
      <c r="K140" s="115"/>
      <c r="L140" s="115"/>
      <c r="M140" s="129"/>
      <c r="N140" s="200"/>
      <c r="O140" s="130"/>
      <c r="P140" s="130"/>
      <c r="Q140" s="132"/>
      <c r="R140" s="114"/>
      <c r="S140" s="135"/>
      <c r="T140" s="134"/>
      <c r="U140" s="31"/>
    </row>
    <row r="141" spans="1:21" ht="15.75" customHeight="1">
      <c r="A141" s="99">
        <v>37</v>
      </c>
      <c r="B141" s="121">
        <f>รายชื่อ!F141</f>
        <v>0</v>
      </c>
      <c r="C141" s="114"/>
      <c r="D141" s="115"/>
      <c r="E141" s="115"/>
      <c r="F141" s="115"/>
      <c r="G141" s="115"/>
      <c r="H141" s="115"/>
      <c r="I141" s="115"/>
      <c r="J141" s="115"/>
      <c r="K141" s="115"/>
      <c r="L141" s="115"/>
      <c r="M141" s="129"/>
      <c r="N141" s="200"/>
      <c r="O141" s="130"/>
      <c r="P141" s="130"/>
      <c r="Q141" s="132"/>
      <c r="R141" s="114"/>
      <c r="S141" s="135"/>
      <c r="T141" s="134"/>
      <c r="U141" s="31"/>
    </row>
    <row r="142" spans="1:21" ht="15.75" customHeight="1">
      <c r="A142" s="99">
        <v>38</v>
      </c>
      <c r="B142" s="121">
        <f>รายชื่อ!F142</f>
        <v>0</v>
      </c>
      <c r="C142" s="114"/>
      <c r="D142" s="115"/>
      <c r="E142" s="115"/>
      <c r="F142" s="115"/>
      <c r="G142" s="115"/>
      <c r="H142" s="115"/>
      <c r="I142" s="115"/>
      <c r="J142" s="115"/>
      <c r="K142" s="115"/>
      <c r="L142" s="115"/>
      <c r="M142" s="129"/>
      <c r="N142" s="200"/>
      <c r="O142" s="130"/>
      <c r="P142" s="130"/>
      <c r="Q142" s="132"/>
      <c r="R142" s="114"/>
      <c r="S142" s="135"/>
      <c r="T142" s="134"/>
      <c r="U142" s="31"/>
    </row>
    <row r="143" spans="1:21" ht="15.75" customHeight="1">
      <c r="A143" s="99">
        <v>39</v>
      </c>
      <c r="B143" s="121">
        <f>รายชื่อ!F143</f>
        <v>0</v>
      </c>
      <c r="C143" s="114"/>
      <c r="D143" s="115"/>
      <c r="E143" s="115"/>
      <c r="F143" s="115"/>
      <c r="G143" s="115"/>
      <c r="H143" s="115"/>
      <c r="I143" s="115"/>
      <c r="J143" s="115"/>
      <c r="K143" s="115"/>
      <c r="L143" s="115"/>
      <c r="M143" s="129"/>
      <c r="N143" s="200"/>
      <c r="O143" s="130"/>
      <c r="P143" s="130"/>
      <c r="Q143" s="132"/>
      <c r="R143" s="114"/>
      <c r="S143" s="135"/>
      <c r="T143" s="134"/>
      <c r="U143" s="31"/>
    </row>
    <row r="144" spans="1:21" ht="15.75" customHeight="1">
      <c r="A144" s="99">
        <v>40</v>
      </c>
      <c r="B144" s="121">
        <f>รายชื่อ!F144</f>
        <v>0</v>
      </c>
      <c r="C144" s="114"/>
      <c r="D144" s="115"/>
      <c r="E144" s="115"/>
      <c r="F144" s="115"/>
      <c r="G144" s="115"/>
      <c r="H144" s="115"/>
      <c r="I144" s="115"/>
      <c r="J144" s="115"/>
      <c r="K144" s="115"/>
      <c r="L144" s="115"/>
      <c r="M144" s="129"/>
      <c r="N144" s="200"/>
      <c r="O144" s="130"/>
      <c r="P144" s="130"/>
      <c r="Q144" s="132"/>
      <c r="R144" s="114"/>
      <c r="S144" s="135"/>
      <c r="T144" s="134"/>
      <c r="U144" s="31"/>
    </row>
    <row r="145" spans="1:21" ht="15.75" customHeight="1">
      <c r="A145" s="99">
        <v>41</v>
      </c>
      <c r="B145" s="121">
        <f>รายชื่อ!F145</f>
        <v>0</v>
      </c>
      <c r="C145" s="114"/>
      <c r="D145" s="115"/>
      <c r="E145" s="115"/>
      <c r="F145" s="115"/>
      <c r="G145" s="115"/>
      <c r="H145" s="115"/>
      <c r="I145" s="115"/>
      <c r="J145" s="115"/>
      <c r="K145" s="115"/>
      <c r="L145" s="115"/>
      <c r="M145" s="129"/>
      <c r="N145" s="200"/>
      <c r="O145" s="130"/>
      <c r="P145" s="130"/>
      <c r="Q145" s="132"/>
      <c r="R145" s="114"/>
      <c r="S145" s="135"/>
      <c r="T145" s="134"/>
    </row>
    <row r="146" spans="1:21" ht="15.75" customHeight="1">
      <c r="A146" s="99">
        <v>42</v>
      </c>
      <c r="B146" s="121">
        <f>รายชื่อ!F146</f>
        <v>0</v>
      </c>
      <c r="C146" s="114"/>
      <c r="D146" s="115"/>
      <c r="E146" s="115"/>
      <c r="F146" s="115"/>
      <c r="G146" s="115"/>
      <c r="H146" s="115"/>
      <c r="I146" s="115"/>
      <c r="J146" s="115"/>
      <c r="K146" s="115"/>
      <c r="L146" s="115"/>
      <c r="M146" s="129"/>
      <c r="N146" s="200"/>
      <c r="O146" s="130"/>
      <c r="P146" s="130"/>
      <c r="Q146" s="132"/>
      <c r="R146" s="114"/>
      <c r="S146" s="135"/>
      <c r="T146" s="134"/>
    </row>
    <row r="147" spans="1:21" ht="15.75" customHeight="1">
      <c r="A147" s="99">
        <v>43</v>
      </c>
      <c r="B147" s="121">
        <f>รายชื่อ!F147</f>
        <v>0</v>
      </c>
      <c r="C147" s="114"/>
      <c r="D147" s="115"/>
      <c r="E147" s="115"/>
      <c r="F147" s="115"/>
      <c r="G147" s="115"/>
      <c r="H147" s="115"/>
      <c r="I147" s="115"/>
      <c r="J147" s="115"/>
      <c r="K147" s="115"/>
      <c r="L147" s="115"/>
      <c r="M147" s="129"/>
      <c r="N147" s="200"/>
      <c r="O147" s="130"/>
      <c r="P147" s="130"/>
      <c r="Q147" s="132"/>
      <c r="R147" s="114"/>
      <c r="S147" s="135"/>
      <c r="T147" s="134"/>
    </row>
    <row r="148" spans="1:21" ht="15.75" customHeight="1">
      <c r="A148" s="99">
        <v>44</v>
      </c>
      <c r="B148" s="121">
        <f>รายชื่อ!F148</f>
        <v>0</v>
      </c>
      <c r="C148" s="114"/>
      <c r="D148" s="115"/>
      <c r="E148" s="115"/>
      <c r="F148" s="115"/>
      <c r="G148" s="115"/>
      <c r="H148" s="115"/>
      <c r="I148" s="115"/>
      <c r="J148" s="115"/>
      <c r="K148" s="115"/>
      <c r="L148" s="115"/>
      <c r="M148" s="129"/>
      <c r="N148" s="200"/>
      <c r="O148" s="130"/>
      <c r="P148" s="130"/>
      <c r="Q148" s="132"/>
      <c r="R148" s="114"/>
      <c r="S148" s="135"/>
      <c r="T148" s="134"/>
    </row>
    <row r="149" spans="1:21" ht="15.75" customHeight="1">
      <c r="A149" s="99">
        <v>45</v>
      </c>
      <c r="B149" s="121">
        <f>รายชื่อ!F149</f>
        <v>0</v>
      </c>
      <c r="C149" s="114"/>
      <c r="D149" s="115"/>
      <c r="E149" s="115"/>
      <c r="F149" s="115"/>
      <c r="G149" s="115"/>
      <c r="H149" s="115"/>
      <c r="I149" s="115"/>
      <c r="J149" s="115"/>
      <c r="K149" s="115"/>
      <c r="L149" s="115"/>
      <c r="M149" s="129"/>
      <c r="N149" s="200"/>
      <c r="O149" s="130"/>
      <c r="P149" s="130"/>
      <c r="Q149" s="132"/>
      <c r="R149" s="114"/>
      <c r="S149" s="135"/>
      <c r="T149" s="134"/>
    </row>
    <row r="150" spans="1:21" ht="15.75" customHeight="1" thickBot="1">
      <c r="A150" s="107">
        <v>46</v>
      </c>
      <c r="B150" s="136">
        <f>รายชื่อ!F150</f>
        <v>0</v>
      </c>
      <c r="C150" s="117"/>
      <c r="D150" s="118"/>
      <c r="E150" s="118"/>
      <c r="F150" s="118"/>
      <c r="G150" s="118"/>
      <c r="H150" s="118"/>
      <c r="I150" s="118"/>
      <c r="J150" s="118"/>
      <c r="K150" s="118"/>
      <c r="L150" s="118"/>
      <c r="M150" s="137"/>
      <c r="N150" s="201"/>
      <c r="O150" s="109"/>
      <c r="P150" s="109"/>
      <c r="Q150" s="137"/>
      <c r="R150" s="117"/>
      <c r="S150" s="110"/>
      <c r="T150" s="138"/>
    </row>
    <row r="151" spans="1:21" ht="15.75" customHeight="1" thickBot="1">
      <c r="A151" s="69">
        <v>4</v>
      </c>
      <c r="B151" s="416" t="s">
        <v>168</v>
      </c>
      <c r="C151" s="416"/>
      <c r="D151" s="416"/>
      <c r="E151" s="416"/>
      <c r="F151" s="416"/>
      <c r="G151" s="416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  <c r="T151" s="416"/>
      <c r="U151" s="362">
        <v>4</v>
      </c>
    </row>
    <row r="152" spans="1:21" ht="15.75" customHeight="1" thickBot="1">
      <c r="A152" s="417" t="s">
        <v>0</v>
      </c>
      <c r="B152" s="419" t="s">
        <v>2</v>
      </c>
      <c r="C152" s="422" t="s">
        <v>18</v>
      </c>
      <c r="D152" s="423"/>
      <c r="E152" s="423"/>
      <c r="F152" s="423"/>
      <c r="G152" s="423"/>
      <c r="H152" s="423"/>
      <c r="I152" s="423"/>
      <c r="J152" s="423"/>
      <c r="K152" s="423"/>
      <c r="L152" s="423"/>
      <c r="M152" s="424"/>
      <c r="N152" s="203"/>
      <c r="O152" s="425" t="s">
        <v>19</v>
      </c>
      <c r="P152" s="425" t="s">
        <v>20</v>
      </c>
      <c r="Q152" s="427" t="s">
        <v>6</v>
      </c>
      <c r="R152" s="429" t="s">
        <v>11</v>
      </c>
      <c r="S152" s="430"/>
      <c r="T152" s="431"/>
      <c r="U152" s="362"/>
    </row>
    <row r="153" spans="1:21" ht="15.75" customHeight="1">
      <c r="A153" s="418"/>
      <c r="B153" s="420"/>
      <c r="C153" s="114">
        <v>1</v>
      </c>
      <c r="D153" s="115">
        <v>2</v>
      </c>
      <c r="E153" s="115">
        <v>3</v>
      </c>
      <c r="F153" s="115">
        <v>4</v>
      </c>
      <c r="G153" s="115">
        <v>5</v>
      </c>
      <c r="H153" s="115">
        <v>6</v>
      </c>
      <c r="I153" s="115">
        <v>7</v>
      </c>
      <c r="J153" s="115">
        <v>8</v>
      </c>
      <c r="K153" s="115">
        <v>9</v>
      </c>
      <c r="L153" s="115">
        <v>10</v>
      </c>
      <c r="M153" s="116" t="s">
        <v>6</v>
      </c>
      <c r="N153" s="204" t="s">
        <v>2033</v>
      </c>
      <c r="O153" s="426"/>
      <c r="P153" s="426"/>
      <c r="Q153" s="428"/>
      <c r="R153" s="432" t="s">
        <v>21</v>
      </c>
      <c r="S153" s="434" t="s">
        <v>22</v>
      </c>
      <c r="T153" s="436" t="s">
        <v>23</v>
      </c>
      <c r="U153" s="362"/>
    </row>
    <row r="154" spans="1:21" ht="15.75" customHeight="1" thickBot="1">
      <c r="A154" s="418"/>
      <c r="B154" s="421"/>
      <c r="C154" s="117">
        <f>คะแนนหน่วยการเรียน!$F$4</f>
        <v>0</v>
      </c>
      <c r="D154" s="118">
        <f>คะแนนหน่วยการเรียน!$J$4</f>
        <v>0</v>
      </c>
      <c r="E154" s="118">
        <f>คะแนนหน่วยการเรียน!$N$4</f>
        <v>0</v>
      </c>
      <c r="F154" s="118">
        <f>คะแนนหน่วยการเรียน!$R$4</f>
        <v>0</v>
      </c>
      <c r="G154" s="118">
        <f>คะแนนหน่วยการเรียน!$V$4</f>
        <v>0</v>
      </c>
      <c r="H154" s="118">
        <f>คะแนนหน่วยการเรียน!$AA$4</f>
        <v>0</v>
      </c>
      <c r="I154" s="118">
        <f>คะแนนหน่วยการเรียน!$AE$4</f>
        <v>0</v>
      </c>
      <c r="J154" s="118">
        <f>คะแนนหน่วยการเรียน!$AI$4</f>
        <v>0</v>
      </c>
      <c r="K154" s="118">
        <f>คะแนนหน่วยการเรียน!$AM$4</f>
        <v>0</v>
      </c>
      <c r="L154" s="118">
        <f>คะแนนหน่วยการเรียน!$AQ$4</f>
        <v>0</v>
      </c>
      <c r="M154" s="119">
        <f>SUM(C154:L154)</f>
        <v>0</v>
      </c>
      <c r="N154" s="164" t="e">
        <f>(M154*โครงสร้าง!$L$3)/'กลาง-ปลายภาค'!M154</f>
        <v>#DIV/0!</v>
      </c>
      <c r="O154" s="164">
        <f>โครงสร้าง!$D$22</f>
        <v>0</v>
      </c>
      <c r="P154" s="164">
        <f>โครงสร้าง!$D$23</f>
        <v>0</v>
      </c>
      <c r="Q154" s="164" t="e">
        <f>((M154*โครงสร้าง!$L$3)/M154)+O154+P154</f>
        <v>#DIV/0!</v>
      </c>
      <c r="R154" s="433"/>
      <c r="S154" s="435"/>
      <c r="T154" s="437"/>
      <c r="U154" s="362"/>
    </row>
    <row r="155" spans="1:21" ht="15.75" customHeight="1">
      <c r="A155" s="99">
        <v>1</v>
      </c>
      <c r="B155" s="121">
        <f>รายชื่อ!F155</f>
        <v>0</v>
      </c>
      <c r="C155" s="122"/>
      <c r="D155" s="123"/>
      <c r="E155" s="123"/>
      <c r="F155" s="123"/>
      <c r="G155" s="123"/>
      <c r="H155" s="123"/>
      <c r="I155" s="123"/>
      <c r="J155" s="123"/>
      <c r="K155" s="123"/>
      <c r="L155" s="123"/>
      <c r="M155" s="124"/>
      <c r="N155" s="202"/>
      <c r="O155" s="101"/>
      <c r="P155" s="125"/>
      <c r="Q155" s="126"/>
      <c r="R155" s="122"/>
      <c r="S155" s="127"/>
      <c r="T155" s="111"/>
      <c r="U155" s="31"/>
    </row>
    <row r="156" spans="1:21" ht="15.75" customHeight="1">
      <c r="A156" s="99">
        <v>2</v>
      </c>
      <c r="B156" s="121">
        <f>รายชื่อ!F156</f>
        <v>0</v>
      </c>
      <c r="C156" s="114"/>
      <c r="D156" s="115"/>
      <c r="E156" s="115"/>
      <c r="F156" s="115"/>
      <c r="G156" s="115"/>
      <c r="H156" s="115"/>
      <c r="I156" s="115"/>
      <c r="J156" s="115"/>
      <c r="K156" s="115"/>
      <c r="L156" s="115"/>
      <c r="M156" s="129"/>
      <c r="N156" s="200"/>
      <c r="O156" s="130"/>
      <c r="P156" s="131"/>
      <c r="Q156" s="132"/>
      <c r="R156" s="114"/>
      <c r="S156" s="133"/>
      <c r="T156" s="134"/>
      <c r="U156" s="31"/>
    </row>
    <row r="157" spans="1:21" ht="15.75" customHeight="1">
      <c r="A157" s="99">
        <v>3</v>
      </c>
      <c r="B157" s="121">
        <f>รายชื่อ!F157</f>
        <v>0</v>
      </c>
      <c r="C157" s="114"/>
      <c r="D157" s="115"/>
      <c r="E157" s="115"/>
      <c r="F157" s="115"/>
      <c r="G157" s="115"/>
      <c r="H157" s="115"/>
      <c r="I157" s="115"/>
      <c r="J157" s="115"/>
      <c r="K157" s="115"/>
      <c r="L157" s="115"/>
      <c r="M157" s="129"/>
      <c r="N157" s="200"/>
      <c r="O157" s="130"/>
      <c r="P157" s="131"/>
      <c r="Q157" s="132"/>
      <c r="R157" s="114"/>
      <c r="S157" s="133"/>
      <c r="T157" s="134"/>
      <c r="U157" s="31"/>
    </row>
    <row r="158" spans="1:21" ht="15.75" customHeight="1">
      <c r="A158" s="99">
        <v>4</v>
      </c>
      <c r="B158" s="121">
        <f>รายชื่อ!F158</f>
        <v>0</v>
      </c>
      <c r="C158" s="114"/>
      <c r="D158" s="115"/>
      <c r="E158" s="115"/>
      <c r="F158" s="115"/>
      <c r="G158" s="115"/>
      <c r="H158" s="115"/>
      <c r="I158" s="115"/>
      <c r="J158" s="115"/>
      <c r="K158" s="115"/>
      <c r="L158" s="115"/>
      <c r="M158" s="129"/>
      <c r="N158" s="200"/>
      <c r="O158" s="130"/>
      <c r="P158" s="131"/>
      <c r="Q158" s="132"/>
      <c r="R158" s="114"/>
      <c r="S158" s="133"/>
      <c r="T158" s="134"/>
      <c r="U158" s="31"/>
    </row>
    <row r="159" spans="1:21" ht="15.75" customHeight="1">
      <c r="A159" s="99">
        <v>5</v>
      </c>
      <c r="B159" s="121">
        <f>รายชื่อ!F159</f>
        <v>0</v>
      </c>
      <c r="C159" s="114"/>
      <c r="D159" s="115"/>
      <c r="E159" s="115"/>
      <c r="F159" s="115"/>
      <c r="G159" s="115"/>
      <c r="H159" s="115"/>
      <c r="I159" s="115"/>
      <c r="J159" s="115"/>
      <c r="K159" s="115"/>
      <c r="L159" s="115"/>
      <c r="M159" s="129"/>
      <c r="N159" s="200"/>
      <c r="O159" s="130"/>
      <c r="P159" s="131"/>
      <c r="Q159" s="132"/>
      <c r="R159" s="114"/>
      <c r="S159" s="133"/>
      <c r="T159" s="134"/>
      <c r="U159" s="32"/>
    </row>
    <row r="160" spans="1:21" ht="15.75" customHeight="1">
      <c r="A160" s="99">
        <v>6</v>
      </c>
      <c r="B160" s="121">
        <f>รายชื่อ!F160</f>
        <v>0</v>
      </c>
      <c r="C160" s="114"/>
      <c r="D160" s="115"/>
      <c r="E160" s="115"/>
      <c r="F160" s="115"/>
      <c r="G160" s="115"/>
      <c r="H160" s="115"/>
      <c r="I160" s="115"/>
      <c r="J160" s="115"/>
      <c r="K160" s="115"/>
      <c r="L160" s="115"/>
      <c r="M160" s="129"/>
      <c r="N160" s="200"/>
      <c r="O160" s="130"/>
      <c r="P160" s="131"/>
      <c r="Q160" s="132"/>
      <c r="R160" s="114"/>
      <c r="S160" s="135"/>
      <c r="T160" s="134"/>
      <c r="U160" s="31"/>
    </row>
    <row r="161" spans="1:21" ht="15.75" customHeight="1">
      <c r="A161" s="99">
        <v>7</v>
      </c>
      <c r="B161" s="121">
        <f>รายชื่อ!F161</f>
        <v>0</v>
      </c>
      <c r="C161" s="114"/>
      <c r="D161" s="115"/>
      <c r="E161" s="115"/>
      <c r="F161" s="115"/>
      <c r="G161" s="115"/>
      <c r="H161" s="115"/>
      <c r="I161" s="115"/>
      <c r="J161" s="115"/>
      <c r="K161" s="115"/>
      <c r="L161" s="115"/>
      <c r="M161" s="129"/>
      <c r="N161" s="200"/>
      <c r="O161" s="130"/>
      <c r="P161" s="130"/>
      <c r="Q161" s="132"/>
      <c r="R161" s="114"/>
      <c r="S161" s="135"/>
      <c r="T161" s="134"/>
      <c r="U161" s="31"/>
    </row>
    <row r="162" spans="1:21" ht="15.75" customHeight="1">
      <c r="A162" s="99">
        <v>8</v>
      </c>
      <c r="B162" s="121">
        <f>รายชื่อ!F162</f>
        <v>0</v>
      </c>
      <c r="C162" s="114"/>
      <c r="D162" s="115"/>
      <c r="E162" s="115"/>
      <c r="F162" s="115"/>
      <c r="G162" s="115"/>
      <c r="H162" s="115"/>
      <c r="I162" s="115"/>
      <c r="J162" s="115"/>
      <c r="K162" s="115"/>
      <c r="L162" s="115"/>
      <c r="M162" s="129"/>
      <c r="N162" s="200"/>
      <c r="O162" s="130"/>
      <c r="P162" s="130"/>
      <c r="Q162" s="132"/>
      <c r="R162" s="114"/>
      <c r="S162" s="135"/>
      <c r="T162" s="134"/>
      <c r="U162" s="31"/>
    </row>
    <row r="163" spans="1:21" ht="15.75" customHeight="1">
      <c r="A163" s="99">
        <v>9</v>
      </c>
      <c r="B163" s="121">
        <f>รายชื่อ!F163</f>
        <v>0</v>
      </c>
      <c r="C163" s="114"/>
      <c r="D163" s="115"/>
      <c r="E163" s="115"/>
      <c r="F163" s="115"/>
      <c r="G163" s="115"/>
      <c r="H163" s="115"/>
      <c r="I163" s="115"/>
      <c r="J163" s="115"/>
      <c r="K163" s="115"/>
      <c r="L163" s="115"/>
      <c r="M163" s="129"/>
      <c r="N163" s="200"/>
      <c r="O163" s="130"/>
      <c r="P163" s="130"/>
      <c r="Q163" s="132"/>
      <c r="R163" s="114"/>
      <c r="S163" s="135"/>
      <c r="T163" s="134"/>
      <c r="U163" s="31"/>
    </row>
    <row r="164" spans="1:21" ht="15.75" customHeight="1">
      <c r="A164" s="99">
        <v>10</v>
      </c>
      <c r="B164" s="121">
        <f>รายชื่อ!F164</f>
        <v>0</v>
      </c>
      <c r="C164" s="114"/>
      <c r="D164" s="115"/>
      <c r="E164" s="115"/>
      <c r="F164" s="115"/>
      <c r="G164" s="115"/>
      <c r="H164" s="115"/>
      <c r="I164" s="115"/>
      <c r="J164" s="115"/>
      <c r="K164" s="115"/>
      <c r="L164" s="115"/>
      <c r="M164" s="129"/>
      <c r="N164" s="200"/>
      <c r="O164" s="130"/>
      <c r="P164" s="130"/>
      <c r="Q164" s="132"/>
      <c r="R164" s="114"/>
      <c r="S164" s="135"/>
      <c r="T164" s="134"/>
      <c r="U164" s="31"/>
    </row>
    <row r="165" spans="1:21" ht="15.75" customHeight="1">
      <c r="A165" s="99">
        <v>11</v>
      </c>
      <c r="B165" s="121">
        <f>รายชื่อ!F165</f>
        <v>0</v>
      </c>
      <c r="C165" s="114"/>
      <c r="D165" s="115"/>
      <c r="E165" s="115"/>
      <c r="F165" s="115"/>
      <c r="G165" s="115"/>
      <c r="H165" s="115"/>
      <c r="I165" s="115"/>
      <c r="J165" s="115"/>
      <c r="K165" s="115"/>
      <c r="L165" s="115"/>
      <c r="M165" s="129"/>
      <c r="N165" s="200"/>
      <c r="O165" s="130"/>
      <c r="P165" s="130"/>
      <c r="Q165" s="132"/>
      <c r="R165" s="114"/>
      <c r="S165" s="135"/>
      <c r="T165" s="134"/>
      <c r="U165" s="31"/>
    </row>
    <row r="166" spans="1:21" ht="15.75" customHeight="1">
      <c r="A166" s="99">
        <v>12</v>
      </c>
      <c r="B166" s="121">
        <f>รายชื่อ!F166</f>
        <v>0</v>
      </c>
      <c r="C166" s="114"/>
      <c r="D166" s="115"/>
      <c r="E166" s="115"/>
      <c r="F166" s="115"/>
      <c r="G166" s="115"/>
      <c r="H166" s="115"/>
      <c r="I166" s="115"/>
      <c r="J166" s="115"/>
      <c r="K166" s="115"/>
      <c r="L166" s="115"/>
      <c r="M166" s="129"/>
      <c r="N166" s="200"/>
      <c r="O166" s="130"/>
      <c r="P166" s="130"/>
      <c r="Q166" s="132"/>
      <c r="R166" s="114"/>
      <c r="S166" s="135"/>
      <c r="T166" s="134"/>
      <c r="U166" s="31"/>
    </row>
    <row r="167" spans="1:21" ht="15.75" customHeight="1">
      <c r="A167" s="99">
        <v>13</v>
      </c>
      <c r="B167" s="121">
        <f>รายชื่อ!F167</f>
        <v>0</v>
      </c>
      <c r="C167" s="114"/>
      <c r="D167" s="115"/>
      <c r="E167" s="115"/>
      <c r="F167" s="115"/>
      <c r="G167" s="115"/>
      <c r="H167" s="115"/>
      <c r="I167" s="115"/>
      <c r="J167" s="115"/>
      <c r="K167" s="115"/>
      <c r="L167" s="115"/>
      <c r="M167" s="129"/>
      <c r="N167" s="200"/>
      <c r="O167" s="130"/>
      <c r="P167" s="130"/>
      <c r="Q167" s="132"/>
      <c r="R167" s="114"/>
      <c r="S167" s="135"/>
      <c r="T167" s="134"/>
      <c r="U167" s="31"/>
    </row>
    <row r="168" spans="1:21" ht="15.75" customHeight="1">
      <c r="A168" s="99">
        <v>14</v>
      </c>
      <c r="B168" s="121">
        <f>รายชื่อ!F168</f>
        <v>0</v>
      </c>
      <c r="C168" s="114"/>
      <c r="D168" s="115"/>
      <c r="E168" s="115"/>
      <c r="F168" s="115"/>
      <c r="G168" s="115"/>
      <c r="H168" s="115"/>
      <c r="I168" s="115"/>
      <c r="J168" s="115"/>
      <c r="K168" s="115"/>
      <c r="L168" s="115"/>
      <c r="M168" s="129"/>
      <c r="N168" s="200"/>
      <c r="O168" s="130"/>
      <c r="P168" s="130"/>
      <c r="Q168" s="132"/>
      <c r="R168" s="114"/>
      <c r="S168" s="135"/>
      <c r="T168" s="134"/>
      <c r="U168" s="31"/>
    </row>
    <row r="169" spans="1:21" ht="15.75" customHeight="1">
      <c r="A169" s="99">
        <v>15</v>
      </c>
      <c r="B169" s="121">
        <f>รายชื่อ!F169</f>
        <v>0</v>
      </c>
      <c r="C169" s="114"/>
      <c r="D169" s="115"/>
      <c r="E169" s="115"/>
      <c r="F169" s="115"/>
      <c r="G169" s="115"/>
      <c r="H169" s="115"/>
      <c r="I169" s="115"/>
      <c r="J169" s="115"/>
      <c r="K169" s="115"/>
      <c r="L169" s="115"/>
      <c r="M169" s="129"/>
      <c r="N169" s="200"/>
      <c r="O169" s="130"/>
      <c r="P169" s="130"/>
      <c r="Q169" s="132"/>
      <c r="R169" s="114"/>
      <c r="S169" s="135"/>
      <c r="T169" s="134"/>
      <c r="U169" s="31"/>
    </row>
    <row r="170" spans="1:21" ht="15.75" customHeight="1">
      <c r="A170" s="99">
        <v>16</v>
      </c>
      <c r="B170" s="121">
        <f>รายชื่อ!F170</f>
        <v>0</v>
      </c>
      <c r="C170" s="114"/>
      <c r="D170" s="115"/>
      <c r="E170" s="115"/>
      <c r="F170" s="115"/>
      <c r="G170" s="115"/>
      <c r="H170" s="115"/>
      <c r="I170" s="115"/>
      <c r="J170" s="115"/>
      <c r="K170" s="115"/>
      <c r="L170" s="115"/>
      <c r="M170" s="129"/>
      <c r="N170" s="200"/>
      <c r="O170" s="130"/>
      <c r="P170" s="130"/>
      <c r="Q170" s="132"/>
      <c r="R170" s="114"/>
      <c r="S170" s="135"/>
      <c r="T170" s="134"/>
      <c r="U170" s="31"/>
    </row>
    <row r="171" spans="1:21" ht="15.75" customHeight="1">
      <c r="A171" s="99">
        <v>17</v>
      </c>
      <c r="B171" s="121">
        <f>รายชื่อ!F171</f>
        <v>0</v>
      </c>
      <c r="C171" s="114"/>
      <c r="D171" s="115"/>
      <c r="E171" s="115"/>
      <c r="F171" s="115"/>
      <c r="G171" s="115"/>
      <c r="H171" s="115"/>
      <c r="I171" s="115"/>
      <c r="J171" s="115"/>
      <c r="K171" s="115"/>
      <c r="L171" s="115"/>
      <c r="M171" s="129"/>
      <c r="N171" s="200"/>
      <c r="O171" s="130"/>
      <c r="P171" s="130"/>
      <c r="Q171" s="132"/>
      <c r="R171" s="114"/>
      <c r="S171" s="135"/>
      <c r="T171" s="134"/>
      <c r="U171" s="31"/>
    </row>
    <row r="172" spans="1:21" ht="15.75" customHeight="1">
      <c r="A172" s="99">
        <v>18</v>
      </c>
      <c r="B172" s="121">
        <f>รายชื่อ!F172</f>
        <v>0</v>
      </c>
      <c r="C172" s="114"/>
      <c r="D172" s="115"/>
      <c r="E172" s="115"/>
      <c r="F172" s="115"/>
      <c r="G172" s="115"/>
      <c r="H172" s="115"/>
      <c r="I172" s="115"/>
      <c r="J172" s="115"/>
      <c r="K172" s="115"/>
      <c r="L172" s="115"/>
      <c r="M172" s="129"/>
      <c r="N172" s="200"/>
      <c r="O172" s="130"/>
      <c r="P172" s="130"/>
      <c r="Q172" s="132"/>
      <c r="R172" s="114"/>
      <c r="S172" s="135"/>
      <c r="T172" s="134"/>
      <c r="U172" s="31"/>
    </row>
    <row r="173" spans="1:21" ht="15.75" customHeight="1">
      <c r="A173" s="99">
        <v>19</v>
      </c>
      <c r="B173" s="121">
        <f>รายชื่อ!F173</f>
        <v>0</v>
      </c>
      <c r="C173" s="114"/>
      <c r="D173" s="115"/>
      <c r="E173" s="115"/>
      <c r="F173" s="115"/>
      <c r="G173" s="115"/>
      <c r="H173" s="115"/>
      <c r="I173" s="115"/>
      <c r="J173" s="115"/>
      <c r="K173" s="115"/>
      <c r="L173" s="115"/>
      <c r="M173" s="129"/>
      <c r="N173" s="200"/>
      <c r="O173" s="130"/>
      <c r="P173" s="130"/>
      <c r="Q173" s="132"/>
      <c r="R173" s="114"/>
      <c r="S173" s="135"/>
      <c r="T173" s="134"/>
      <c r="U173" s="31"/>
    </row>
    <row r="174" spans="1:21" ht="15.75" customHeight="1">
      <c r="A174" s="99">
        <v>20</v>
      </c>
      <c r="B174" s="121">
        <f>รายชื่อ!F174</f>
        <v>0</v>
      </c>
      <c r="C174" s="114"/>
      <c r="D174" s="115"/>
      <c r="E174" s="115"/>
      <c r="F174" s="115"/>
      <c r="G174" s="115"/>
      <c r="H174" s="115"/>
      <c r="I174" s="115"/>
      <c r="J174" s="115"/>
      <c r="K174" s="115"/>
      <c r="L174" s="115"/>
      <c r="M174" s="129"/>
      <c r="N174" s="200"/>
      <c r="O174" s="130"/>
      <c r="P174" s="130"/>
      <c r="Q174" s="132"/>
      <c r="R174" s="114"/>
      <c r="S174" s="135"/>
      <c r="T174" s="134"/>
      <c r="U174" s="31"/>
    </row>
    <row r="175" spans="1:21" ht="15.75" customHeight="1">
      <c r="A175" s="99">
        <v>21</v>
      </c>
      <c r="B175" s="121">
        <f>รายชื่อ!F175</f>
        <v>0</v>
      </c>
      <c r="C175" s="114"/>
      <c r="D175" s="115"/>
      <c r="E175" s="115"/>
      <c r="F175" s="115"/>
      <c r="G175" s="115"/>
      <c r="H175" s="115"/>
      <c r="I175" s="115"/>
      <c r="J175" s="115"/>
      <c r="K175" s="115"/>
      <c r="L175" s="115"/>
      <c r="M175" s="129"/>
      <c r="N175" s="200"/>
      <c r="O175" s="130"/>
      <c r="P175" s="130"/>
      <c r="Q175" s="132"/>
      <c r="R175" s="114"/>
      <c r="S175" s="135"/>
      <c r="T175" s="134"/>
      <c r="U175" s="31"/>
    </row>
    <row r="176" spans="1:21" ht="15.75" customHeight="1">
      <c r="A176" s="99">
        <v>22</v>
      </c>
      <c r="B176" s="121">
        <f>รายชื่อ!F176</f>
        <v>0</v>
      </c>
      <c r="C176" s="114"/>
      <c r="D176" s="115"/>
      <c r="E176" s="115"/>
      <c r="F176" s="115"/>
      <c r="G176" s="115"/>
      <c r="H176" s="115"/>
      <c r="I176" s="115"/>
      <c r="J176" s="115"/>
      <c r="K176" s="115"/>
      <c r="L176" s="115"/>
      <c r="M176" s="129"/>
      <c r="N176" s="200"/>
      <c r="O176" s="130"/>
      <c r="P176" s="130"/>
      <c r="Q176" s="132"/>
      <c r="R176" s="114"/>
      <c r="S176" s="135"/>
      <c r="T176" s="134"/>
      <c r="U176" s="31"/>
    </row>
    <row r="177" spans="1:21" ht="15.75" customHeight="1">
      <c r="A177" s="99">
        <v>23</v>
      </c>
      <c r="B177" s="121">
        <f>รายชื่อ!F177</f>
        <v>0</v>
      </c>
      <c r="C177" s="114"/>
      <c r="D177" s="115"/>
      <c r="E177" s="115"/>
      <c r="F177" s="115"/>
      <c r="G177" s="115"/>
      <c r="H177" s="115"/>
      <c r="I177" s="115"/>
      <c r="J177" s="115"/>
      <c r="K177" s="115"/>
      <c r="L177" s="115"/>
      <c r="M177" s="129"/>
      <c r="N177" s="200"/>
      <c r="O177" s="130"/>
      <c r="P177" s="130"/>
      <c r="Q177" s="132"/>
      <c r="R177" s="114"/>
      <c r="S177" s="135"/>
      <c r="T177" s="134"/>
      <c r="U177" s="31"/>
    </row>
    <row r="178" spans="1:21" ht="15.75" customHeight="1">
      <c r="A178" s="99">
        <v>24</v>
      </c>
      <c r="B178" s="121">
        <f>รายชื่อ!F178</f>
        <v>0</v>
      </c>
      <c r="C178" s="114"/>
      <c r="D178" s="115"/>
      <c r="E178" s="115"/>
      <c r="F178" s="115"/>
      <c r="G178" s="115"/>
      <c r="H178" s="115"/>
      <c r="I178" s="115"/>
      <c r="J178" s="115"/>
      <c r="K178" s="115"/>
      <c r="L178" s="115"/>
      <c r="M178" s="129"/>
      <c r="N178" s="200"/>
      <c r="O178" s="130"/>
      <c r="P178" s="130"/>
      <c r="Q178" s="132"/>
      <c r="R178" s="114"/>
      <c r="S178" s="135"/>
      <c r="T178" s="134"/>
      <c r="U178" s="31"/>
    </row>
    <row r="179" spans="1:21" ht="15.75" customHeight="1">
      <c r="A179" s="99">
        <v>25</v>
      </c>
      <c r="B179" s="121">
        <f>รายชื่อ!F179</f>
        <v>0</v>
      </c>
      <c r="C179" s="114"/>
      <c r="D179" s="115"/>
      <c r="E179" s="115"/>
      <c r="F179" s="115"/>
      <c r="G179" s="115"/>
      <c r="H179" s="115"/>
      <c r="I179" s="115"/>
      <c r="J179" s="115"/>
      <c r="K179" s="115"/>
      <c r="L179" s="115"/>
      <c r="M179" s="129"/>
      <c r="N179" s="200"/>
      <c r="O179" s="130"/>
      <c r="P179" s="130"/>
      <c r="Q179" s="132"/>
      <c r="R179" s="114"/>
      <c r="S179" s="135"/>
      <c r="T179" s="134"/>
      <c r="U179" s="31"/>
    </row>
    <row r="180" spans="1:21" ht="15.75" customHeight="1">
      <c r="A180" s="99">
        <v>26</v>
      </c>
      <c r="B180" s="121">
        <f>รายชื่อ!F180</f>
        <v>0</v>
      </c>
      <c r="C180" s="114"/>
      <c r="D180" s="115"/>
      <c r="E180" s="115"/>
      <c r="F180" s="115"/>
      <c r="G180" s="115"/>
      <c r="H180" s="115"/>
      <c r="I180" s="115"/>
      <c r="J180" s="115"/>
      <c r="K180" s="115"/>
      <c r="L180" s="115"/>
      <c r="M180" s="129"/>
      <c r="N180" s="200"/>
      <c r="O180" s="130"/>
      <c r="P180" s="130"/>
      <c r="Q180" s="132"/>
      <c r="R180" s="114"/>
      <c r="S180" s="135"/>
      <c r="T180" s="134"/>
      <c r="U180" s="31"/>
    </row>
    <row r="181" spans="1:21" ht="15.75" customHeight="1">
      <c r="A181" s="99">
        <v>27</v>
      </c>
      <c r="B181" s="121">
        <f>รายชื่อ!F181</f>
        <v>0</v>
      </c>
      <c r="C181" s="114"/>
      <c r="D181" s="115"/>
      <c r="E181" s="115"/>
      <c r="F181" s="115"/>
      <c r="G181" s="115"/>
      <c r="H181" s="115"/>
      <c r="I181" s="115"/>
      <c r="J181" s="115"/>
      <c r="K181" s="115"/>
      <c r="L181" s="115"/>
      <c r="M181" s="129"/>
      <c r="N181" s="200"/>
      <c r="O181" s="130"/>
      <c r="P181" s="130"/>
      <c r="Q181" s="132"/>
      <c r="R181" s="114"/>
      <c r="S181" s="135"/>
      <c r="T181" s="134"/>
    </row>
    <row r="182" spans="1:21" ht="15.75" customHeight="1">
      <c r="A182" s="99">
        <v>28</v>
      </c>
      <c r="B182" s="121">
        <f>รายชื่อ!F182</f>
        <v>0</v>
      </c>
      <c r="C182" s="114"/>
      <c r="D182" s="115"/>
      <c r="E182" s="115"/>
      <c r="F182" s="115"/>
      <c r="G182" s="115"/>
      <c r="H182" s="115"/>
      <c r="I182" s="115"/>
      <c r="J182" s="115"/>
      <c r="K182" s="115"/>
      <c r="L182" s="115"/>
      <c r="M182" s="129"/>
      <c r="N182" s="200"/>
      <c r="O182" s="130"/>
      <c r="P182" s="130"/>
      <c r="Q182" s="132"/>
      <c r="R182" s="114"/>
      <c r="S182" s="135"/>
      <c r="T182" s="134"/>
    </row>
    <row r="183" spans="1:21" ht="15.75" customHeight="1">
      <c r="A183" s="99">
        <v>29</v>
      </c>
      <c r="B183" s="121">
        <f>รายชื่อ!F183</f>
        <v>0</v>
      </c>
      <c r="C183" s="114"/>
      <c r="D183" s="115"/>
      <c r="E183" s="115"/>
      <c r="F183" s="115"/>
      <c r="G183" s="115"/>
      <c r="H183" s="115"/>
      <c r="I183" s="115"/>
      <c r="J183" s="115"/>
      <c r="K183" s="115"/>
      <c r="L183" s="115"/>
      <c r="M183" s="129"/>
      <c r="N183" s="200"/>
      <c r="O183" s="130"/>
      <c r="P183" s="130"/>
      <c r="Q183" s="132"/>
      <c r="R183" s="114"/>
      <c r="S183" s="135"/>
      <c r="T183" s="134"/>
    </row>
    <row r="184" spans="1:21" ht="15.75" customHeight="1">
      <c r="A184" s="99">
        <v>30</v>
      </c>
      <c r="B184" s="121">
        <f>รายชื่อ!F184</f>
        <v>0</v>
      </c>
      <c r="C184" s="114"/>
      <c r="D184" s="115"/>
      <c r="E184" s="115"/>
      <c r="F184" s="115"/>
      <c r="G184" s="115"/>
      <c r="H184" s="115"/>
      <c r="I184" s="115"/>
      <c r="J184" s="115"/>
      <c r="K184" s="115"/>
      <c r="L184" s="115"/>
      <c r="M184" s="129"/>
      <c r="N184" s="200"/>
      <c r="O184" s="130"/>
      <c r="P184" s="130"/>
      <c r="Q184" s="132"/>
      <c r="R184" s="114"/>
      <c r="S184" s="135"/>
      <c r="T184" s="134"/>
    </row>
    <row r="185" spans="1:21" ht="15.75" customHeight="1">
      <c r="A185" s="99">
        <v>31</v>
      </c>
      <c r="B185" s="121">
        <f>รายชื่อ!F185</f>
        <v>0</v>
      </c>
      <c r="C185" s="114"/>
      <c r="D185" s="115"/>
      <c r="E185" s="115"/>
      <c r="F185" s="115"/>
      <c r="G185" s="115"/>
      <c r="H185" s="115"/>
      <c r="I185" s="115"/>
      <c r="J185" s="115"/>
      <c r="K185" s="115"/>
      <c r="L185" s="115"/>
      <c r="M185" s="129"/>
      <c r="N185" s="200"/>
      <c r="O185" s="130"/>
      <c r="P185" s="130"/>
      <c r="Q185" s="132"/>
      <c r="R185" s="114"/>
      <c r="S185" s="135"/>
      <c r="T185" s="134"/>
    </row>
    <row r="186" spans="1:21" ht="15.75" customHeight="1">
      <c r="A186" s="99">
        <v>32</v>
      </c>
      <c r="B186" s="121">
        <f>รายชื่อ!F186</f>
        <v>0</v>
      </c>
      <c r="C186" s="114"/>
      <c r="D186" s="115"/>
      <c r="E186" s="115"/>
      <c r="F186" s="115"/>
      <c r="G186" s="115"/>
      <c r="H186" s="115"/>
      <c r="I186" s="115"/>
      <c r="J186" s="115"/>
      <c r="K186" s="115"/>
      <c r="L186" s="115"/>
      <c r="M186" s="129"/>
      <c r="N186" s="200"/>
      <c r="O186" s="130"/>
      <c r="P186" s="130"/>
      <c r="Q186" s="132"/>
      <c r="R186" s="114"/>
      <c r="S186" s="135"/>
      <c r="T186" s="134"/>
    </row>
    <row r="187" spans="1:21" ht="15.75" customHeight="1">
      <c r="A187" s="99">
        <v>33</v>
      </c>
      <c r="B187" s="121">
        <f>รายชื่อ!F187</f>
        <v>0</v>
      </c>
      <c r="C187" s="114"/>
      <c r="D187" s="115"/>
      <c r="E187" s="115"/>
      <c r="F187" s="115"/>
      <c r="G187" s="115"/>
      <c r="H187" s="115"/>
      <c r="I187" s="115"/>
      <c r="J187" s="115"/>
      <c r="K187" s="115"/>
      <c r="L187" s="115"/>
      <c r="M187" s="129"/>
      <c r="N187" s="200"/>
      <c r="O187" s="130"/>
      <c r="P187" s="130"/>
      <c r="Q187" s="132"/>
      <c r="R187" s="114"/>
      <c r="S187" s="135"/>
      <c r="T187" s="134"/>
    </row>
    <row r="188" spans="1:21" ht="15.75" customHeight="1">
      <c r="A188" s="99">
        <v>34</v>
      </c>
      <c r="B188" s="121">
        <f>รายชื่อ!F188</f>
        <v>0</v>
      </c>
      <c r="C188" s="114"/>
      <c r="D188" s="115"/>
      <c r="E188" s="115"/>
      <c r="F188" s="115"/>
      <c r="G188" s="115"/>
      <c r="H188" s="115"/>
      <c r="I188" s="115"/>
      <c r="J188" s="115"/>
      <c r="K188" s="115"/>
      <c r="L188" s="115"/>
      <c r="M188" s="129"/>
      <c r="N188" s="200"/>
      <c r="O188" s="130"/>
      <c r="P188" s="130"/>
      <c r="Q188" s="132"/>
      <c r="R188" s="114"/>
      <c r="S188" s="135"/>
      <c r="T188" s="134"/>
    </row>
    <row r="189" spans="1:21" ht="15.75" customHeight="1">
      <c r="A189" s="99">
        <v>35</v>
      </c>
      <c r="B189" s="121">
        <f>รายชื่อ!F189</f>
        <v>0</v>
      </c>
      <c r="C189" s="114"/>
      <c r="D189" s="115"/>
      <c r="E189" s="115"/>
      <c r="F189" s="115"/>
      <c r="G189" s="115"/>
      <c r="H189" s="115"/>
      <c r="I189" s="115"/>
      <c r="J189" s="115"/>
      <c r="K189" s="115"/>
      <c r="L189" s="115"/>
      <c r="M189" s="129"/>
      <c r="N189" s="200"/>
      <c r="O189" s="130"/>
      <c r="P189" s="130"/>
      <c r="Q189" s="132"/>
      <c r="R189" s="114"/>
      <c r="S189" s="135"/>
      <c r="T189" s="134"/>
      <c r="U189" s="31"/>
    </row>
    <row r="190" spans="1:21" ht="15.75" customHeight="1">
      <c r="A190" s="99">
        <v>36</v>
      </c>
      <c r="B190" s="121">
        <f>รายชื่อ!F190</f>
        <v>0</v>
      </c>
      <c r="C190" s="114"/>
      <c r="D190" s="115"/>
      <c r="E190" s="115"/>
      <c r="F190" s="115"/>
      <c r="G190" s="115"/>
      <c r="H190" s="115"/>
      <c r="I190" s="115"/>
      <c r="J190" s="115"/>
      <c r="K190" s="115"/>
      <c r="L190" s="115"/>
      <c r="M190" s="129"/>
      <c r="N190" s="200"/>
      <c r="O190" s="130"/>
      <c r="P190" s="130"/>
      <c r="Q190" s="132"/>
      <c r="R190" s="114"/>
      <c r="S190" s="135"/>
      <c r="T190" s="134"/>
      <c r="U190" s="31"/>
    </row>
    <row r="191" spans="1:21" ht="15.75" customHeight="1">
      <c r="A191" s="99">
        <v>37</v>
      </c>
      <c r="B191" s="121">
        <f>รายชื่อ!F191</f>
        <v>0</v>
      </c>
      <c r="C191" s="114"/>
      <c r="D191" s="115"/>
      <c r="E191" s="115"/>
      <c r="F191" s="115"/>
      <c r="G191" s="115"/>
      <c r="H191" s="115"/>
      <c r="I191" s="115"/>
      <c r="J191" s="115"/>
      <c r="K191" s="115"/>
      <c r="L191" s="115"/>
      <c r="M191" s="129"/>
      <c r="N191" s="200"/>
      <c r="O191" s="130"/>
      <c r="P191" s="130"/>
      <c r="Q191" s="132"/>
      <c r="R191" s="114"/>
      <c r="S191" s="135"/>
      <c r="T191" s="134"/>
      <c r="U191" s="31"/>
    </row>
    <row r="192" spans="1:21" ht="15.75" customHeight="1">
      <c r="A192" s="99">
        <v>38</v>
      </c>
      <c r="B192" s="121">
        <f>รายชื่อ!F192</f>
        <v>0</v>
      </c>
      <c r="C192" s="114"/>
      <c r="D192" s="115"/>
      <c r="E192" s="115"/>
      <c r="F192" s="115"/>
      <c r="G192" s="115"/>
      <c r="H192" s="115"/>
      <c r="I192" s="115"/>
      <c r="J192" s="115"/>
      <c r="K192" s="115"/>
      <c r="L192" s="115"/>
      <c r="M192" s="129"/>
      <c r="N192" s="200"/>
      <c r="O192" s="130"/>
      <c r="P192" s="130"/>
      <c r="Q192" s="132"/>
      <c r="R192" s="114"/>
      <c r="S192" s="135"/>
      <c r="T192" s="134"/>
      <c r="U192" s="31"/>
    </row>
    <row r="193" spans="1:21" ht="15.75" customHeight="1">
      <c r="A193" s="99">
        <v>39</v>
      </c>
      <c r="B193" s="121">
        <f>รายชื่อ!F193</f>
        <v>0</v>
      </c>
      <c r="C193" s="114"/>
      <c r="D193" s="115"/>
      <c r="E193" s="115"/>
      <c r="F193" s="115"/>
      <c r="G193" s="115"/>
      <c r="H193" s="115"/>
      <c r="I193" s="115"/>
      <c r="J193" s="115"/>
      <c r="K193" s="115"/>
      <c r="L193" s="115"/>
      <c r="M193" s="129"/>
      <c r="N193" s="200"/>
      <c r="O193" s="130"/>
      <c r="P193" s="130"/>
      <c r="Q193" s="132"/>
      <c r="R193" s="114"/>
      <c r="S193" s="135"/>
      <c r="T193" s="134"/>
      <c r="U193" s="31"/>
    </row>
    <row r="194" spans="1:21" ht="15.75" customHeight="1">
      <c r="A194" s="99">
        <v>40</v>
      </c>
      <c r="B194" s="121">
        <f>รายชื่อ!F194</f>
        <v>0</v>
      </c>
      <c r="C194" s="114"/>
      <c r="D194" s="115"/>
      <c r="E194" s="115"/>
      <c r="F194" s="115"/>
      <c r="G194" s="115"/>
      <c r="H194" s="115"/>
      <c r="I194" s="115"/>
      <c r="J194" s="115"/>
      <c r="K194" s="115"/>
      <c r="L194" s="115"/>
      <c r="M194" s="129"/>
      <c r="N194" s="200"/>
      <c r="O194" s="130"/>
      <c r="P194" s="130"/>
      <c r="Q194" s="132"/>
      <c r="R194" s="114"/>
      <c r="S194" s="135"/>
      <c r="T194" s="134"/>
      <c r="U194" s="31"/>
    </row>
    <row r="195" spans="1:21" ht="15.75" customHeight="1">
      <c r="A195" s="99">
        <v>41</v>
      </c>
      <c r="B195" s="121">
        <f>รายชื่อ!F195</f>
        <v>0</v>
      </c>
      <c r="C195" s="114"/>
      <c r="D195" s="115"/>
      <c r="E195" s="115"/>
      <c r="F195" s="115"/>
      <c r="G195" s="115"/>
      <c r="H195" s="115"/>
      <c r="I195" s="115"/>
      <c r="J195" s="115"/>
      <c r="K195" s="115"/>
      <c r="L195" s="115"/>
      <c r="M195" s="129"/>
      <c r="N195" s="200"/>
      <c r="O195" s="130"/>
      <c r="P195" s="130"/>
      <c r="Q195" s="132"/>
      <c r="R195" s="114"/>
      <c r="S195" s="135"/>
      <c r="T195" s="134"/>
      <c r="U195" s="32"/>
    </row>
    <row r="196" spans="1:21" ht="15.75" customHeight="1">
      <c r="A196" s="99">
        <v>42</v>
      </c>
      <c r="B196" s="121">
        <f>รายชื่อ!F196</f>
        <v>0</v>
      </c>
      <c r="C196" s="114"/>
      <c r="D196" s="115"/>
      <c r="E196" s="115"/>
      <c r="F196" s="115"/>
      <c r="G196" s="115"/>
      <c r="H196" s="115"/>
      <c r="I196" s="115"/>
      <c r="J196" s="115"/>
      <c r="K196" s="115"/>
      <c r="L196" s="115"/>
      <c r="M196" s="129"/>
      <c r="N196" s="200"/>
      <c r="O196" s="130"/>
      <c r="P196" s="130"/>
      <c r="Q196" s="132"/>
      <c r="R196" s="114"/>
      <c r="S196" s="135"/>
      <c r="T196" s="134"/>
      <c r="U196" s="31"/>
    </row>
    <row r="197" spans="1:21" ht="15.75" customHeight="1">
      <c r="A197" s="99">
        <v>43</v>
      </c>
      <c r="B197" s="121">
        <f>รายชื่อ!F197</f>
        <v>0</v>
      </c>
      <c r="C197" s="114"/>
      <c r="D197" s="115"/>
      <c r="E197" s="115"/>
      <c r="F197" s="115"/>
      <c r="G197" s="115"/>
      <c r="H197" s="115"/>
      <c r="I197" s="115"/>
      <c r="J197" s="115"/>
      <c r="K197" s="115"/>
      <c r="L197" s="115"/>
      <c r="M197" s="129"/>
      <c r="N197" s="200"/>
      <c r="O197" s="130"/>
      <c r="P197" s="130"/>
      <c r="Q197" s="132"/>
      <c r="R197" s="114"/>
      <c r="S197" s="135"/>
      <c r="T197" s="134"/>
      <c r="U197" s="31"/>
    </row>
    <row r="198" spans="1:21" ht="15.75" customHeight="1">
      <c r="A198" s="99">
        <v>44</v>
      </c>
      <c r="B198" s="121">
        <f>รายชื่อ!F198</f>
        <v>0</v>
      </c>
      <c r="C198" s="114"/>
      <c r="D198" s="115"/>
      <c r="E198" s="115"/>
      <c r="F198" s="115"/>
      <c r="G198" s="115"/>
      <c r="H198" s="115"/>
      <c r="I198" s="115"/>
      <c r="J198" s="115"/>
      <c r="K198" s="115"/>
      <c r="L198" s="115"/>
      <c r="M198" s="129"/>
      <c r="N198" s="200"/>
      <c r="O198" s="130"/>
      <c r="P198" s="130"/>
      <c r="Q198" s="132"/>
      <c r="R198" s="114"/>
      <c r="S198" s="135"/>
      <c r="T198" s="134"/>
      <c r="U198" s="31"/>
    </row>
    <row r="199" spans="1:21" ht="15.75" customHeight="1">
      <c r="A199" s="99">
        <v>45</v>
      </c>
      <c r="B199" s="121">
        <f>รายชื่อ!F199</f>
        <v>0</v>
      </c>
      <c r="C199" s="114"/>
      <c r="D199" s="115"/>
      <c r="E199" s="115"/>
      <c r="F199" s="115"/>
      <c r="G199" s="115"/>
      <c r="H199" s="115"/>
      <c r="I199" s="115"/>
      <c r="J199" s="115"/>
      <c r="K199" s="115"/>
      <c r="L199" s="115"/>
      <c r="M199" s="129"/>
      <c r="N199" s="200"/>
      <c r="O199" s="130"/>
      <c r="P199" s="130"/>
      <c r="Q199" s="132"/>
      <c r="R199" s="114"/>
      <c r="S199" s="135"/>
      <c r="T199" s="134"/>
      <c r="U199" s="31"/>
    </row>
    <row r="200" spans="1:21" ht="15.75" customHeight="1" thickBot="1">
      <c r="A200" s="107">
        <v>46</v>
      </c>
      <c r="B200" s="136">
        <f>รายชื่อ!F200</f>
        <v>0</v>
      </c>
      <c r="C200" s="117"/>
      <c r="D200" s="118"/>
      <c r="E200" s="118"/>
      <c r="F200" s="118"/>
      <c r="G200" s="118"/>
      <c r="H200" s="118"/>
      <c r="I200" s="118"/>
      <c r="J200" s="118"/>
      <c r="K200" s="118"/>
      <c r="L200" s="118"/>
      <c r="M200" s="137"/>
      <c r="N200" s="201"/>
      <c r="O200" s="109"/>
      <c r="P200" s="109"/>
      <c r="Q200" s="137"/>
      <c r="R200" s="117"/>
      <c r="S200" s="110"/>
      <c r="T200" s="138"/>
      <c r="U200" s="31"/>
    </row>
    <row r="201" spans="1:21" ht="15.75" customHeight="1" thickBot="1">
      <c r="A201" s="69">
        <v>5</v>
      </c>
      <c r="B201" s="416" t="s">
        <v>168</v>
      </c>
      <c r="C201" s="416"/>
      <c r="D201" s="416"/>
      <c r="E201" s="416"/>
      <c r="F201" s="416"/>
      <c r="G201" s="416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  <c r="T201" s="416"/>
      <c r="U201" s="362">
        <v>5</v>
      </c>
    </row>
    <row r="202" spans="1:21" ht="15.75" customHeight="1" thickBot="1">
      <c r="A202" s="417" t="s">
        <v>0</v>
      </c>
      <c r="B202" s="419" t="s">
        <v>2</v>
      </c>
      <c r="C202" s="422" t="s">
        <v>18</v>
      </c>
      <c r="D202" s="423"/>
      <c r="E202" s="423"/>
      <c r="F202" s="423"/>
      <c r="G202" s="423"/>
      <c r="H202" s="423"/>
      <c r="I202" s="423"/>
      <c r="J202" s="423"/>
      <c r="K202" s="423"/>
      <c r="L202" s="423"/>
      <c r="M202" s="424"/>
      <c r="N202" s="203"/>
      <c r="O202" s="425" t="s">
        <v>19</v>
      </c>
      <c r="P202" s="425" t="s">
        <v>20</v>
      </c>
      <c r="Q202" s="427" t="s">
        <v>6</v>
      </c>
      <c r="R202" s="429" t="s">
        <v>11</v>
      </c>
      <c r="S202" s="430"/>
      <c r="T202" s="431"/>
      <c r="U202" s="362"/>
    </row>
    <row r="203" spans="1:21" ht="15.75" customHeight="1">
      <c r="A203" s="418"/>
      <c r="B203" s="420"/>
      <c r="C203" s="114">
        <v>1</v>
      </c>
      <c r="D203" s="115">
        <v>2</v>
      </c>
      <c r="E203" s="115">
        <v>3</v>
      </c>
      <c r="F203" s="115">
        <v>4</v>
      </c>
      <c r="G203" s="115">
        <v>5</v>
      </c>
      <c r="H203" s="115">
        <v>6</v>
      </c>
      <c r="I203" s="115">
        <v>7</v>
      </c>
      <c r="J203" s="115">
        <v>8</v>
      </c>
      <c r="K203" s="115">
        <v>9</v>
      </c>
      <c r="L203" s="115">
        <v>10</v>
      </c>
      <c r="M203" s="116" t="s">
        <v>6</v>
      </c>
      <c r="N203" s="204" t="s">
        <v>2033</v>
      </c>
      <c r="O203" s="426"/>
      <c r="P203" s="426"/>
      <c r="Q203" s="428"/>
      <c r="R203" s="432" t="s">
        <v>21</v>
      </c>
      <c r="S203" s="434" t="s">
        <v>22</v>
      </c>
      <c r="T203" s="436" t="s">
        <v>23</v>
      </c>
      <c r="U203" s="362"/>
    </row>
    <row r="204" spans="1:21" ht="15.75" customHeight="1" thickBot="1">
      <c r="A204" s="418"/>
      <c r="B204" s="421"/>
      <c r="C204" s="117">
        <f>คะแนนหน่วยการเรียน!$F$4</f>
        <v>0</v>
      </c>
      <c r="D204" s="118">
        <f>คะแนนหน่วยการเรียน!$J$4</f>
        <v>0</v>
      </c>
      <c r="E204" s="118">
        <f>คะแนนหน่วยการเรียน!$N$4</f>
        <v>0</v>
      </c>
      <c r="F204" s="118">
        <f>คะแนนหน่วยการเรียน!$R$4</f>
        <v>0</v>
      </c>
      <c r="G204" s="118">
        <f>คะแนนหน่วยการเรียน!$V$4</f>
        <v>0</v>
      </c>
      <c r="H204" s="118">
        <f>คะแนนหน่วยการเรียน!$AA$4</f>
        <v>0</v>
      </c>
      <c r="I204" s="118">
        <f>คะแนนหน่วยการเรียน!$AE$4</f>
        <v>0</v>
      </c>
      <c r="J204" s="118">
        <f>คะแนนหน่วยการเรียน!$AI$4</f>
        <v>0</v>
      </c>
      <c r="K204" s="118">
        <f>คะแนนหน่วยการเรียน!$AM$4</f>
        <v>0</v>
      </c>
      <c r="L204" s="118">
        <f>คะแนนหน่วยการเรียน!$AQ$4</f>
        <v>0</v>
      </c>
      <c r="M204" s="119">
        <f>SUM(C204:L204)</f>
        <v>0</v>
      </c>
      <c r="N204" s="164" t="e">
        <f>(M204*โครงสร้าง!$L$3)/'กลาง-ปลายภาค'!M204</f>
        <v>#DIV/0!</v>
      </c>
      <c r="O204" s="164">
        <f>โครงสร้าง!$D$22</f>
        <v>0</v>
      </c>
      <c r="P204" s="164">
        <f>โครงสร้าง!$D$23</f>
        <v>0</v>
      </c>
      <c r="Q204" s="164" t="e">
        <f>((M204*โครงสร้าง!$L$3)/M204)+O204+P204</f>
        <v>#DIV/0!</v>
      </c>
      <c r="R204" s="433"/>
      <c r="S204" s="435"/>
      <c r="T204" s="437"/>
      <c r="U204" s="362"/>
    </row>
    <row r="205" spans="1:21" ht="15.75" customHeight="1">
      <c r="A205" s="99">
        <v>1</v>
      </c>
      <c r="B205" s="121">
        <f>รายชื่อ!F205</f>
        <v>0</v>
      </c>
      <c r="C205" s="122"/>
      <c r="D205" s="123"/>
      <c r="E205" s="123"/>
      <c r="F205" s="123"/>
      <c r="G205" s="123"/>
      <c r="H205" s="123"/>
      <c r="I205" s="123"/>
      <c r="J205" s="123"/>
      <c r="K205" s="123"/>
      <c r="L205" s="123"/>
      <c r="M205" s="124"/>
      <c r="N205" s="202"/>
      <c r="O205" s="101"/>
      <c r="P205" s="125"/>
      <c r="Q205" s="126"/>
      <c r="R205" s="122"/>
      <c r="S205" s="127"/>
      <c r="T205" s="111"/>
      <c r="U205" s="31"/>
    </row>
    <row r="206" spans="1:21" ht="15.75" customHeight="1">
      <c r="A206" s="99">
        <v>2</v>
      </c>
      <c r="B206" s="121">
        <f>รายชื่อ!F206</f>
        <v>0</v>
      </c>
      <c r="C206" s="114"/>
      <c r="D206" s="115"/>
      <c r="E206" s="115"/>
      <c r="F206" s="115"/>
      <c r="G206" s="115"/>
      <c r="H206" s="115"/>
      <c r="I206" s="115"/>
      <c r="J206" s="115"/>
      <c r="K206" s="115"/>
      <c r="L206" s="115"/>
      <c r="M206" s="129"/>
      <c r="N206" s="200"/>
      <c r="O206" s="130"/>
      <c r="P206" s="131"/>
      <c r="Q206" s="132"/>
      <c r="R206" s="114"/>
      <c r="S206" s="133"/>
      <c r="T206" s="134"/>
      <c r="U206" s="31"/>
    </row>
    <row r="207" spans="1:21" ht="15.75" customHeight="1">
      <c r="A207" s="99">
        <v>3</v>
      </c>
      <c r="B207" s="121">
        <f>รายชื่อ!F207</f>
        <v>0</v>
      </c>
      <c r="C207" s="114"/>
      <c r="D207" s="115"/>
      <c r="E207" s="115"/>
      <c r="F207" s="115"/>
      <c r="G207" s="115"/>
      <c r="H207" s="115"/>
      <c r="I207" s="115"/>
      <c r="J207" s="115"/>
      <c r="K207" s="115"/>
      <c r="L207" s="115"/>
      <c r="M207" s="129"/>
      <c r="N207" s="200"/>
      <c r="O207" s="130"/>
      <c r="P207" s="131"/>
      <c r="Q207" s="132"/>
      <c r="R207" s="114"/>
      <c r="S207" s="133"/>
      <c r="T207" s="134"/>
      <c r="U207" s="31"/>
    </row>
    <row r="208" spans="1:21" ht="15.75" customHeight="1">
      <c r="A208" s="99">
        <v>4</v>
      </c>
      <c r="B208" s="121">
        <f>รายชื่อ!F208</f>
        <v>0</v>
      </c>
      <c r="C208" s="114"/>
      <c r="D208" s="115"/>
      <c r="E208" s="115"/>
      <c r="F208" s="115"/>
      <c r="G208" s="115"/>
      <c r="H208" s="115"/>
      <c r="I208" s="115"/>
      <c r="J208" s="115"/>
      <c r="K208" s="115"/>
      <c r="L208" s="115"/>
      <c r="M208" s="129"/>
      <c r="N208" s="200"/>
      <c r="O208" s="130"/>
      <c r="P208" s="131"/>
      <c r="Q208" s="132"/>
      <c r="R208" s="114"/>
      <c r="S208" s="133"/>
      <c r="T208" s="134"/>
      <c r="U208" s="31"/>
    </row>
    <row r="209" spans="1:21" ht="15.75" customHeight="1">
      <c r="A209" s="99">
        <v>5</v>
      </c>
      <c r="B209" s="121">
        <f>รายชื่อ!F209</f>
        <v>0</v>
      </c>
      <c r="C209" s="114"/>
      <c r="D209" s="115"/>
      <c r="E209" s="115"/>
      <c r="F209" s="115"/>
      <c r="G209" s="115"/>
      <c r="H209" s="115"/>
      <c r="I209" s="115"/>
      <c r="J209" s="115"/>
      <c r="K209" s="115"/>
      <c r="L209" s="115"/>
      <c r="M209" s="129"/>
      <c r="N209" s="200"/>
      <c r="O209" s="130"/>
      <c r="P209" s="131"/>
      <c r="Q209" s="132"/>
      <c r="R209" s="114"/>
      <c r="S209" s="133"/>
      <c r="T209" s="134"/>
      <c r="U209" s="31"/>
    </row>
    <row r="210" spans="1:21" ht="15.75" customHeight="1">
      <c r="A210" s="99">
        <v>6</v>
      </c>
      <c r="B210" s="121">
        <f>รายชื่อ!F210</f>
        <v>0</v>
      </c>
      <c r="C210" s="114"/>
      <c r="D210" s="115"/>
      <c r="E210" s="115"/>
      <c r="F210" s="115"/>
      <c r="G210" s="115"/>
      <c r="H210" s="115"/>
      <c r="I210" s="115"/>
      <c r="J210" s="115"/>
      <c r="K210" s="115"/>
      <c r="L210" s="115"/>
      <c r="M210" s="129"/>
      <c r="N210" s="200"/>
      <c r="O210" s="130"/>
      <c r="P210" s="131"/>
      <c r="Q210" s="132"/>
      <c r="R210" s="114"/>
      <c r="S210" s="135"/>
      <c r="T210" s="134"/>
      <c r="U210" s="31"/>
    </row>
    <row r="211" spans="1:21" ht="15.75" customHeight="1">
      <c r="A211" s="99">
        <v>7</v>
      </c>
      <c r="B211" s="121">
        <f>รายชื่อ!F211</f>
        <v>0</v>
      </c>
      <c r="C211" s="114"/>
      <c r="D211" s="115"/>
      <c r="E211" s="115"/>
      <c r="F211" s="115"/>
      <c r="G211" s="115"/>
      <c r="H211" s="115"/>
      <c r="I211" s="115"/>
      <c r="J211" s="115"/>
      <c r="K211" s="115"/>
      <c r="L211" s="115"/>
      <c r="M211" s="129"/>
      <c r="N211" s="200"/>
      <c r="O211" s="130"/>
      <c r="P211" s="130"/>
      <c r="Q211" s="132"/>
      <c r="R211" s="114"/>
      <c r="S211" s="135"/>
      <c r="T211" s="134"/>
      <c r="U211" s="31"/>
    </row>
    <row r="212" spans="1:21" ht="15.75" customHeight="1">
      <c r="A212" s="99">
        <v>8</v>
      </c>
      <c r="B212" s="121">
        <f>รายชื่อ!F212</f>
        <v>0</v>
      </c>
      <c r="C212" s="114"/>
      <c r="D212" s="115"/>
      <c r="E212" s="115"/>
      <c r="F212" s="115"/>
      <c r="G212" s="115"/>
      <c r="H212" s="115"/>
      <c r="I212" s="115"/>
      <c r="J212" s="115"/>
      <c r="K212" s="115"/>
      <c r="L212" s="115"/>
      <c r="M212" s="129"/>
      <c r="N212" s="200"/>
      <c r="O212" s="130"/>
      <c r="P212" s="130"/>
      <c r="Q212" s="132"/>
      <c r="R212" s="114"/>
      <c r="S212" s="135"/>
      <c r="T212" s="134"/>
      <c r="U212" s="31"/>
    </row>
    <row r="213" spans="1:21" ht="15.75" customHeight="1">
      <c r="A213" s="99">
        <v>9</v>
      </c>
      <c r="B213" s="121">
        <f>รายชื่อ!F213</f>
        <v>0</v>
      </c>
      <c r="C213" s="114"/>
      <c r="D213" s="115"/>
      <c r="E213" s="115"/>
      <c r="F213" s="115"/>
      <c r="G213" s="115"/>
      <c r="H213" s="115"/>
      <c r="I213" s="115"/>
      <c r="J213" s="115"/>
      <c r="K213" s="115"/>
      <c r="L213" s="115"/>
      <c r="M213" s="129"/>
      <c r="N213" s="200"/>
      <c r="O213" s="130"/>
      <c r="P213" s="130"/>
      <c r="Q213" s="132"/>
      <c r="R213" s="114"/>
      <c r="S213" s="135"/>
      <c r="T213" s="134"/>
      <c r="U213" s="31"/>
    </row>
    <row r="214" spans="1:21" ht="15.75" customHeight="1">
      <c r="A214" s="99">
        <v>10</v>
      </c>
      <c r="B214" s="121">
        <f>รายชื่อ!F214</f>
        <v>0</v>
      </c>
      <c r="C214" s="114"/>
      <c r="D214" s="115"/>
      <c r="E214" s="115"/>
      <c r="F214" s="115"/>
      <c r="G214" s="115"/>
      <c r="H214" s="115"/>
      <c r="I214" s="115"/>
      <c r="J214" s="115"/>
      <c r="K214" s="115"/>
      <c r="L214" s="115"/>
      <c r="M214" s="129"/>
      <c r="N214" s="200"/>
      <c r="O214" s="130"/>
      <c r="P214" s="130"/>
      <c r="Q214" s="132"/>
      <c r="R214" s="114"/>
      <c r="S214" s="135"/>
      <c r="T214" s="134"/>
      <c r="U214" s="31"/>
    </row>
    <row r="215" spans="1:21" ht="15.75" customHeight="1">
      <c r="A215" s="99">
        <v>11</v>
      </c>
      <c r="B215" s="121">
        <f>รายชื่อ!F215</f>
        <v>0</v>
      </c>
      <c r="C215" s="114"/>
      <c r="D215" s="115"/>
      <c r="E215" s="115"/>
      <c r="F215" s="115"/>
      <c r="G215" s="115"/>
      <c r="H215" s="115"/>
      <c r="I215" s="115"/>
      <c r="J215" s="115"/>
      <c r="K215" s="115"/>
      <c r="L215" s="115"/>
      <c r="M215" s="129"/>
      <c r="N215" s="200"/>
      <c r="O215" s="130"/>
      <c r="P215" s="130"/>
      <c r="Q215" s="132"/>
      <c r="R215" s="114"/>
      <c r="S215" s="135"/>
      <c r="T215" s="134"/>
      <c r="U215" s="31"/>
    </row>
    <row r="216" spans="1:21" ht="15.75" customHeight="1">
      <c r="A216" s="99">
        <v>12</v>
      </c>
      <c r="B216" s="121">
        <f>รายชื่อ!F216</f>
        <v>0</v>
      </c>
      <c r="C216" s="114"/>
      <c r="D216" s="115"/>
      <c r="E216" s="115"/>
      <c r="F216" s="115"/>
      <c r="G216" s="115"/>
      <c r="H216" s="115"/>
      <c r="I216" s="115"/>
      <c r="J216" s="115"/>
      <c r="K216" s="115"/>
      <c r="L216" s="115"/>
      <c r="M216" s="129"/>
      <c r="N216" s="200"/>
      <c r="O216" s="130"/>
      <c r="P216" s="130"/>
      <c r="Q216" s="132"/>
      <c r="R216" s="114"/>
      <c r="S216" s="135"/>
      <c r="T216" s="134"/>
      <c r="U216" s="31"/>
    </row>
    <row r="217" spans="1:21" ht="15.75" customHeight="1">
      <c r="A217" s="99">
        <v>13</v>
      </c>
      <c r="B217" s="121">
        <f>รายชื่อ!F217</f>
        <v>0</v>
      </c>
      <c r="C217" s="114"/>
      <c r="D217" s="115"/>
      <c r="E217" s="115"/>
      <c r="F217" s="115"/>
      <c r="G217" s="115"/>
      <c r="H217" s="115"/>
      <c r="I217" s="115"/>
      <c r="J217" s="115"/>
      <c r="K217" s="115"/>
      <c r="L217" s="115"/>
      <c r="M217" s="129"/>
      <c r="N217" s="200"/>
      <c r="O217" s="130"/>
      <c r="P217" s="130"/>
      <c r="Q217" s="132"/>
      <c r="R217" s="114"/>
      <c r="S217" s="135"/>
      <c r="T217" s="134"/>
    </row>
    <row r="218" spans="1:21" ht="15.75" customHeight="1">
      <c r="A218" s="99">
        <v>14</v>
      </c>
      <c r="B218" s="121">
        <f>รายชื่อ!F218</f>
        <v>0</v>
      </c>
      <c r="C218" s="114"/>
      <c r="D218" s="115"/>
      <c r="E218" s="115"/>
      <c r="F218" s="115"/>
      <c r="G218" s="115"/>
      <c r="H218" s="115"/>
      <c r="I218" s="115"/>
      <c r="J218" s="115"/>
      <c r="K218" s="115"/>
      <c r="L218" s="115"/>
      <c r="M218" s="129"/>
      <c r="N218" s="200"/>
      <c r="O218" s="130"/>
      <c r="P218" s="130"/>
      <c r="Q218" s="132"/>
      <c r="R218" s="114"/>
      <c r="S218" s="135"/>
      <c r="T218" s="134"/>
    </row>
    <row r="219" spans="1:21" ht="15.75" customHeight="1">
      <c r="A219" s="99">
        <v>15</v>
      </c>
      <c r="B219" s="121">
        <f>รายชื่อ!F219</f>
        <v>0</v>
      </c>
      <c r="C219" s="114"/>
      <c r="D219" s="115"/>
      <c r="E219" s="115"/>
      <c r="F219" s="115"/>
      <c r="G219" s="115"/>
      <c r="H219" s="115"/>
      <c r="I219" s="115"/>
      <c r="J219" s="115"/>
      <c r="K219" s="115"/>
      <c r="L219" s="115"/>
      <c r="M219" s="129"/>
      <c r="N219" s="200"/>
      <c r="O219" s="130"/>
      <c r="P219" s="130"/>
      <c r="Q219" s="132"/>
      <c r="R219" s="114"/>
      <c r="S219" s="135"/>
      <c r="T219" s="134"/>
    </row>
    <row r="220" spans="1:21" ht="15.75" customHeight="1">
      <c r="A220" s="99">
        <v>16</v>
      </c>
      <c r="B220" s="121">
        <f>รายชื่อ!F220</f>
        <v>0</v>
      </c>
      <c r="C220" s="114"/>
      <c r="D220" s="115"/>
      <c r="E220" s="115"/>
      <c r="F220" s="115"/>
      <c r="G220" s="115"/>
      <c r="H220" s="115"/>
      <c r="I220" s="115"/>
      <c r="J220" s="115"/>
      <c r="K220" s="115"/>
      <c r="L220" s="115"/>
      <c r="M220" s="129"/>
      <c r="N220" s="200"/>
      <c r="O220" s="130"/>
      <c r="P220" s="130"/>
      <c r="Q220" s="132"/>
      <c r="R220" s="114"/>
      <c r="S220" s="135"/>
      <c r="T220" s="134"/>
    </row>
    <row r="221" spans="1:21" ht="15.75" customHeight="1">
      <c r="A221" s="99">
        <v>17</v>
      </c>
      <c r="B221" s="121">
        <f>รายชื่อ!F221</f>
        <v>0</v>
      </c>
      <c r="C221" s="114"/>
      <c r="D221" s="115"/>
      <c r="E221" s="115"/>
      <c r="F221" s="115"/>
      <c r="G221" s="115"/>
      <c r="H221" s="115"/>
      <c r="I221" s="115"/>
      <c r="J221" s="115"/>
      <c r="K221" s="115"/>
      <c r="L221" s="115"/>
      <c r="M221" s="129"/>
      <c r="N221" s="200"/>
      <c r="O221" s="130"/>
      <c r="P221" s="130"/>
      <c r="Q221" s="132"/>
      <c r="R221" s="114"/>
      <c r="S221" s="135"/>
      <c r="T221" s="134"/>
    </row>
    <row r="222" spans="1:21" ht="15.75" customHeight="1">
      <c r="A222" s="99">
        <v>18</v>
      </c>
      <c r="B222" s="121">
        <f>รายชื่อ!F222</f>
        <v>0</v>
      </c>
      <c r="C222" s="114"/>
      <c r="D222" s="115"/>
      <c r="E222" s="115"/>
      <c r="F222" s="115"/>
      <c r="G222" s="115"/>
      <c r="H222" s="115"/>
      <c r="I222" s="115"/>
      <c r="J222" s="115"/>
      <c r="K222" s="115"/>
      <c r="L222" s="115"/>
      <c r="M222" s="129"/>
      <c r="N222" s="200"/>
      <c r="O222" s="130"/>
      <c r="P222" s="130"/>
      <c r="Q222" s="132"/>
      <c r="R222" s="114"/>
      <c r="S222" s="135"/>
      <c r="T222" s="134"/>
    </row>
    <row r="223" spans="1:21" ht="15.75" customHeight="1">
      <c r="A223" s="99">
        <v>19</v>
      </c>
      <c r="B223" s="121">
        <f>รายชื่อ!F223</f>
        <v>0</v>
      </c>
      <c r="C223" s="114"/>
      <c r="D223" s="115"/>
      <c r="E223" s="115"/>
      <c r="F223" s="115"/>
      <c r="G223" s="115"/>
      <c r="H223" s="115"/>
      <c r="I223" s="115"/>
      <c r="J223" s="115"/>
      <c r="K223" s="115"/>
      <c r="L223" s="115"/>
      <c r="M223" s="129"/>
      <c r="N223" s="200"/>
      <c r="O223" s="130"/>
      <c r="P223" s="130"/>
      <c r="Q223" s="132"/>
      <c r="R223" s="114"/>
      <c r="S223" s="135"/>
      <c r="T223" s="134"/>
    </row>
    <row r="224" spans="1:21" ht="15.75" customHeight="1">
      <c r="A224" s="99">
        <v>20</v>
      </c>
      <c r="B224" s="121">
        <f>รายชื่อ!F224</f>
        <v>0</v>
      </c>
      <c r="C224" s="114"/>
      <c r="D224" s="115"/>
      <c r="E224" s="115"/>
      <c r="F224" s="115"/>
      <c r="G224" s="115"/>
      <c r="H224" s="115"/>
      <c r="I224" s="115"/>
      <c r="J224" s="115"/>
      <c r="K224" s="115"/>
      <c r="L224" s="115"/>
      <c r="M224" s="129"/>
      <c r="N224" s="200"/>
      <c r="O224" s="130"/>
      <c r="P224" s="130"/>
      <c r="Q224" s="132"/>
      <c r="R224" s="114"/>
      <c r="S224" s="135"/>
      <c r="T224" s="134"/>
    </row>
    <row r="225" spans="1:21" ht="15.75" customHeight="1">
      <c r="A225" s="99">
        <v>21</v>
      </c>
      <c r="B225" s="121">
        <f>รายชื่อ!F225</f>
        <v>0</v>
      </c>
      <c r="C225" s="114"/>
      <c r="D225" s="115"/>
      <c r="E225" s="115"/>
      <c r="F225" s="115"/>
      <c r="G225" s="115"/>
      <c r="H225" s="115"/>
      <c r="I225" s="115"/>
      <c r="J225" s="115"/>
      <c r="K225" s="115"/>
      <c r="L225" s="115"/>
      <c r="M225" s="129"/>
      <c r="N225" s="200"/>
      <c r="O225" s="130"/>
      <c r="P225" s="130"/>
      <c r="Q225" s="132"/>
      <c r="R225" s="114"/>
      <c r="S225" s="135"/>
      <c r="T225" s="134"/>
      <c r="U225" s="31"/>
    </row>
    <row r="226" spans="1:21" ht="15.75" customHeight="1">
      <c r="A226" s="99">
        <v>22</v>
      </c>
      <c r="B226" s="121">
        <f>รายชื่อ!F226</f>
        <v>0</v>
      </c>
      <c r="C226" s="114"/>
      <c r="D226" s="115"/>
      <c r="E226" s="115"/>
      <c r="F226" s="115"/>
      <c r="G226" s="115"/>
      <c r="H226" s="115"/>
      <c r="I226" s="115"/>
      <c r="J226" s="115"/>
      <c r="K226" s="115"/>
      <c r="L226" s="115"/>
      <c r="M226" s="129"/>
      <c r="N226" s="200"/>
      <c r="O226" s="130"/>
      <c r="P226" s="130"/>
      <c r="Q226" s="132"/>
      <c r="R226" s="114"/>
      <c r="S226" s="135"/>
      <c r="T226" s="134"/>
      <c r="U226" s="31"/>
    </row>
    <row r="227" spans="1:21" ht="15.75" customHeight="1">
      <c r="A227" s="99">
        <v>23</v>
      </c>
      <c r="B227" s="121">
        <f>รายชื่อ!F227</f>
        <v>0</v>
      </c>
      <c r="C227" s="114"/>
      <c r="D227" s="115"/>
      <c r="E227" s="115"/>
      <c r="F227" s="115"/>
      <c r="G227" s="115"/>
      <c r="H227" s="115"/>
      <c r="I227" s="115"/>
      <c r="J227" s="115"/>
      <c r="K227" s="115"/>
      <c r="L227" s="115"/>
      <c r="M227" s="129"/>
      <c r="N227" s="200"/>
      <c r="O227" s="130"/>
      <c r="P227" s="130"/>
      <c r="Q227" s="132"/>
      <c r="R227" s="114"/>
      <c r="S227" s="135"/>
      <c r="T227" s="134"/>
      <c r="U227" s="31"/>
    </row>
    <row r="228" spans="1:21" ht="15.75" customHeight="1">
      <c r="A228" s="99">
        <v>24</v>
      </c>
      <c r="B228" s="121">
        <f>รายชื่อ!F228</f>
        <v>0</v>
      </c>
      <c r="C228" s="114"/>
      <c r="D228" s="115"/>
      <c r="E228" s="115"/>
      <c r="F228" s="115"/>
      <c r="G228" s="115"/>
      <c r="H228" s="115"/>
      <c r="I228" s="115"/>
      <c r="J228" s="115"/>
      <c r="K228" s="115"/>
      <c r="L228" s="115"/>
      <c r="M228" s="129"/>
      <c r="N228" s="200"/>
      <c r="O228" s="130"/>
      <c r="P228" s="130"/>
      <c r="Q228" s="132"/>
      <c r="R228" s="114"/>
      <c r="S228" s="135"/>
      <c r="T228" s="134"/>
      <c r="U228" s="31"/>
    </row>
    <row r="229" spans="1:21" ht="15.75" customHeight="1">
      <c r="A229" s="99">
        <v>25</v>
      </c>
      <c r="B229" s="121">
        <f>รายชื่อ!F229</f>
        <v>0</v>
      </c>
      <c r="C229" s="114"/>
      <c r="D229" s="115"/>
      <c r="E229" s="115"/>
      <c r="F229" s="115"/>
      <c r="G229" s="115"/>
      <c r="H229" s="115"/>
      <c r="I229" s="115"/>
      <c r="J229" s="115"/>
      <c r="K229" s="115"/>
      <c r="L229" s="115"/>
      <c r="M229" s="129"/>
      <c r="N229" s="200"/>
      <c r="O229" s="130"/>
      <c r="P229" s="130"/>
      <c r="Q229" s="132"/>
      <c r="R229" s="114"/>
      <c r="S229" s="135"/>
      <c r="T229" s="134"/>
      <c r="U229" s="31"/>
    </row>
    <row r="230" spans="1:21" ht="15.75" customHeight="1">
      <c r="A230" s="99">
        <v>26</v>
      </c>
      <c r="B230" s="121">
        <f>รายชื่อ!F230</f>
        <v>0</v>
      </c>
      <c r="C230" s="114"/>
      <c r="D230" s="115"/>
      <c r="E230" s="115"/>
      <c r="F230" s="115"/>
      <c r="G230" s="115"/>
      <c r="H230" s="115"/>
      <c r="I230" s="115"/>
      <c r="J230" s="115"/>
      <c r="K230" s="115"/>
      <c r="L230" s="115"/>
      <c r="M230" s="129"/>
      <c r="N230" s="200"/>
      <c r="O230" s="130"/>
      <c r="P230" s="130"/>
      <c r="Q230" s="132"/>
      <c r="R230" s="114"/>
      <c r="S230" s="135"/>
      <c r="T230" s="134"/>
      <c r="U230" s="31"/>
    </row>
    <row r="231" spans="1:21" ht="15.75" customHeight="1">
      <c r="A231" s="99">
        <v>27</v>
      </c>
      <c r="B231" s="121">
        <f>รายชื่อ!F231</f>
        <v>0</v>
      </c>
      <c r="C231" s="114"/>
      <c r="D231" s="115"/>
      <c r="E231" s="115"/>
      <c r="F231" s="115"/>
      <c r="G231" s="115"/>
      <c r="H231" s="115"/>
      <c r="I231" s="115"/>
      <c r="J231" s="115"/>
      <c r="K231" s="115"/>
      <c r="L231" s="115"/>
      <c r="M231" s="129"/>
      <c r="N231" s="200"/>
      <c r="O231" s="130"/>
      <c r="P231" s="130"/>
      <c r="Q231" s="132"/>
      <c r="R231" s="114"/>
      <c r="S231" s="135"/>
      <c r="T231" s="134"/>
      <c r="U231" s="32"/>
    </row>
    <row r="232" spans="1:21" ht="15.75" customHeight="1">
      <c r="A232" s="99">
        <v>28</v>
      </c>
      <c r="B232" s="121">
        <f>รายชื่อ!F232</f>
        <v>0</v>
      </c>
      <c r="C232" s="114"/>
      <c r="D232" s="115"/>
      <c r="E232" s="115"/>
      <c r="F232" s="115"/>
      <c r="G232" s="115"/>
      <c r="H232" s="115"/>
      <c r="I232" s="115"/>
      <c r="J232" s="115"/>
      <c r="K232" s="115"/>
      <c r="L232" s="115"/>
      <c r="M232" s="129"/>
      <c r="N232" s="200"/>
      <c r="O232" s="130"/>
      <c r="P232" s="130"/>
      <c r="Q232" s="132"/>
      <c r="R232" s="114"/>
      <c r="S232" s="135"/>
      <c r="T232" s="134"/>
      <c r="U232" s="31"/>
    </row>
    <row r="233" spans="1:21" ht="15.75" customHeight="1">
      <c r="A233" s="99">
        <v>29</v>
      </c>
      <c r="B233" s="121">
        <f>รายชื่อ!F233</f>
        <v>0</v>
      </c>
      <c r="C233" s="114"/>
      <c r="D233" s="115"/>
      <c r="E233" s="115"/>
      <c r="F233" s="115"/>
      <c r="G233" s="115"/>
      <c r="H233" s="115"/>
      <c r="I233" s="115"/>
      <c r="J233" s="115"/>
      <c r="K233" s="115"/>
      <c r="L233" s="115"/>
      <c r="M233" s="129"/>
      <c r="N233" s="200"/>
      <c r="O233" s="130"/>
      <c r="P233" s="130"/>
      <c r="Q233" s="132"/>
      <c r="R233" s="114"/>
      <c r="S233" s="135"/>
      <c r="T233" s="134"/>
      <c r="U233" s="31"/>
    </row>
    <row r="234" spans="1:21" ht="15.75" customHeight="1">
      <c r="A234" s="99">
        <v>30</v>
      </c>
      <c r="B234" s="121">
        <f>รายชื่อ!F234</f>
        <v>0</v>
      </c>
      <c r="C234" s="114"/>
      <c r="D234" s="115"/>
      <c r="E234" s="115"/>
      <c r="F234" s="115"/>
      <c r="G234" s="115"/>
      <c r="H234" s="115"/>
      <c r="I234" s="115"/>
      <c r="J234" s="115"/>
      <c r="K234" s="115"/>
      <c r="L234" s="115"/>
      <c r="M234" s="129"/>
      <c r="N234" s="200"/>
      <c r="O234" s="130"/>
      <c r="P234" s="130"/>
      <c r="Q234" s="132"/>
      <c r="R234" s="114"/>
      <c r="S234" s="135"/>
      <c r="T234" s="134"/>
      <c r="U234" s="31"/>
    </row>
    <row r="235" spans="1:21" ht="15.75" customHeight="1">
      <c r="A235" s="99">
        <v>31</v>
      </c>
      <c r="B235" s="121">
        <f>รายชื่อ!F235</f>
        <v>0</v>
      </c>
      <c r="C235" s="114"/>
      <c r="D235" s="115"/>
      <c r="E235" s="115"/>
      <c r="F235" s="115"/>
      <c r="G235" s="115"/>
      <c r="H235" s="115"/>
      <c r="I235" s="115"/>
      <c r="J235" s="115"/>
      <c r="K235" s="115"/>
      <c r="L235" s="115"/>
      <c r="M235" s="129"/>
      <c r="N235" s="200"/>
      <c r="O235" s="130"/>
      <c r="P235" s="130"/>
      <c r="Q235" s="132"/>
      <c r="R235" s="114"/>
      <c r="S235" s="135"/>
      <c r="T235" s="134"/>
      <c r="U235" s="31"/>
    </row>
    <row r="236" spans="1:21" ht="15.75" customHeight="1">
      <c r="A236" s="99">
        <v>32</v>
      </c>
      <c r="B236" s="121">
        <f>รายชื่อ!F236</f>
        <v>0</v>
      </c>
      <c r="C236" s="114"/>
      <c r="D236" s="115"/>
      <c r="E236" s="115"/>
      <c r="F236" s="115"/>
      <c r="G236" s="115"/>
      <c r="H236" s="115"/>
      <c r="I236" s="115"/>
      <c r="J236" s="115"/>
      <c r="K236" s="115"/>
      <c r="L236" s="115"/>
      <c r="M236" s="129"/>
      <c r="N236" s="200"/>
      <c r="O236" s="130"/>
      <c r="P236" s="130"/>
      <c r="Q236" s="132"/>
      <c r="R236" s="114"/>
      <c r="S236" s="135"/>
      <c r="T236" s="134"/>
      <c r="U236" s="31"/>
    </row>
    <row r="237" spans="1:21" ht="15.75" customHeight="1">
      <c r="A237" s="99">
        <v>33</v>
      </c>
      <c r="B237" s="121">
        <f>รายชื่อ!F237</f>
        <v>0</v>
      </c>
      <c r="C237" s="114"/>
      <c r="D237" s="115"/>
      <c r="E237" s="115"/>
      <c r="F237" s="115"/>
      <c r="G237" s="115"/>
      <c r="H237" s="115"/>
      <c r="I237" s="115"/>
      <c r="J237" s="115"/>
      <c r="K237" s="115"/>
      <c r="L237" s="115"/>
      <c r="M237" s="129"/>
      <c r="N237" s="200"/>
      <c r="O237" s="130"/>
      <c r="P237" s="130"/>
      <c r="Q237" s="132"/>
      <c r="R237" s="114"/>
      <c r="S237" s="135"/>
      <c r="T237" s="134"/>
      <c r="U237" s="31"/>
    </row>
    <row r="238" spans="1:21" ht="15.75" customHeight="1">
      <c r="A238" s="99">
        <v>34</v>
      </c>
      <c r="B238" s="121">
        <f>รายชื่อ!F238</f>
        <v>0</v>
      </c>
      <c r="C238" s="114"/>
      <c r="D238" s="115"/>
      <c r="E238" s="115"/>
      <c r="F238" s="115"/>
      <c r="G238" s="115"/>
      <c r="H238" s="115"/>
      <c r="I238" s="115"/>
      <c r="J238" s="115"/>
      <c r="K238" s="115"/>
      <c r="L238" s="115"/>
      <c r="M238" s="129"/>
      <c r="N238" s="200"/>
      <c r="O238" s="130"/>
      <c r="P238" s="130"/>
      <c r="Q238" s="132"/>
      <c r="R238" s="114"/>
      <c r="S238" s="135"/>
      <c r="T238" s="134"/>
      <c r="U238" s="31"/>
    </row>
    <row r="239" spans="1:21" ht="15.75" customHeight="1">
      <c r="A239" s="99">
        <v>35</v>
      </c>
      <c r="B239" s="121">
        <f>รายชื่อ!F239</f>
        <v>0</v>
      </c>
      <c r="C239" s="114"/>
      <c r="D239" s="115"/>
      <c r="E239" s="115"/>
      <c r="F239" s="115"/>
      <c r="G239" s="115"/>
      <c r="H239" s="115"/>
      <c r="I239" s="115"/>
      <c r="J239" s="115"/>
      <c r="K239" s="115"/>
      <c r="L239" s="115"/>
      <c r="M239" s="129"/>
      <c r="N239" s="200"/>
      <c r="O239" s="130"/>
      <c r="P239" s="130"/>
      <c r="Q239" s="132"/>
      <c r="R239" s="114"/>
      <c r="S239" s="135"/>
      <c r="T239" s="134"/>
      <c r="U239" s="31"/>
    </row>
    <row r="240" spans="1:21" ht="15.75" customHeight="1">
      <c r="A240" s="99">
        <v>36</v>
      </c>
      <c r="B240" s="121">
        <f>รายชื่อ!F240</f>
        <v>0</v>
      </c>
      <c r="C240" s="114"/>
      <c r="D240" s="115"/>
      <c r="E240" s="115"/>
      <c r="F240" s="115"/>
      <c r="G240" s="115"/>
      <c r="H240" s="115"/>
      <c r="I240" s="115"/>
      <c r="J240" s="115"/>
      <c r="K240" s="115"/>
      <c r="L240" s="115"/>
      <c r="M240" s="129"/>
      <c r="N240" s="200"/>
      <c r="O240" s="130"/>
      <c r="P240" s="130"/>
      <c r="Q240" s="132"/>
      <c r="R240" s="114"/>
      <c r="S240" s="135"/>
      <c r="T240" s="134"/>
      <c r="U240" s="31"/>
    </row>
    <row r="241" spans="1:21" ht="15.75" customHeight="1">
      <c r="A241" s="99">
        <v>37</v>
      </c>
      <c r="B241" s="121">
        <f>รายชื่อ!F241</f>
        <v>0</v>
      </c>
      <c r="C241" s="114"/>
      <c r="D241" s="115"/>
      <c r="E241" s="115"/>
      <c r="F241" s="115"/>
      <c r="G241" s="115"/>
      <c r="H241" s="115"/>
      <c r="I241" s="115"/>
      <c r="J241" s="115"/>
      <c r="K241" s="115"/>
      <c r="L241" s="115"/>
      <c r="M241" s="129"/>
      <c r="N241" s="200"/>
      <c r="O241" s="130"/>
      <c r="P241" s="130"/>
      <c r="Q241" s="132"/>
      <c r="R241" s="114"/>
      <c r="S241" s="135"/>
      <c r="T241" s="134"/>
      <c r="U241" s="31"/>
    </row>
    <row r="242" spans="1:21" ht="15.75" customHeight="1">
      <c r="A242" s="99">
        <v>38</v>
      </c>
      <c r="B242" s="121">
        <f>รายชื่อ!F242</f>
        <v>0</v>
      </c>
      <c r="C242" s="114"/>
      <c r="D242" s="115"/>
      <c r="E242" s="115"/>
      <c r="F242" s="115"/>
      <c r="G242" s="115"/>
      <c r="H242" s="115"/>
      <c r="I242" s="115"/>
      <c r="J242" s="115"/>
      <c r="K242" s="115"/>
      <c r="L242" s="115"/>
      <c r="M242" s="129"/>
      <c r="N242" s="200"/>
      <c r="O242" s="130"/>
      <c r="P242" s="130"/>
      <c r="Q242" s="132"/>
      <c r="R242" s="114"/>
      <c r="S242" s="135"/>
      <c r="T242" s="134"/>
      <c r="U242" s="31"/>
    </row>
    <row r="243" spans="1:21" ht="15.75" customHeight="1">
      <c r="A243" s="99">
        <v>39</v>
      </c>
      <c r="B243" s="121">
        <f>รายชื่อ!F243</f>
        <v>0</v>
      </c>
      <c r="C243" s="114"/>
      <c r="D243" s="115"/>
      <c r="E243" s="115"/>
      <c r="F243" s="115"/>
      <c r="G243" s="115"/>
      <c r="H243" s="115"/>
      <c r="I243" s="115"/>
      <c r="J243" s="115"/>
      <c r="K243" s="115"/>
      <c r="L243" s="115"/>
      <c r="M243" s="129"/>
      <c r="N243" s="200"/>
      <c r="O243" s="130"/>
      <c r="P243" s="130"/>
      <c r="Q243" s="132"/>
      <c r="R243" s="114"/>
      <c r="S243" s="135"/>
      <c r="T243" s="134"/>
      <c r="U243" s="31"/>
    </row>
    <row r="244" spans="1:21" ht="15.75" customHeight="1">
      <c r="A244" s="99">
        <v>40</v>
      </c>
      <c r="B244" s="121">
        <f>รายชื่อ!F244</f>
        <v>0</v>
      </c>
      <c r="C244" s="114"/>
      <c r="D244" s="115"/>
      <c r="E244" s="115"/>
      <c r="F244" s="115"/>
      <c r="G244" s="115"/>
      <c r="H244" s="115"/>
      <c r="I244" s="115"/>
      <c r="J244" s="115"/>
      <c r="K244" s="115"/>
      <c r="L244" s="115"/>
      <c r="M244" s="129"/>
      <c r="N244" s="200"/>
      <c r="O244" s="130"/>
      <c r="P244" s="130"/>
      <c r="Q244" s="132"/>
      <c r="R244" s="114"/>
      <c r="S244" s="135"/>
      <c r="T244" s="134"/>
      <c r="U244" s="31"/>
    </row>
    <row r="245" spans="1:21" ht="15.75" customHeight="1">
      <c r="A245" s="99">
        <v>41</v>
      </c>
      <c r="B245" s="121">
        <f>รายชื่อ!F245</f>
        <v>0</v>
      </c>
      <c r="C245" s="114"/>
      <c r="D245" s="115"/>
      <c r="E245" s="115"/>
      <c r="F245" s="115"/>
      <c r="G245" s="115"/>
      <c r="H245" s="115"/>
      <c r="I245" s="115"/>
      <c r="J245" s="115"/>
      <c r="K245" s="115"/>
      <c r="L245" s="115"/>
      <c r="M245" s="129"/>
      <c r="N245" s="200"/>
      <c r="O245" s="130"/>
      <c r="P245" s="130"/>
      <c r="Q245" s="132"/>
      <c r="R245" s="114"/>
      <c r="S245" s="135"/>
      <c r="T245" s="134"/>
      <c r="U245" s="31"/>
    </row>
    <row r="246" spans="1:21" ht="15.75" customHeight="1">
      <c r="A246" s="99">
        <v>42</v>
      </c>
      <c r="B246" s="121">
        <f>รายชื่อ!F246</f>
        <v>0</v>
      </c>
      <c r="C246" s="114"/>
      <c r="D246" s="115"/>
      <c r="E246" s="115"/>
      <c r="F246" s="115"/>
      <c r="G246" s="115"/>
      <c r="H246" s="115"/>
      <c r="I246" s="115"/>
      <c r="J246" s="115"/>
      <c r="K246" s="115"/>
      <c r="L246" s="115"/>
      <c r="M246" s="129"/>
      <c r="N246" s="200"/>
      <c r="O246" s="130"/>
      <c r="P246" s="130"/>
      <c r="Q246" s="132"/>
      <c r="R246" s="114"/>
      <c r="S246" s="135"/>
      <c r="T246" s="134"/>
      <c r="U246" s="31"/>
    </row>
    <row r="247" spans="1:21" ht="15.75" customHeight="1">
      <c r="A247" s="99">
        <v>43</v>
      </c>
      <c r="B247" s="121">
        <f>รายชื่อ!F247</f>
        <v>0</v>
      </c>
      <c r="C247" s="114"/>
      <c r="D247" s="115"/>
      <c r="E247" s="115"/>
      <c r="F247" s="115"/>
      <c r="G247" s="115"/>
      <c r="H247" s="115"/>
      <c r="I247" s="115"/>
      <c r="J247" s="115"/>
      <c r="K247" s="115"/>
      <c r="L247" s="115"/>
      <c r="M247" s="129"/>
      <c r="N247" s="200"/>
      <c r="O247" s="130"/>
      <c r="P247" s="130"/>
      <c r="Q247" s="132"/>
      <c r="R247" s="114"/>
      <c r="S247" s="135"/>
      <c r="T247" s="134"/>
      <c r="U247" s="31"/>
    </row>
    <row r="248" spans="1:21" ht="15.75" customHeight="1">
      <c r="A248" s="99">
        <v>44</v>
      </c>
      <c r="B248" s="121">
        <f>รายชื่อ!F248</f>
        <v>0</v>
      </c>
      <c r="C248" s="114"/>
      <c r="D248" s="115"/>
      <c r="E248" s="115"/>
      <c r="F248" s="115"/>
      <c r="G248" s="115"/>
      <c r="H248" s="115"/>
      <c r="I248" s="115"/>
      <c r="J248" s="115"/>
      <c r="K248" s="115"/>
      <c r="L248" s="115"/>
      <c r="M248" s="129"/>
      <c r="N248" s="200"/>
      <c r="O248" s="130"/>
      <c r="P248" s="130"/>
      <c r="Q248" s="132"/>
      <c r="R248" s="114"/>
      <c r="S248" s="135"/>
      <c r="T248" s="134"/>
      <c r="U248" s="31"/>
    </row>
    <row r="249" spans="1:21" ht="15.75" customHeight="1">
      <c r="A249" s="99">
        <v>45</v>
      </c>
      <c r="B249" s="121">
        <f>รายชื่อ!F249</f>
        <v>0</v>
      </c>
      <c r="C249" s="114"/>
      <c r="D249" s="115"/>
      <c r="E249" s="115"/>
      <c r="F249" s="115"/>
      <c r="G249" s="115"/>
      <c r="H249" s="115"/>
      <c r="I249" s="115"/>
      <c r="J249" s="115"/>
      <c r="K249" s="115"/>
      <c r="L249" s="115"/>
      <c r="M249" s="129"/>
      <c r="N249" s="200"/>
      <c r="O249" s="130"/>
      <c r="P249" s="130"/>
      <c r="Q249" s="132"/>
      <c r="R249" s="114"/>
      <c r="S249" s="135"/>
      <c r="T249" s="134"/>
    </row>
    <row r="250" spans="1:21" ht="15.75" customHeight="1" thickBot="1">
      <c r="A250" s="107">
        <v>46</v>
      </c>
      <c r="B250" s="136">
        <f>รายชื่อ!F250</f>
        <v>0</v>
      </c>
      <c r="C250" s="117"/>
      <c r="D250" s="118"/>
      <c r="E250" s="118"/>
      <c r="F250" s="118"/>
      <c r="G250" s="118"/>
      <c r="H250" s="118"/>
      <c r="I250" s="118"/>
      <c r="J250" s="118"/>
      <c r="K250" s="118"/>
      <c r="L250" s="118"/>
      <c r="M250" s="137"/>
      <c r="N250" s="201"/>
      <c r="O250" s="109"/>
      <c r="P250" s="109"/>
      <c r="Q250" s="137"/>
      <c r="R250" s="117"/>
      <c r="S250" s="110"/>
      <c r="T250" s="138"/>
      <c r="U250" s="31"/>
    </row>
    <row r="251" spans="1:21" ht="15.75" customHeight="1" thickBot="1">
      <c r="A251" s="69">
        <v>6</v>
      </c>
      <c r="B251" s="416" t="s">
        <v>168</v>
      </c>
      <c r="C251" s="416"/>
      <c r="D251" s="416"/>
      <c r="E251" s="416"/>
      <c r="F251" s="416"/>
      <c r="G251" s="416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  <c r="T251" s="416"/>
      <c r="U251" s="362">
        <v>6</v>
      </c>
    </row>
    <row r="252" spans="1:21" ht="15.75" customHeight="1" thickBot="1">
      <c r="A252" s="417" t="s">
        <v>0</v>
      </c>
      <c r="B252" s="419" t="s">
        <v>2</v>
      </c>
      <c r="C252" s="422" t="s">
        <v>18</v>
      </c>
      <c r="D252" s="423"/>
      <c r="E252" s="423"/>
      <c r="F252" s="423"/>
      <c r="G252" s="423"/>
      <c r="H252" s="423"/>
      <c r="I252" s="423"/>
      <c r="J252" s="423"/>
      <c r="K252" s="423"/>
      <c r="L252" s="423"/>
      <c r="M252" s="424"/>
      <c r="N252" s="203"/>
      <c r="O252" s="425" t="s">
        <v>19</v>
      </c>
      <c r="P252" s="425" t="s">
        <v>20</v>
      </c>
      <c r="Q252" s="427" t="s">
        <v>6</v>
      </c>
      <c r="R252" s="429" t="s">
        <v>11</v>
      </c>
      <c r="S252" s="430"/>
      <c r="T252" s="431"/>
      <c r="U252" s="362"/>
    </row>
    <row r="253" spans="1:21" ht="15.75" customHeight="1">
      <c r="A253" s="418"/>
      <c r="B253" s="420"/>
      <c r="C253" s="114">
        <v>1</v>
      </c>
      <c r="D253" s="115">
        <v>2</v>
      </c>
      <c r="E253" s="115">
        <v>3</v>
      </c>
      <c r="F253" s="115">
        <v>4</v>
      </c>
      <c r="G253" s="115">
        <v>5</v>
      </c>
      <c r="H253" s="115">
        <v>6</v>
      </c>
      <c r="I253" s="115">
        <v>7</v>
      </c>
      <c r="J253" s="115">
        <v>8</v>
      </c>
      <c r="K253" s="115">
        <v>9</v>
      </c>
      <c r="L253" s="115">
        <v>10</v>
      </c>
      <c r="M253" s="116" t="s">
        <v>6</v>
      </c>
      <c r="N253" s="204" t="s">
        <v>2033</v>
      </c>
      <c r="O253" s="426"/>
      <c r="P253" s="426"/>
      <c r="Q253" s="428"/>
      <c r="R253" s="432" t="s">
        <v>21</v>
      </c>
      <c r="S253" s="434" t="s">
        <v>22</v>
      </c>
      <c r="T253" s="436" t="s">
        <v>23</v>
      </c>
      <c r="U253" s="362"/>
    </row>
    <row r="254" spans="1:21" ht="15.75" customHeight="1" thickBot="1">
      <c r="A254" s="418"/>
      <c r="B254" s="421"/>
      <c r="C254" s="117">
        <f>คะแนนหน่วยการเรียน!$F$4</f>
        <v>0</v>
      </c>
      <c r="D254" s="118">
        <f>คะแนนหน่วยการเรียน!$J$4</f>
        <v>0</v>
      </c>
      <c r="E254" s="118">
        <f>คะแนนหน่วยการเรียน!$N$4</f>
        <v>0</v>
      </c>
      <c r="F254" s="118">
        <f>คะแนนหน่วยการเรียน!$R$4</f>
        <v>0</v>
      </c>
      <c r="G254" s="118">
        <f>คะแนนหน่วยการเรียน!$V$4</f>
        <v>0</v>
      </c>
      <c r="H254" s="118">
        <f>คะแนนหน่วยการเรียน!$AA$4</f>
        <v>0</v>
      </c>
      <c r="I254" s="118">
        <f>คะแนนหน่วยการเรียน!$AE$4</f>
        <v>0</v>
      </c>
      <c r="J254" s="118">
        <f>คะแนนหน่วยการเรียน!$AI$4</f>
        <v>0</v>
      </c>
      <c r="K254" s="118">
        <f>คะแนนหน่วยการเรียน!$AM$4</f>
        <v>0</v>
      </c>
      <c r="L254" s="118">
        <f>คะแนนหน่วยการเรียน!$AQ$4</f>
        <v>0</v>
      </c>
      <c r="M254" s="119">
        <f>SUM(C254:L254)</f>
        <v>0</v>
      </c>
      <c r="N254" s="164" t="e">
        <f>(M254*โครงสร้าง!$L$3)/'กลาง-ปลายภาค'!M254</f>
        <v>#DIV/0!</v>
      </c>
      <c r="O254" s="164">
        <f>โครงสร้าง!$D$22</f>
        <v>0</v>
      </c>
      <c r="P254" s="164">
        <f>โครงสร้าง!$D$23</f>
        <v>0</v>
      </c>
      <c r="Q254" s="164" t="e">
        <f>((M254*โครงสร้าง!$L$3)/M254)+O254+P254</f>
        <v>#DIV/0!</v>
      </c>
      <c r="R254" s="433"/>
      <c r="S254" s="435"/>
      <c r="T254" s="437"/>
      <c r="U254" s="362"/>
    </row>
    <row r="255" spans="1:21" ht="15.75" customHeight="1">
      <c r="A255" s="99">
        <v>1</v>
      </c>
      <c r="B255" s="121">
        <f>รายชื่อ!F255</f>
        <v>0</v>
      </c>
      <c r="C255" s="122"/>
      <c r="D255" s="123"/>
      <c r="E255" s="123"/>
      <c r="F255" s="123"/>
      <c r="G255" s="123"/>
      <c r="H255" s="123"/>
      <c r="I255" s="123"/>
      <c r="J255" s="123"/>
      <c r="K255" s="123"/>
      <c r="L255" s="123"/>
      <c r="M255" s="124"/>
      <c r="N255" s="202"/>
      <c r="O255" s="101"/>
      <c r="P255" s="125"/>
      <c r="Q255" s="126"/>
      <c r="R255" s="122"/>
      <c r="S255" s="127"/>
      <c r="T255" s="111"/>
    </row>
    <row r="256" spans="1:21" ht="15.75" customHeight="1">
      <c r="A256" s="99">
        <v>2</v>
      </c>
      <c r="B256" s="121">
        <f>รายชื่อ!F256</f>
        <v>0</v>
      </c>
      <c r="C256" s="114"/>
      <c r="D256" s="115"/>
      <c r="E256" s="115"/>
      <c r="F256" s="115"/>
      <c r="G256" s="115"/>
      <c r="H256" s="115"/>
      <c r="I256" s="115"/>
      <c r="J256" s="115"/>
      <c r="K256" s="115"/>
      <c r="L256" s="115"/>
      <c r="M256" s="129"/>
      <c r="N256" s="200"/>
      <c r="O256" s="130"/>
      <c r="P256" s="131"/>
      <c r="Q256" s="132"/>
      <c r="R256" s="114"/>
      <c r="S256" s="133"/>
      <c r="T256" s="134"/>
    </row>
    <row r="257" spans="1:21" ht="15.75" customHeight="1">
      <c r="A257" s="99">
        <v>3</v>
      </c>
      <c r="B257" s="121">
        <f>รายชื่อ!F257</f>
        <v>0</v>
      </c>
      <c r="C257" s="114"/>
      <c r="D257" s="115"/>
      <c r="E257" s="115"/>
      <c r="F257" s="115"/>
      <c r="G257" s="115"/>
      <c r="H257" s="115"/>
      <c r="I257" s="115"/>
      <c r="J257" s="115"/>
      <c r="K257" s="115"/>
      <c r="L257" s="115"/>
      <c r="M257" s="129"/>
      <c r="N257" s="200"/>
      <c r="O257" s="130"/>
      <c r="P257" s="131"/>
      <c r="Q257" s="132"/>
      <c r="R257" s="114"/>
      <c r="S257" s="133"/>
      <c r="T257" s="134"/>
    </row>
    <row r="258" spans="1:21" ht="15.75" customHeight="1">
      <c r="A258" s="99">
        <v>4</v>
      </c>
      <c r="B258" s="121">
        <f>รายชื่อ!F258</f>
        <v>0</v>
      </c>
      <c r="C258" s="114"/>
      <c r="D258" s="115"/>
      <c r="E258" s="115"/>
      <c r="F258" s="115"/>
      <c r="G258" s="115"/>
      <c r="H258" s="115"/>
      <c r="I258" s="115"/>
      <c r="J258" s="115"/>
      <c r="K258" s="115"/>
      <c r="L258" s="115"/>
      <c r="M258" s="129"/>
      <c r="N258" s="200"/>
      <c r="O258" s="130"/>
      <c r="P258" s="131"/>
      <c r="Q258" s="132"/>
      <c r="R258" s="114"/>
      <c r="S258" s="133"/>
      <c r="T258" s="134"/>
    </row>
    <row r="259" spans="1:21" ht="15.75" customHeight="1">
      <c r="A259" s="99">
        <v>5</v>
      </c>
      <c r="B259" s="121">
        <f>รายชื่อ!F259</f>
        <v>0</v>
      </c>
      <c r="C259" s="114"/>
      <c r="D259" s="115"/>
      <c r="E259" s="115"/>
      <c r="F259" s="115"/>
      <c r="G259" s="115"/>
      <c r="H259" s="115"/>
      <c r="I259" s="115"/>
      <c r="J259" s="115"/>
      <c r="K259" s="115"/>
      <c r="L259" s="115"/>
      <c r="M259" s="129"/>
      <c r="N259" s="200"/>
      <c r="O259" s="130"/>
      <c r="P259" s="131"/>
      <c r="Q259" s="132"/>
      <c r="R259" s="114"/>
      <c r="S259" s="133"/>
      <c r="T259" s="134"/>
    </row>
    <row r="260" spans="1:21" ht="15.75" customHeight="1">
      <c r="A260" s="99">
        <v>6</v>
      </c>
      <c r="B260" s="121">
        <f>รายชื่อ!F260</f>
        <v>0</v>
      </c>
      <c r="C260" s="114"/>
      <c r="D260" s="115"/>
      <c r="E260" s="115"/>
      <c r="F260" s="115"/>
      <c r="G260" s="115"/>
      <c r="H260" s="115"/>
      <c r="I260" s="115"/>
      <c r="J260" s="115"/>
      <c r="K260" s="115"/>
      <c r="L260" s="115"/>
      <c r="M260" s="129"/>
      <c r="N260" s="200"/>
      <c r="O260" s="130"/>
      <c r="P260" s="131"/>
      <c r="Q260" s="132"/>
      <c r="R260" s="114"/>
      <c r="S260" s="135"/>
      <c r="T260" s="134"/>
    </row>
    <row r="261" spans="1:21" ht="15.75" customHeight="1">
      <c r="A261" s="99">
        <v>7</v>
      </c>
      <c r="B261" s="121">
        <f>รายชื่อ!F261</f>
        <v>0</v>
      </c>
      <c r="C261" s="114"/>
      <c r="D261" s="115"/>
      <c r="E261" s="115"/>
      <c r="F261" s="115"/>
      <c r="G261" s="115"/>
      <c r="H261" s="115"/>
      <c r="I261" s="115"/>
      <c r="J261" s="115"/>
      <c r="K261" s="115"/>
      <c r="L261" s="115"/>
      <c r="M261" s="129"/>
      <c r="N261" s="200"/>
      <c r="O261" s="130"/>
      <c r="P261" s="130"/>
      <c r="Q261" s="132"/>
      <c r="R261" s="114"/>
      <c r="S261" s="135"/>
      <c r="T261" s="134"/>
      <c r="U261" s="31"/>
    </row>
    <row r="262" spans="1:21" ht="15.75" customHeight="1">
      <c r="A262" s="99">
        <v>8</v>
      </c>
      <c r="B262" s="121">
        <f>รายชื่อ!F262</f>
        <v>0</v>
      </c>
      <c r="C262" s="114"/>
      <c r="D262" s="115"/>
      <c r="E262" s="115"/>
      <c r="F262" s="115"/>
      <c r="G262" s="115"/>
      <c r="H262" s="115"/>
      <c r="I262" s="115"/>
      <c r="J262" s="115"/>
      <c r="K262" s="115"/>
      <c r="L262" s="115"/>
      <c r="M262" s="129"/>
      <c r="N262" s="200"/>
      <c r="O262" s="130"/>
      <c r="P262" s="130"/>
      <c r="Q262" s="132"/>
      <c r="R262" s="114"/>
      <c r="S262" s="135"/>
      <c r="T262" s="134"/>
      <c r="U262" s="31"/>
    </row>
    <row r="263" spans="1:21" ht="15.75" customHeight="1">
      <c r="A263" s="99">
        <v>9</v>
      </c>
      <c r="B263" s="121">
        <f>รายชื่อ!F263</f>
        <v>0</v>
      </c>
      <c r="C263" s="114"/>
      <c r="D263" s="115"/>
      <c r="E263" s="115"/>
      <c r="F263" s="115"/>
      <c r="G263" s="115"/>
      <c r="H263" s="115"/>
      <c r="I263" s="115"/>
      <c r="J263" s="115"/>
      <c r="K263" s="115"/>
      <c r="L263" s="115"/>
      <c r="M263" s="129"/>
      <c r="N263" s="200"/>
      <c r="O263" s="130"/>
      <c r="P263" s="130"/>
      <c r="Q263" s="132"/>
      <c r="R263" s="114"/>
      <c r="S263" s="135"/>
      <c r="T263" s="134"/>
      <c r="U263" s="31"/>
    </row>
    <row r="264" spans="1:21" ht="15.75" customHeight="1">
      <c r="A264" s="99">
        <v>10</v>
      </c>
      <c r="B264" s="121">
        <f>รายชื่อ!F264</f>
        <v>0</v>
      </c>
      <c r="C264" s="114"/>
      <c r="D264" s="115"/>
      <c r="E264" s="115"/>
      <c r="F264" s="115"/>
      <c r="G264" s="115"/>
      <c r="H264" s="115"/>
      <c r="I264" s="115"/>
      <c r="J264" s="115"/>
      <c r="K264" s="115"/>
      <c r="L264" s="115"/>
      <c r="M264" s="129"/>
      <c r="N264" s="200"/>
      <c r="O264" s="130"/>
      <c r="P264" s="130"/>
      <c r="Q264" s="132"/>
      <c r="R264" s="114"/>
      <c r="S264" s="135"/>
      <c r="T264" s="134"/>
    </row>
    <row r="265" spans="1:21" ht="15.75" customHeight="1">
      <c r="A265" s="99">
        <v>11</v>
      </c>
      <c r="B265" s="121">
        <f>รายชื่อ!F265</f>
        <v>0</v>
      </c>
      <c r="C265" s="114"/>
      <c r="D265" s="115"/>
      <c r="E265" s="115"/>
      <c r="F265" s="115"/>
      <c r="G265" s="115"/>
      <c r="H265" s="115"/>
      <c r="I265" s="115"/>
      <c r="J265" s="115"/>
      <c r="K265" s="115"/>
      <c r="L265" s="115"/>
      <c r="M265" s="129"/>
      <c r="N265" s="200"/>
      <c r="O265" s="130"/>
      <c r="P265" s="130"/>
      <c r="Q265" s="132"/>
      <c r="R265" s="114"/>
      <c r="S265" s="135"/>
      <c r="T265" s="134"/>
      <c r="U265" s="31"/>
    </row>
    <row r="266" spans="1:21" ht="15.75" customHeight="1">
      <c r="A266" s="99">
        <v>12</v>
      </c>
      <c r="B266" s="121">
        <f>รายชื่อ!F266</f>
        <v>0</v>
      </c>
      <c r="C266" s="114"/>
      <c r="D266" s="115"/>
      <c r="E266" s="115"/>
      <c r="F266" s="115"/>
      <c r="G266" s="115"/>
      <c r="H266" s="115"/>
      <c r="I266" s="115"/>
      <c r="J266" s="115"/>
      <c r="K266" s="115"/>
      <c r="L266" s="115"/>
      <c r="M266" s="129"/>
      <c r="N266" s="200"/>
      <c r="O266" s="130"/>
      <c r="P266" s="130"/>
      <c r="Q266" s="132"/>
      <c r="R266" s="114"/>
      <c r="S266" s="135"/>
      <c r="T266" s="134"/>
      <c r="U266" s="31"/>
    </row>
    <row r="267" spans="1:21" ht="15.75" customHeight="1">
      <c r="A267" s="99">
        <v>13</v>
      </c>
      <c r="B267" s="121">
        <f>รายชื่อ!F267</f>
        <v>0</v>
      </c>
      <c r="C267" s="114"/>
      <c r="D267" s="115"/>
      <c r="E267" s="115"/>
      <c r="F267" s="115"/>
      <c r="G267" s="115"/>
      <c r="H267" s="115"/>
      <c r="I267" s="115"/>
      <c r="J267" s="115"/>
      <c r="K267" s="115"/>
      <c r="L267" s="115"/>
      <c r="M267" s="129"/>
      <c r="N267" s="200"/>
      <c r="O267" s="130"/>
      <c r="P267" s="130"/>
      <c r="Q267" s="132"/>
      <c r="R267" s="114"/>
      <c r="S267" s="135"/>
      <c r="T267" s="134"/>
      <c r="U267" s="32"/>
    </row>
    <row r="268" spans="1:21" ht="15.75" customHeight="1">
      <c r="A268" s="99">
        <v>14</v>
      </c>
      <c r="B268" s="121">
        <f>รายชื่อ!F268</f>
        <v>0</v>
      </c>
      <c r="C268" s="114"/>
      <c r="D268" s="115"/>
      <c r="E268" s="115"/>
      <c r="F268" s="115"/>
      <c r="G268" s="115"/>
      <c r="H268" s="115"/>
      <c r="I268" s="115"/>
      <c r="J268" s="115"/>
      <c r="K268" s="115"/>
      <c r="L268" s="115"/>
      <c r="M268" s="129"/>
      <c r="N268" s="200"/>
      <c r="O268" s="130"/>
      <c r="P268" s="130"/>
      <c r="Q268" s="132"/>
      <c r="R268" s="114"/>
      <c r="S268" s="135"/>
      <c r="T268" s="134"/>
      <c r="U268" s="31"/>
    </row>
    <row r="269" spans="1:21" ht="15.75" customHeight="1">
      <c r="A269" s="99">
        <v>15</v>
      </c>
      <c r="B269" s="121">
        <f>รายชื่อ!F269</f>
        <v>0</v>
      </c>
      <c r="C269" s="114"/>
      <c r="D269" s="115"/>
      <c r="E269" s="115"/>
      <c r="F269" s="115"/>
      <c r="G269" s="115"/>
      <c r="H269" s="115"/>
      <c r="I269" s="115"/>
      <c r="J269" s="115"/>
      <c r="K269" s="115"/>
      <c r="L269" s="115"/>
      <c r="M269" s="129"/>
      <c r="N269" s="200"/>
      <c r="O269" s="130"/>
      <c r="P269" s="130"/>
      <c r="Q269" s="132"/>
      <c r="R269" s="114"/>
      <c r="S269" s="135"/>
      <c r="T269" s="134"/>
      <c r="U269" s="31"/>
    </row>
    <row r="270" spans="1:21" ht="15.75" customHeight="1">
      <c r="A270" s="99">
        <v>16</v>
      </c>
      <c r="B270" s="121">
        <f>รายชื่อ!F270</f>
        <v>0</v>
      </c>
      <c r="C270" s="114"/>
      <c r="D270" s="115"/>
      <c r="E270" s="115"/>
      <c r="F270" s="115"/>
      <c r="G270" s="115"/>
      <c r="H270" s="115"/>
      <c r="I270" s="115"/>
      <c r="J270" s="115"/>
      <c r="K270" s="115"/>
      <c r="L270" s="115"/>
      <c r="M270" s="129"/>
      <c r="N270" s="200"/>
      <c r="O270" s="130"/>
      <c r="P270" s="130"/>
      <c r="Q270" s="132"/>
      <c r="R270" s="114"/>
      <c r="S270" s="135"/>
      <c r="T270" s="134"/>
      <c r="U270" s="31"/>
    </row>
    <row r="271" spans="1:21" ht="15.75" customHeight="1">
      <c r="A271" s="99">
        <v>17</v>
      </c>
      <c r="B271" s="121">
        <f>รายชื่อ!F271</f>
        <v>0</v>
      </c>
      <c r="C271" s="114"/>
      <c r="D271" s="115"/>
      <c r="E271" s="115"/>
      <c r="F271" s="115"/>
      <c r="G271" s="115"/>
      <c r="H271" s="115"/>
      <c r="I271" s="115"/>
      <c r="J271" s="115"/>
      <c r="K271" s="115"/>
      <c r="L271" s="115"/>
      <c r="M271" s="129"/>
      <c r="N271" s="200"/>
      <c r="O271" s="130"/>
      <c r="P271" s="130"/>
      <c r="Q271" s="132"/>
      <c r="R271" s="114"/>
      <c r="S271" s="135"/>
      <c r="T271" s="134"/>
      <c r="U271" s="31"/>
    </row>
    <row r="272" spans="1:21" ht="15.75" customHeight="1">
      <c r="A272" s="99">
        <v>18</v>
      </c>
      <c r="B272" s="121">
        <f>รายชื่อ!F272</f>
        <v>0</v>
      </c>
      <c r="C272" s="114"/>
      <c r="D272" s="115"/>
      <c r="E272" s="115"/>
      <c r="F272" s="115"/>
      <c r="G272" s="115"/>
      <c r="H272" s="115"/>
      <c r="I272" s="115"/>
      <c r="J272" s="115"/>
      <c r="K272" s="115"/>
      <c r="L272" s="115"/>
      <c r="M272" s="129"/>
      <c r="N272" s="200"/>
      <c r="O272" s="130"/>
      <c r="P272" s="130"/>
      <c r="Q272" s="132"/>
      <c r="R272" s="114"/>
      <c r="S272" s="135"/>
      <c r="T272" s="134"/>
      <c r="U272" s="31"/>
    </row>
    <row r="273" spans="1:21" ht="15.75" customHeight="1">
      <c r="A273" s="99">
        <v>19</v>
      </c>
      <c r="B273" s="121">
        <f>รายชื่อ!F273</f>
        <v>0</v>
      </c>
      <c r="C273" s="114"/>
      <c r="D273" s="115"/>
      <c r="E273" s="115"/>
      <c r="F273" s="115"/>
      <c r="G273" s="115"/>
      <c r="H273" s="115"/>
      <c r="I273" s="115"/>
      <c r="J273" s="115"/>
      <c r="K273" s="115"/>
      <c r="L273" s="115"/>
      <c r="M273" s="129"/>
      <c r="N273" s="200"/>
      <c r="O273" s="130"/>
      <c r="P273" s="130"/>
      <c r="Q273" s="132"/>
      <c r="R273" s="114"/>
      <c r="S273" s="135"/>
      <c r="T273" s="134"/>
      <c r="U273" s="31"/>
    </row>
    <row r="274" spans="1:21" ht="15.75" customHeight="1">
      <c r="A274" s="99">
        <v>20</v>
      </c>
      <c r="B274" s="121">
        <f>รายชื่อ!F274</f>
        <v>0</v>
      </c>
      <c r="C274" s="114"/>
      <c r="D274" s="115"/>
      <c r="E274" s="115"/>
      <c r="F274" s="115"/>
      <c r="G274" s="115"/>
      <c r="H274" s="115"/>
      <c r="I274" s="115"/>
      <c r="J274" s="115"/>
      <c r="K274" s="115"/>
      <c r="L274" s="115"/>
      <c r="M274" s="129"/>
      <c r="N274" s="200"/>
      <c r="O274" s="130"/>
      <c r="P274" s="130"/>
      <c r="Q274" s="132"/>
      <c r="R274" s="114"/>
      <c r="S274" s="135"/>
      <c r="T274" s="134"/>
      <c r="U274" s="31"/>
    </row>
    <row r="275" spans="1:21" ht="15.75" customHeight="1">
      <c r="A275" s="99">
        <v>21</v>
      </c>
      <c r="B275" s="121">
        <f>รายชื่อ!F275</f>
        <v>0</v>
      </c>
      <c r="C275" s="114"/>
      <c r="D275" s="115"/>
      <c r="E275" s="115"/>
      <c r="F275" s="115"/>
      <c r="G275" s="115"/>
      <c r="H275" s="115"/>
      <c r="I275" s="115"/>
      <c r="J275" s="115"/>
      <c r="K275" s="115"/>
      <c r="L275" s="115"/>
      <c r="M275" s="129"/>
      <c r="N275" s="200"/>
      <c r="O275" s="130"/>
      <c r="P275" s="130"/>
      <c r="Q275" s="132"/>
      <c r="R275" s="114"/>
      <c r="S275" s="135"/>
      <c r="T275" s="134"/>
      <c r="U275" s="31"/>
    </row>
    <row r="276" spans="1:21" ht="15.75" customHeight="1">
      <c r="A276" s="99">
        <v>22</v>
      </c>
      <c r="B276" s="121">
        <f>รายชื่อ!F276</f>
        <v>0</v>
      </c>
      <c r="C276" s="114"/>
      <c r="D276" s="115"/>
      <c r="E276" s="115"/>
      <c r="F276" s="115"/>
      <c r="G276" s="115"/>
      <c r="H276" s="115"/>
      <c r="I276" s="115"/>
      <c r="J276" s="115"/>
      <c r="K276" s="115"/>
      <c r="L276" s="115"/>
      <c r="M276" s="129"/>
      <c r="N276" s="200"/>
      <c r="O276" s="130"/>
      <c r="P276" s="130"/>
      <c r="Q276" s="132"/>
      <c r="R276" s="114"/>
      <c r="S276" s="135"/>
      <c r="T276" s="134"/>
      <c r="U276" s="31"/>
    </row>
    <row r="277" spans="1:21" ht="15.75" customHeight="1">
      <c r="A277" s="99">
        <v>23</v>
      </c>
      <c r="B277" s="121">
        <f>รายชื่อ!F277</f>
        <v>0</v>
      </c>
      <c r="C277" s="114"/>
      <c r="D277" s="115"/>
      <c r="E277" s="115"/>
      <c r="F277" s="115"/>
      <c r="G277" s="115"/>
      <c r="H277" s="115"/>
      <c r="I277" s="115"/>
      <c r="J277" s="115"/>
      <c r="K277" s="115"/>
      <c r="L277" s="115"/>
      <c r="M277" s="129"/>
      <c r="N277" s="200"/>
      <c r="O277" s="130"/>
      <c r="P277" s="130"/>
      <c r="Q277" s="132"/>
      <c r="R277" s="114"/>
      <c r="S277" s="135"/>
      <c r="T277" s="134"/>
      <c r="U277" s="31"/>
    </row>
    <row r="278" spans="1:21" ht="15.75" customHeight="1">
      <c r="A278" s="99">
        <v>24</v>
      </c>
      <c r="B278" s="121">
        <f>รายชื่อ!F278</f>
        <v>0</v>
      </c>
      <c r="C278" s="114"/>
      <c r="D278" s="115"/>
      <c r="E278" s="115"/>
      <c r="F278" s="115"/>
      <c r="G278" s="115"/>
      <c r="H278" s="115"/>
      <c r="I278" s="115"/>
      <c r="J278" s="115"/>
      <c r="K278" s="115"/>
      <c r="L278" s="115"/>
      <c r="M278" s="129"/>
      <c r="N278" s="200"/>
      <c r="O278" s="130"/>
      <c r="P278" s="130"/>
      <c r="Q278" s="132"/>
      <c r="R278" s="114"/>
      <c r="S278" s="135"/>
      <c r="T278" s="134"/>
      <c r="U278" s="31"/>
    </row>
    <row r="279" spans="1:21" ht="15.75" customHeight="1">
      <c r="A279" s="99">
        <v>25</v>
      </c>
      <c r="B279" s="121">
        <f>รายชื่อ!F279</f>
        <v>0</v>
      </c>
      <c r="C279" s="114"/>
      <c r="D279" s="115"/>
      <c r="E279" s="115"/>
      <c r="F279" s="115"/>
      <c r="G279" s="115"/>
      <c r="H279" s="115"/>
      <c r="I279" s="115"/>
      <c r="J279" s="115"/>
      <c r="K279" s="115"/>
      <c r="L279" s="115"/>
      <c r="M279" s="129"/>
      <c r="N279" s="200"/>
      <c r="O279" s="130"/>
      <c r="P279" s="130"/>
      <c r="Q279" s="132"/>
      <c r="R279" s="114"/>
      <c r="S279" s="135"/>
      <c r="T279" s="134"/>
      <c r="U279" s="31"/>
    </row>
    <row r="280" spans="1:21" ht="15.75" customHeight="1">
      <c r="A280" s="99">
        <v>26</v>
      </c>
      <c r="B280" s="121">
        <f>รายชื่อ!F280</f>
        <v>0</v>
      </c>
      <c r="C280" s="114"/>
      <c r="D280" s="115"/>
      <c r="E280" s="115"/>
      <c r="F280" s="115"/>
      <c r="G280" s="115"/>
      <c r="H280" s="115"/>
      <c r="I280" s="115"/>
      <c r="J280" s="115"/>
      <c r="K280" s="115"/>
      <c r="L280" s="115"/>
      <c r="M280" s="129"/>
      <c r="N280" s="200"/>
      <c r="O280" s="130"/>
      <c r="P280" s="130"/>
      <c r="Q280" s="132"/>
      <c r="R280" s="114"/>
      <c r="S280" s="135"/>
      <c r="T280" s="134"/>
      <c r="U280" s="31"/>
    </row>
    <row r="281" spans="1:21" ht="15.75" customHeight="1">
      <c r="A281" s="99">
        <v>27</v>
      </c>
      <c r="B281" s="121">
        <f>รายชื่อ!F281</f>
        <v>0</v>
      </c>
      <c r="C281" s="114"/>
      <c r="D281" s="115"/>
      <c r="E281" s="115"/>
      <c r="F281" s="115"/>
      <c r="G281" s="115"/>
      <c r="H281" s="115"/>
      <c r="I281" s="115"/>
      <c r="J281" s="115"/>
      <c r="K281" s="115"/>
      <c r="L281" s="115"/>
      <c r="M281" s="129"/>
      <c r="N281" s="200"/>
      <c r="O281" s="130"/>
      <c r="P281" s="130"/>
      <c r="Q281" s="132"/>
      <c r="R281" s="114"/>
      <c r="S281" s="135"/>
      <c r="T281" s="134"/>
      <c r="U281" s="31"/>
    </row>
    <row r="282" spans="1:21" ht="15.75" customHeight="1">
      <c r="A282" s="99">
        <v>28</v>
      </c>
      <c r="B282" s="121">
        <f>รายชื่อ!F282</f>
        <v>0</v>
      </c>
      <c r="C282" s="114"/>
      <c r="D282" s="115"/>
      <c r="E282" s="115"/>
      <c r="F282" s="115"/>
      <c r="G282" s="115"/>
      <c r="H282" s="115"/>
      <c r="I282" s="115"/>
      <c r="J282" s="115"/>
      <c r="K282" s="115"/>
      <c r="L282" s="115"/>
      <c r="M282" s="129"/>
      <c r="N282" s="200"/>
      <c r="O282" s="130"/>
      <c r="P282" s="130"/>
      <c r="Q282" s="132"/>
      <c r="R282" s="114"/>
      <c r="S282" s="135"/>
      <c r="T282" s="134"/>
      <c r="U282" s="31"/>
    </row>
    <row r="283" spans="1:21" ht="15.75" customHeight="1">
      <c r="A283" s="99">
        <v>29</v>
      </c>
      <c r="B283" s="121">
        <f>รายชื่อ!F283</f>
        <v>0</v>
      </c>
      <c r="C283" s="114"/>
      <c r="D283" s="115"/>
      <c r="E283" s="115"/>
      <c r="F283" s="115"/>
      <c r="G283" s="115"/>
      <c r="H283" s="115"/>
      <c r="I283" s="115"/>
      <c r="J283" s="115"/>
      <c r="K283" s="115"/>
      <c r="L283" s="115"/>
      <c r="M283" s="129"/>
      <c r="N283" s="200"/>
      <c r="O283" s="130"/>
      <c r="P283" s="130"/>
      <c r="Q283" s="132"/>
      <c r="R283" s="114"/>
      <c r="S283" s="135"/>
      <c r="T283" s="134"/>
      <c r="U283" s="31"/>
    </row>
    <row r="284" spans="1:21" ht="15.75" customHeight="1">
      <c r="A284" s="99">
        <v>30</v>
      </c>
      <c r="B284" s="121">
        <f>รายชื่อ!F284</f>
        <v>0</v>
      </c>
      <c r="C284" s="114"/>
      <c r="D284" s="115"/>
      <c r="E284" s="115"/>
      <c r="F284" s="115"/>
      <c r="G284" s="115"/>
      <c r="H284" s="115"/>
      <c r="I284" s="115"/>
      <c r="J284" s="115"/>
      <c r="K284" s="115"/>
      <c r="L284" s="115"/>
      <c r="M284" s="129"/>
      <c r="N284" s="200"/>
      <c r="O284" s="130"/>
      <c r="P284" s="130"/>
      <c r="Q284" s="132"/>
      <c r="R284" s="114"/>
      <c r="S284" s="135"/>
      <c r="T284" s="134"/>
      <c r="U284" s="31"/>
    </row>
    <row r="285" spans="1:21" ht="15.75" customHeight="1">
      <c r="A285" s="99">
        <v>31</v>
      </c>
      <c r="B285" s="121">
        <f>รายชื่อ!F285</f>
        <v>0</v>
      </c>
      <c r="C285" s="114"/>
      <c r="D285" s="115"/>
      <c r="E285" s="115"/>
      <c r="F285" s="115"/>
      <c r="G285" s="115"/>
      <c r="H285" s="115"/>
      <c r="I285" s="115"/>
      <c r="J285" s="115"/>
      <c r="K285" s="115"/>
      <c r="L285" s="115"/>
      <c r="M285" s="129"/>
      <c r="N285" s="200"/>
      <c r="O285" s="130"/>
      <c r="P285" s="130"/>
      <c r="Q285" s="132"/>
      <c r="R285" s="114"/>
      <c r="S285" s="135"/>
      <c r="T285" s="134"/>
      <c r="U285" s="31"/>
    </row>
    <row r="286" spans="1:21" ht="15.75" customHeight="1">
      <c r="A286" s="99">
        <v>32</v>
      </c>
      <c r="B286" s="121">
        <f>รายชื่อ!F286</f>
        <v>0</v>
      </c>
      <c r="C286" s="114"/>
      <c r="D286" s="115"/>
      <c r="E286" s="115"/>
      <c r="F286" s="115"/>
      <c r="G286" s="115"/>
      <c r="H286" s="115"/>
      <c r="I286" s="115"/>
      <c r="J286" s="115"/>
      <c r="K286" s="115"/>
      <c r="L286" s="115"/>
      <c r="M286" s="129"/>
      <c r="N286" s="200"/>
      <c r="O286" s="130"/>
      <c r="P286" s="130"/>
      <c r="Q286" s="132"/>
      <c r="R286" s="114"/>
      <c r="S286" s="135"/>
      <c r="T286" s="134"/>
      <c r="U286" s="31"/>
    </row>
    <row r="287" spans="1:21" ht="15.75" customHeight="1">
      <c r="A287" s="99">
        <v>33</v>
      </c>
      <c r="B287" s="121">
        <f>รายชื่อ!F287</f>
        <v>0</v>
      </c>
      <c r="C287" s="114"/>
      <c r="D287" s="115"/>
      <c r="E287" s="115"/>
      <c r="F287" s="115"/>
      <c r="G287" s="115"/>
      <c r="H287" s="115"/>
      <c r="I287" s="115"/>
      <c r="J287" s="115"/>
      <c r="K287" s="115"/>
      <c r="L287" s="115"/>
      <c r="M287" s="129"/>
      <c r="N287" s="200"/>
      <c r="O287" s="130"/>
      <c r="P287" s="130"/>
      <c r="Q287" s="132"/>
      <c r="R287" s="114"/>
      <c r="S287" s="135"/>
      <c r="T287" s="134"/>
      <c r="U287" s="31"/>
    </row>
    <row r="288" spans="1:21" ht="15.75" customHeight="1">
      <c r="A288" s="99">
        <v>34</v>
      </c>
      <c r="B288" s="121">
        <f>รายชื่อ!F288</f>
        <v>0</v>
      </c>
      <c r="C288" s="114"/>
      <c r="D288" s="115"/>
      <c r="E288" s="115"/>
      <c r="F288" s="115"/>
      <c r="G288" s="115"/>
      <c r="H288" s="115"/>
      <c r="I288" s="115"/>
      <c r="J288" s="115"/>
      <c r="K288" s="115"/>
      <c r="L288" s="115"/>
      <c r="M288" s="129"/>
      <c r="N288" s="200"/>
      <c r="O288" s="130"/>
      <c r="P288" s="130"/>
      <c r="Q288" s="132"/>
      <c r="R288" s="114"/>
      <c r="S288" s="135"/>
      <c r="T288" s="134"/>
      <c r="U288" s="31"/>
    </row>
    <row r="289" spans="1:21" ht="15.75" customHeight="1">
      <c r="A289" s="99">
        <v>35</v>
      </c>
      <c r="B289" s="121">
        <f>รายชื่อ!F289</f>
        <v>0</v>
      </c>
      <c r="C289" s="114"/>
      <c r="D289" s="115"/>
      <c r="E289" s="115"/>
      <c r="F289" s="115"/>
      <c r="G289" s="115"/>
      <c r="H289" s="115"/>
      <c r="I289" s="115"/>
      <c r="J289" s="115"/>
      <c r="K289" s="115"/>
      <c r="L289" s="115"/>
      <c r="M289" s="129"/>
      <c r="N289" s="200"/>
      <c r="O289" s="130"/>
      <c r="P289" s="130"/>
      <c r="Q289" s="132"/>
      <c r="R289" s="114"/>
      <c r="S289" s="135"/>
      <c r="T289" s="134"/>
    </row>
    <row r="290" spans="1:21" ht="15.75" customHeight="1">
      <c r="A290" s="99">
        <v>36</v>
      </c>
      <c r="B290" s="121">
        <f>รายชื่อ!F290</f>
        <v>0</v>
      </c>
      <c r="C290" s="114"/>
      <c r="D290" s="115"/>
      <c r="E290" s="115"/>
      <c r="F290" s="115"/>
      <c r="G290" s="115"/>
      <c r="H290" s="115"/>
      <c r="I290" s="115"/>
      <c r="J290" s="115"/>
      <c r="K290" s="115"/>
      <c r="L290" s="115"/>
      <c r="M290" s="129"/>
      <c r="N290" s="200"/>
      <c r="O290" s="130"/>
      <c r="P290" s="130"/>
      <c r="Q290" s="132"/>
      <c r="R290" s="114"/>
      <c r="S290" s="135"/>
      <c r="T290" s="134"/>
    </row>
    <row r="291" spans="1:21" ht="15.75" customHeight="1">
      <c r="A291" s="99">
        <v>37</v>
      </c>
      <c r="B291" s="121">
        <f>รายชื่อ!F291</f>
        <v>0</v>
      </c>
      <c r="C291" s="114"/>
      <c r="D291" s="115"/>
      <c r="E291" s="115"/>
      <c r="F291" s="115"/>
      <c r="G291" s="115"/>
      <c r="H291" s="115"/>
      <c r="I291" s="115"/>
      <c r="J291" s="115"/>
      <c r="K291" s="115"/>
      <c r="L291" s="115"/>
      <c r="M291" s="129"/>
      <c r="N291" s="200"/>
      <c r="O291" s="130"/>
      <c r="P291" s="130"/>
      <c r="Q291" s="132"/>
      <c r="R291" s="114"/>
      <c r="S291" s="135"/>
      <c r="T291" s="134"/>
    </row>
    <row r="292" spans="1:21" ht="15.75" customHeight="1">
      <c r="A292" s="99">
        <v>38</v>
      </c>
      <c r="B292" s="121">
        <f>รายชื่อ!F292</f>
        <v>0</v>
      </c>
      <c r="C292" s="114"/>
      <c r="D292" s="115"/>
      <c r="E292" s="115"/>
      <c r="F292" s="115"/>
      <c r="G292" s="115"/>
      <c r="H292" s="115"/>
      <c r="I292" s="115"/>
      <c r="J292" s="115"/>
      <c r="K292" s="115"/>
      <c r="L292" s="115"/>
      <c r="M292" s="129"/>
      <c r="N292" s="200"/>
      <c r="O292" s="130"/>
      <c r="P292" s="130"/>
      <c r="Q292" s="132"/>
      <c r="R292" s="114"/>
      <c r="S292" s="135"/>
      <c r="T292" s="134"/>
    </row>
    <row r="293" spans="1:21" ht="15.75" customHeight="1">
      <c r="A293" s="99">
        <v>39</v>
      </c>
      <c r="B293" s="121">
        <f>รายชื่อ!F293</f>
        <v>0</v>
      </c>
      <c r="C293" s="114"/>
      <c r="D293" s="115"/>
      <c r="E293" s="115"/>
      <c r="F293" s="115"/>
      <c r="G293" s="115"/>
      <c r="H293" s="115"/>
      <c r="I293" s="115"/>
      <c r="J293" s="115"/>
      <c r="K293" s="115"/>
      <c r="L293" s="115"/>
      <c r="M293" s="129"/>
      <c r="N293" s="200"/>
      <c r="O293" s="130"/>
      <c r="P293" s="130"/>
      <c r="Q293" s="132"/>
      <c r="R293" s="114"/>
      <c r="S293" s="135"/>
      <c r="T293" s="134"/>
    </row>
    <row r="294" spans="1:21" ht="15.75" customHeight="1">
      <c r="A294" s="99">
        <v>40</v>
      </c>
      <c r="B294" s="121">
        <f>รายชื่อ!F294</f>
        <v>0</v>
      </c>
      <c r="C294" s="114"/>
      <c r="D294" s="115"/>
      <c r="E294" s="115"/>
      <c r="F294" s="115"/>
      <c r="G294" s="115"/>
      <c r="H294" s="115"/>
      <c r="I294" s="115"/>
      <c r="J294" s="115"/>
      <c r="K294" s="115"/>
      <c r="L294" s="115"/>
      <c r="M294" s="129"/>
      <c r="N294" s="200"/>
      <c r="O294" s="130"/>
      <c r="P294" s="130"/>
      <c r="Q294" s="132"/>
      <c r="R294" s="114"/>
      <c r="S294" s="135"/>
      <c r="T294" s="134"/>
    </row>
    <row r="295" spans="1:21" ht="15.75" customHeight="1">
      <c r="A295" s="99">
        <v>41</v>
      </c>
      <c r="B295" s="121">
        <f>รายชื่อ!F295</f>
        <v>0</v>
      </c>
      <c r="C295" s="114"/>
      <c r="D295" s="115"/>
      <c r="E295" s="115"/>
      <c r="F295" s="115"/>
      <c r="G295" s="115"/>
      <c r="H295" s="115"/>
      <c r="I295" s="115"/>
      <c r="J295" s="115"/>
      <c r="K295" s="115"/>
      <c r="L295" s="115"/>
      <c r="M295" s="129"/>
      <c r="N295" s="200"/>
      <c r="O295" s="130"/>
      <c r="P295" s="130"/>
      <c r="Q295" s="132"/>
      <c r="R295" s="114"/>
      <c r="S295" s="135"/>
      <c r="T295" s="134"/>
    </row>
    <row r="296" spans="1:21" ht="15.75" customHeight="1">
      <c r="A296" s="99">
        <v>42</v>
      </c>
      <c r="B296" s="121">
        <f>รายชื่อ!F296</f>
        <v>0</v>
      </c>
      <c r="C296" s="114"/>
      <c r="D296" s="115"/>
      <c r="E296" s="115"/>
      <c r="F296" s="115"/>
      <c r="G296" s="115"/>
      <c r="H296" s="115"/>
      <c r="I296" s="115"/>
      <c r="J296" s="115"/>
      <c r="K296" s="115"/>
      <c r="L296" s="115"/>
      <c r="M296" s="129"/>
      <c r="N296" s="200"/>
      <c r="O296" s="130"/>
      <c r="P296" s="130"/>
      <c r="Q296" s="132"/>
      <c r="R296" s="114"/>
      <c r="S296" s="135"/>
      <c r="T296" s="134"/>
    </row>
    <row r="297" spans="1:21" ht="15.75" customHeight="1">
      <c r="A297" s="99">
        <v>43</v>
      </c>
      <c r="B297" s="121">
        <f>รายชื่อ!F297</f>
        <v>0</v>
      </c>
      <c r="C297" s="114"/>
      <c r="D297" s="115"/>
      <c r="E297" s="115"/>
      <c r="F297" s="115"/>
      <c r="G297" s="115"/>
      <c r="H297" s="115"/>
      <c r="I297" s="115"/>
      <c r="J297" s="115"/>
      <c r="K297" s="115"/>
      <c r="L297" s="115"/>
      <c r="M297" s="129"/>
      <c r="N297" s="200"/>
      <c r="O297" s="130"/>
      <c r="P297" s="130"/>
      <c r="Q297" s="132"/>
      <c r="R297" s="114"/>
      <c r="S297" s="135"/>
      <c r="T297" s="134"/>
      <c r="U297" s="31"/>
    </row>
    <row r="298" spans="1:21" ht="15.75" customHeight="1">
      <c r="A298" s="99">
        <v>44</v>
      </c>
      <c r="B298" s="121">
        <f>รายชื่อ!F298</f>
        <v>0</v>
      </c>
      <c r="C298" s="114"/>
      <c r="D298" s="115"/>
      <c r="E298" s="115"/>
      <c r="F298" s="115"/>
      <c r="G298" s="115"/>
      <c r="H298" s="115"/>
      <c r="I298" s="115"/>
      <c r="J298" s="115"/>
      <c r="K298" s="115"/>
      <c r="L298" s="115"/>
      <c r="M298" s="129"/>
      <c r="N298" s="200"/>
      <c r="O298" s="130"/>
      <c r="P298" s="130"/>
      <c r="Q298" s="132"/>
      <c r="R298" s="114"/>
      <c r="S298" s="135"/>
      <c r="T298" s="134"/>
      <c r="U298" s="31"/>
    </row>
    <row r="299" spans="1:21" ht="15.75" customHeight="1">
      <c r="A299" s="99">
        <v>45</v>
      </c>
      <c r="B299" s="121">
        <f>รายชื่อ!F299</f>
        <v>0</v>
      </c>
      <c r="C299" s="114"/>
      <c r="D299" s="115"/>
      <c r="E299" s="115"/>
      <c r="F299" s="115"/>
      <c r="G299" s="115"/>
      <c r="H299" s="115"/>
      <c r="I299" s="115"/>
      <c r="J299" s="115"/>
      <c r="K299" s="115"/>
      <c r="L299" s="115"/>
      <c r="M299" s="129"/>
      <c r="N299" s="200"/>
      <c r="O299" s="130"/>
      <c r="P299" s="130"/>
      <c r="Q299" s="132"/>
      <c r="R299" s="114"/>
      <c r="S299" s="135"/>
      <c r="T299" s="134"/>
      <c r="U299" s="31"/>
    </row>
    <row r="300" spans="1:21" ht="15.75" customHeight="1" thickBot="1">
      <c r="A300" s="107">
        <v>46</v>
      </c>
      <c r="B300" s="136">
        <f>รายชื่อ!F300</f>
        <v>0</v>
      </c>
      <c r="C300" s="117"/>
      <c r="D300" s="118"/>
      <c r="E300" s="118"/>
      <c r="F300" s="118"/>
      <c r="G300" s="118"/>
      <c r="H300" s="118"/>
      <c r="I300" s="118"/>
      <c r="J300" s="118"/>
      <c r="K300" s="118"/>
      <c r="L300" s="118"/>
      <c r="M300" s="137"/>
      <c r="N300" s="201"/>
      <c r="O300" s="109"/>
      <c r="P300" s="109"/>
      <c r="Q300" s="137"/>
      <c r="R300" s="117"/>
      <c r="S300" s="110"/>
      <c r="T300" s="138"/>
      <c r="U300" s="31"/>
    </row>
    <row r="301" spans="1:21" ht="15.75" customHeight="1" thickBot="1">
      <c r="A301" s="69">
        <v>7</v>
      </c>
      <c r="B301" s="416" t="s">
        <v>168</v>
      </c>
      <c r="C301" s="416"/>
      <c r="D301" s="416"/>
      <c r="E301" s="416"/>
      <c r="F301" s="416"/>
      <c r="G301" s="416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  <c r="T301" s="416"/>
      <c r="U301" s="362">
        <v>7</v>
      </c>
    </row>
    <row r="302" spans="1:21" ht="15.75" customHeight="1" thickBot="1">
      <c r="A302" s="417" t="s">
        <v>0</v>
      </c>
      <c r="B302" s="419" t="s">
        <v>2</v>
      </c>
      <c r="C302" s="422" t="s">
        <v>18</v>
      </c>
      <c r="D302" s="423"/>
      <c r="E302" s="423"/>
      <c r="F302" s="423"/>
      <c r="G302" s="423"/>
      <c r="H302" s="423"/>
      <c r="I302" s="423"/>
      <c r="J302" s="423"/>
      <c r="K302" s="423"/>
      <c r="L302" s="423"/>
      <c r="M302" s="424"/>
      <c r="N302" s="203"/>
      <c r="O302" s="425" t="s">
        <v>19</v>
      </c>
      <c r="P302" s="425" t="s">
        <v>20</v>
      </c>
      <c r="Q302" s="427" t="s">
        <v>6</v>
      </c>
      <c r="R302" s="429" t="s">
        <v>11</v>
      </c>
      <c r="S302" s="430"/>
      <c r="T302" s="431"/>
      <c r="U302" s="362"/>
    </row>
    <row r="303" spans="1:21" ht="15.75" customHeight="1">
      <c r="A303" s="418"/>
      <c r="B303" s="420"/>
      <c r="C303" s="114">
        <v>1</v>
      </c>
      <c r="D303" s="115">
        <v>2</v>
      </c>
      <c r="E303" s="115">
        <v>3</v>
      </c>
      <c r="F303" s="115">
        <v>4</v>
      </c>
      <c r="G303" s="115">
        <v>5</v>
      </c>
      <c r="H303" s="115">
        <v>6</v>
      </c>
      <c r="I303" s="115">
        <v>7</v>
      </c>
      <c r="J303" s="115">
        <v>8</v>
      </c>
      <c r="K303" s="115">
        <v>9</v>
      </c>
      <c r="L303" s="115">
        <v>10</v>
      </c>
      <c r="M303" s="116" t="s">
        <v>6</v>
      </c>
      <c r="N303" s="204" t="s">
        <v>2033</v>
      </c>
      <c r="O303" s="426"/>
      <c r="P303" s="426"/>
      <c r="Q303" s="428"/>
      <c r="R303" s="432" t="s">
        <v>21</v>
      </c>
      <c r="S303" s="434" t="s">
        <v>22</v>
      </c>
      <c r="T303" s="436" t="s">
        <v>23</v>
      </c>
      <c r="U303" s="362"/>
    </row>
    <row r="304" spans="1:21" ht="15.75" customHeight="1" thickBot="1">
      <c r="A304" s="418"/>
      <c r="B304" s="421"/>
      <c r="C304" s="117">
        <f>คะแนนหน่วยการเรียน!$F$4</f>
        <v>0</v>
      </c>
      <c r="D304" s="118">
        <f>คะแนนหน่วยการเรียน!$J$4</f>
        <v>0</v>
      </c>
      <c r="E304" s="118">
        <f>คะแนนหน่วยการเรียน!$N$4</f>
        <v>0</v>
      </c>
      <c r="F304" s="118">
        <f>คะแนนหน่วยการเรียน!$R$4</f>
        <v>0</v>
      </c>
      <c r="G304" s="118">
        <f>คะแนนหน่วยการเรียน!$V$4</f>
        <v>0</v>
      </c>
      <c r="H304" s="118">
        <f>คะแนนหน่วยการเรียน!$AA$4</f>
        <v>0</v>
      </c>
      <c r="I304" s="118">
        <f>คะแนนหน่วยการเรียน!$AE$4</f>
        <v>0</v>
      </c>
      <c r="J304" s="118">
        <f>คะแนนหน่วยการเรียน!$AI$4</f>
        <v>0</v>
      </c>
      <c r="K304" s="118">
        <f>คะแนนหน่วยการเรียน!$AM$4</f>
        <v>0</v>
      </c>
      <c r="L304" s="118">
        <f>คะแนนหน่วยการเรียน!$AQ$4</f>
        <v>0</v>
      </c>
      <c r="M304" s="119">
        <f>SUM(C304:L304)</f>
        <v>0</v>
      </c>
      <c r="N304" s="164" t="e">
        <f>(M304*โครงสร้าง!$L$3)/'กลาง-ปลายภาค'!M304</f>
        <v>#DIV/0!</v>
      </c>
      <c r="O304" s="164">
        <f>โครงสร้าง!$D$22</f>
        <v>0</v>
      </c>
      <c r="P304" s="164">
        <f>โครงสร้าง!$D$23</f>
        <v>0</v>
      </c>
      <c r="Q304" s="164" t="e">
        <f>((M304*โครงสร้าง!$L$3)/M304)+O304+P304</f>
        <v>#DIV/0!</v>
      </c>
      <c r="R304" s="433"/>
      <c r="S304" s="435"/>
      <c r="T304" s="437"/>
      <c r="U304" s="362"/>
    </row>
    <row r="305" spans="1:21" ht="15.75" customHeight="1">
      <c r="A305" s="99">
        <v>1</v>
      </c>
      <c r="B305" s="121">
        <f>รายชื่อ!F305</f>
        <v>0</v>
      </c>
      <c r="C305" s="122"/>
      <c r="D305" s="123"/>
      <c r="E305" s="123"/>
      <c r="F305" s="123"/>
      <c r="G305" s="123"/>
      <c r="H305" s="123"/>
      <c r="I305" s="123"/>
      <c r="J305" s="123"/>
      <c r="K305" s="123"/>
      <c r="L305" s="123"/>
      <c r="M305" s="124"/>
      <c r="N305" s="202"/>
      <c r="O305" s="101"/>
      <c r="P305" s="125"/>
      <c r="Q305" s="126"/>
      <c r="R305" s="122"/>
      <c r="S305" s="127"/>
      <c r="T305" s="111"/>
      <c r="U305" s="31"/>
    </row>
    <row r="306" spans="1:21" ht="15.75" customHeight="1">
      <c r="A306" s="99">
        <v>2</v>
      </c>
      <c r="B306" s="121">
        <f>รายชื่อ!F306</f>
        <v>0</v>
      </c>
      <c r="C306" s="114"/>
      <c r="D306" s="115"/>
      <c r="E306" s="115"/>
      <c r="F306" s="115"/>
      <c r="G306" s="115"/>
      <c r="H306" s="115"/>
      <c r="I306" s="115"/>
      <c r="J306" s="115"/>
      <c r="K306" s="115"/>
      <c r="L306" s="115"/>
      <c r="M306" s="129"/>
      <c r="N306" s="200"/>
      <c r="O306" s="130"/>
      <c r="P306" s="131"/>
      <c r="Q306" s="132"/>
      <c r="R306" s="114"/>
      <c r="S306" s="133"/>
      <c r="T306" s="134"/>
      <c r="U306" s="31"/>
    </row>
    <row r="307" spans="1:21" ht="15.75" customHeight="1">
      <c r="A307" s="99">
        <v>3</v>
      </c>
      <c r="B307" s="121">
        <f>รายชื่อ!F307</f>
        <v>0</v>
      </c>
      <c r="C307" s="114"/>
      <c r="D307" s="115"/>
      <c r="E307" s="115"/>
      <c r="F307" s="115"/>
      <c r="G307" s="115"/>
      <c r="H307" s="115"/>
      <c r="I307" s="115"/>
      <c r="J307" s="115"/>
      <c r="K307" s="115"/>
      <c r="L307" s="115"/>
      <c r="M307" s="129"/>
      <c r="N307" s="200"/>
      <c r="O307" s="130"/>
      <c r="P307" s="131"/>
      <c r="Q307" s="132"/>
      <c r="R307" s="114"/>
      <c r="S307" s="133"/>
      <c r="T307" s="134"/>
      <c r="U307" s="31"/>
    </row>
    <row r="308" spans="1:21" ht="15.75" customHeight="1">
      <c r="A308" s="99">
        <v>4</v>
      </c>
      <c r="B308" s="121">
        <f>รายชื่อ!F308</f>
        <v>0</v>
      </c>
      <c r="C308" s="114"/>
      <c r="D308" s="115"/>
      <c r="E308" s="115"/>
      <c r="F308" s="115"/>
      <c r="G308" s="115"/>
      <c r="H308" s="115"/>
      <c r="I308" s="115"/>
      <c r="J308" s="115"/>
      <c r="K308" s="115"/>
      <c r="L308" s="115"/>
      <c r="M308" s="129"/>
      <c r="N308" s="200"/>
      <c r="O308" s="130"/>
      <c r="P308" s="131"/>
      <c r="Q308" s="132"/>
      <c r="R308" s="114"/>
      <c r="S308" s="133"/>
      <c r="T308" s="134"/>
      <c r="U308" s="31"/>
    </row>
    <row r="309" spans="1:21" ht="15.75" customHeight="1">
      <c r="A309" s="99">
        <v>5</v>
      </c>
      <c r="B309" s="121">
        <f>รายชื่อ!F309</f>
        <v>0</v>
      </c>
      <c r="C309" s="114"/>
      <c r="D309" s="115"/>
      <c r="E309" s="115"/>
      <c r="F309" s="115"/>
      <c r="G309" s="115"/>
      <c r="H309" s="115"/>
      <c r="I309" s="115"/>
      <c r="J309" s="115"/>
      <c r="K309" s="115"/>
      <c r="L309" s="115"/>
      <c r="M309" s="129"/>
      <c r="N309" s="200"/>
      <c r="O309" s="130"/>
      <c r="P309" s="131"/>
      <c r="Q309" s="132"/>
      <c r="R309" s="114"/>
      <c r="S309" s="133"/>
      <c r="T309" s="134"/>
      <c r="U309" s="31"/>
    </row>
    <row r="310" spans="1:21" ht="15.75" customHeight="1">
      <c r="A310" s="99">
        <v>6</v>
      </c>
      <c r="B310" s="121">
        <f>รายชื่อ!F310</f>
        <v>0</v>
      </c>
      <c r="C310" s="114"/>
      <c r="D310" s="115"/>
      <c r="E310" s="115"/>
      <c r="F310" s="115"/>
      <c r="G310" s="115"/>
      <c r="H310" s="115"/>
      <c r="I310" s="115"/>
      <c r="J310" s="115"/>
      <c r="K310" s="115"/>
      <c r="L310" s="115"/>
      <c r="M310" s="129"/>
      <c r="N310" s="200"/>
      <c r="O310" s="130"/>
      <c r="P310" s="131"/>
      <c r="Q310" s="132"/>
      <c r="R310" s="114"/>
      <c r="S310" s="135"/>
      <c r="T310" s="134"/>
      <c r="U310" s="31"/>
    </row>
    <row r="311" spans="1:21" ht="15.75" customHeight="1">
      <c r="A311" s="99">
        <v>7</v>
      </c>
      <c r="B311" s="121">
        <f>รายชื่อ!F311</f>
        <v>0</v>
      </c>
      <c r="C311" s="114"/>
      <c r="D311" s="115"/>
      <c r="E311" s="115"/>
      <c r="F311" s="115"/>
      <c r="G311" s="115"/>
      <c r="H311" s="115"/>
      <c r="I311" s="115"/>
      <c r="J311" s="115"/>
      <c r="K311" s="115"/>
      <c r="L311" s="115"/>
      <c r="M311" s="129"/>
      <c r="N311" s="200"/>
      <c r="O311" s="130"/>
      <c r="P311" s="130"/>
      <c r="Q311" s="132"/>
      <c r="R311" s="114"/>
      <c r="S311" s="135"/>
      <c r="T311" s="134"/>
      <c r="U311" s="31"/>
    </row>
    <row r="312" spans="1:21" ht="15.75" customHeight="1">
      <c r="A312" s="99">
        <v>8</v>
      </c>
      <c r="B312" s="121">
        <f>รายชื่อ!F312</f>
        <v>0</v>
      </c>
      <c r="C312" s="114"/>
      <c r="D312" s="115"/>
      <c r="E312" s="115"/>
      <c r="F312" s="115"/>
      <c r="G312" s="115"/>
      <c r="H312" s="115"/>
      <c r="I312" s="115"/>
      <c r="J312" s="115"/>
      <c r="K312" s="115"/>
      <c r="L312" s="115"/>
      <c r="M312" s="129"/>
      <c r="N312" s="200"/>
      <c r="O312" s="130"/>
      <c r="P312" s="130"/>
      <c r="Q312" s="132"/>
      <c r="R312" s="114"/>
      <c r="S312" s="135"/>
      <c r="T312" s="134"/>
      <c r="U312" s="31"/>
    </row>
    <row r="313" spans="1:21" ht="15.75" customHeight="1">
      <c r="A313" s="99">
        <v>9</v>
      </c>
      <c r="B313" s="121">
        <f>รายชื่อ!F313</f>
        <v>0</v>
      </c>
      <c r="C313" s="114"/>
      <c r="D313" s="115"/>
      <c r="E313" s="115"/>
      <c r="F313" s="115"/>
      <c r="G313" s="115"/>
      <c r="H313" s="115"/>
      <c r="I313" s="115"/>
      <c r="J313" s="115"/>
      <c r="K313" s="115"/>
      <c r="L313" s="115"/>
      <c r="M313" s="129"/>
      <c r="N313" s="200"/>
      <c r="O313" s="130"/>
      <c r="P313" s="130"/>
      <c r="Q313" s="132"/>
      <c r="R313" s="114"/>
      <c r="S313" s="135"/>
      <c r="T313" s="134"/>
      <c r="U313" s="31"/>
    </row>
    <row r="314" spans="1:21" ht="15.75" customHeight="1">
      <c r="A314" s="99">
        <v>10</v>
      </c>
      <c r="B314" s="121">
        <f>รายชื่อ!F314</f>
        <v>0</v>
      </c>
      <c r="C314" s="114"/>
      <c r="D314" s="115"/>
      <c r="E314" s="115"/>
      <c r="F314" s="115"/>
      <c r="G314" s="115"/>
      <c r="H314" s="115"/>
      <c r="I314" s="115"/>
      <c r="J314" s="115"/>
      <c r="K314" s="115"/>
      <c r="L314" s="115"/>
      <c r="M314" s="129"/>
      <c r="N314" s="200"/>
      <c r="O314" s="130"/>
      <c r="P314" s="130"/>
      <c r="Q314" s="132"/>
      <c r="R314" s="114"/>
      <c r="S314" s="135"/>
      <c r="T314" s="134"/>
      <c r="U314" s="31"/>
    </row>
    <row r="315" spans="1:21" ht="15.75" customHeight="1">
      <c r="A315" s="99">
        <v>11</v>
      </c>
      <c r="B315" s="121">
        <f>รายชื่อ!F315</f>
        <v>0</v>
      </c>
      <c r="C315" s="114"/>
      <c r="D315" s="115"/>
      <c r="E315" s="115"/>
      <c r="F315" s="115"/>
      <c r="G315" s="115"/>
      <c r="H315" s="115"/>
      <c r="I315" s="115"/>
      <c r="J315" s="115"/>
      <c r="K315" s="115"/>
      <c r="L315" s="115"/>
      <c r="M315" s="129"/>
      <c r="N315" s="200"/>
      <c r="O315" s="130"/>
      <c r="P315" s="130"/>
      <c r="Q315" s="132"/>
      <c r="R315" s="114"/>
      <c r="S315" s="135"/>
      <c r="T315" s="134"/>
      <c r="U315" s="31"/>
    </row>
    <row r="316" spans="1:21" ht="15.75" customHeight="1">
      <c r="A316" s="99">
        <v>12</v>
      </c>
      <c r="B316" s="121">
        <f>รายชื่อ!F316</f>
        <v>0</v>
      </c>
      <c r="C316" s="114"/>
      <c r="D316" s="115"/>
      <c r="E316" s="115"/>
      <c r="F316" s="115"/>
      <c r="G316" s="115"/>
      <c r="H316" s="115"/>
      <c r="I316" s="115"/>
      <c r="J316" s="115"/>
      <c r="K316" s="115"/>
      <c r="L316" s="115"/>
      <c r="M316" s="129"/>
      <c r="N316" s="200"/>
      <c r="O316" s="130"/>
      <c r="P316" s="130"/>
      <c r="Q316" s="132"/>
      <c r="R316" s="114"/>
      <c r="S316" s="135"/>
      <c r="T316" s="134"/>
      <c r="U316" s="31"/>
    </row>
    <row r="317" spans="1:21" ht="15.75" customHeight="1">
      <c r="A317" s="99">
        <v>13</v>
      </c>
      <c r="B317" s="121">
        <f>รายชื่อ!F317</f>
        <v>0</v>
      </c>
      <c r="C317" s="114"/>
      <c r="D317" s="115"/>
      <c r="E317" s="115"/>
      <c r="F317" s="115"/>
      <c r="G317" s="115"/>
      <c r="H317" s="115"/>
      <c r="I317" s="115"/>
      <c r="J317" s="115"/>
      <c r="K317" s="115"/>
      <c r="L317" s="115"/>
      <c r="M317" s="129"/>
      <c r="N317" s="200"/>
      <c r="O317" s="130"/>
      <c r="P317" s="130"/>
      <c r="Q317" s="132"/>
      <c r="R317" s="114"/>
      <c r="S317" s="135"/>
      <c r="T317" s="134"/>
      <c r="U317" s="31"/>
    </row>
    <row r="318" spans="1:21" ht="15.75" customHeight="1">
      <c r="A318" s="99">
        <v>14</v>
      </c>
      <c r="B318" s="121">
        <f>รายชื่อ!F318</f>
        <v>0</v>
      </c>
      <c r="C318" s="114"/>
      <c r="D318" s="115"/>
      <c r="E318" s="115"/>
      <c r="F318" s="115"/>
      <c r="G318" s="115"/>
      <c r="H318" s="115"/>
      <c r="I318" s="115"/>
      <c r="J318" s="115"/>
      <c r="K318" s="115"/>
      <c r="L318" s="115"/>
      <c r="M318" s="129"/>
      <c r="N318" s="200"/>
      <c r="O318" s="130"/>
      <c r="P318" s="130"/>
      <c r="Q318" s="132"/>
      <c r="R318" s="114"/>
      <c r="S318" s="135"/>
      <c r="T318" s="134"/>
      <c r="U318" s="31"/>
    </row>
    <row r="319" spans="1:21" ht="15.75" customHeight="1">
      <c r="A319" s="99">
        <v>15</v>
      </c>
      <c r="B319" s="121">
        <f>รายชื่อ!F319</f>
        <v>0</v>
      </c>
      <c r="C319" s="114"/>
      <c r="D319" s="115"/>
      <c r="E319" s="115"/>
      <c r="F319" s="115"/>
      <c r="G319" s="115"/>
      <c r="H319" s="115"/>
      <c r="I319" s="115"/>
      <c r="J319" s="115"/>
      <c r="K319" s="115"/>
      <c r="L319" s="115"/>
      <c r="M319" s="129"/>
      <c r="N319" s="200"/>
      <c r="O319" s="130"/>
      <c r="P319" s="130"/>
      <c r="Q319" s="132"/>
      <c r="R319" s="114"/>
      <c r="S319" s="135"/>
      <c r="T319" s="134"/>
      <c r="U319" s="31"/>
    </row>
    <row r="320" spans="1:21" ht="15.75" customHeight="1">
      <c r="A320" s="99">
        <v>16</v>
      </c>
      <c r="B320" s="121">
        <f>รายชื่อ!F320</f>
        <v>0</v>
      </c>
      <c r="C320" s="114"/>
      <c r="D320" s="115"/>
      <c r="E320" s="115"/>
      <c r="F320" s="115"/>
      <c r="G320" s="115"/>
      <c r="H320" s="115"/>
      <c r="I320" s="115"/>
      <c r="J320" s="115"/>
      <c r="K320" s="115"/>
      <c r="L320" s="115"/>
      <c r="M320" s="129"/>
      <c r="N320" s="200"/>
      <c r="O320" s="130"/>
      <c r="P320" s="130"/>
      <c r="Q320" s="132"/>
      <c r="R320" s="114"/>
      <c r="S320" s="135"/>
      <c r="T320" s="134"/>
      <c r="U320" s="31"/>
    </row>
    <row r="321" spans="1:21" ht="15.75" customHeight="1">
      <c r="A321" s="99">
        <v>17</v>
      </c>
      <c r="B321" s="121">
        <f>รายชื่อ!F321</f>
        <v>0</v>
      </c>
      <c r="C321" s="114"/>
      <c r="D321" s="115"/>
      <c r="E321" s="115"/>
      <c r="F321" s="115"/>
      <c r="G321" s="115"/>
      <c r="H321" s="115"/>
      <c r="I321" s="115"/>
      <c r="J321" s="115"/>
      <c r="K321" s="115"/>
      <c r="L321" s="115"/>
      <c r="M321" s="129"/>
      <c r="N321" s="200"/>
      <c r="O321" s="130"/>
      <c r="P321" s="130"/>
      <c r="Q321" s="132"/>
      <c r="R321" s="114"/>
      <c r="S321" s="135"/>
      <c r="T321" s="134"/>
      <c r="U321" s="31"/>
    </row>
    <row r="322" spans="1:21" ht="15.75" customHeight="1">
      <c r="A322" s="99">
        <v>18</v>
      </c>
      <c r="B322" s="121">
        <f>รายชื่อ!F322</f>
        <v>0</v>
      </c>
      <c r="C322" s="114"/>
      <c r="D322" s="115"/>
      <c r="E322" s="115"/>
      <c r="F322" s="115"/>
      <c r="G322" s="115"/>
      <c r="H322" s="115"/>
      <c r="I322" s="115"/>
      <c r="J322" s="115"/>
      <c r="K322" s="115"/>
      <c r="L322" s="115"/>
      <c r="M322" s="129"/>
      <c r="N322" s="200"/>
      <c r="O322" s="130"/>
      <c r="P322" s="130"/>
      <c r="Q322" s="132"/>
      <c r="R322" s="114"/>
      <c r="S322" s="135"/>
      <c r="T322" s="134"/>
      <c r="U322" s="31"/>
    </row>
    <row r="323" spans="1:21" ht="15.75" customHeight="1">
      <c r="A323" s="99">
        <v>19</v>
      </c>
      <c r="B323" s="121">
        <f>รายชื่อ!F323</f>
        <v>0</v>
      </c>
      <c r="C323" s="114"/>
      <c r="D323" s="115"/>
      <c r="E323" s="115"/>
      <c r="F323" s="115"/>
      <c r="G323" s="115"/>
      <c r="H323" s="115"/>
      <c r="I323" s="115"/>
      <c r="J323" s="115"/>
      <c r="K323" s="115"/>
      <c r="L323" s="115"/>
      <c r="M323" s="129"/>
      <c r="N323" s="200"/>
      <c r="O323" s="130"/>
      <c r="P323" s="130"/>
      <c r="Q323" s="132"/>
      <c r="R323" s="114"/>
      <c r="S323" s="135"/>
      <c r="T323" s="134"/>
      <c r="U323" s="31"/>
    </row>
    <row r="324" spans="1:21" ht="15.75" customHeight="1">
      <c r="A324" s="99">
        <v>20</v>
      </c>
      <c r="B324" s="121">
        <f>รายชื่อ!F324</f>
        <v>0</v>
      </c>
      <c r="C324" s="114"/>
      <c r="D324" s="115"/>
      <c r="E324" s="115"/>
      <c r="F324" s="115"/>
      <c r="G324" s="115"/>
      <c r="H324" s="115"/>
      <c r="I324" s="115"/>
      <c r="J324" s="115"/>
      <c r="K324" s="115"/>
      <c r="L324" s="115"/>
      <c r="M324" s="129"/>
      <c r="N324" s="200"/>
      <c r="O324" s="130"/>
      <c r="P324" s="130"/>
      <c r="Q324" s="132"/>
      <c r="R324" s="114"/>
      <c r="S324" s="135"/>
      <c r="T324" s="134"/>
      <c r="U324" s="31"/>
    </row>
    <row r="325" spans="1:21" ht="15.75" customHeight="1">
      <c r="A325" s="99">
        <v>21</v>
      </c>
      <c r="B325" s="121">
        <f>รายชื่อ!F325</f>
        <v>0</v>
      </c>
      <c r="C325" s="114"/>
      <c r="D325" s="115"/>
      <c r="E325" s="115"/>
      <c r="F325" s="115"/>
      <c r="G325" s="115"/>
      <c r="H325" s="115"/>
      <c r="I325" s="115"/>
      <c r="J325" s="115"/>
      <c r="K325" s="115"/>
      <c r="L325" s="115"/>
      <c r="M325" s="129"/>
      <c r="N325" s="200"/>
      <c r="O325" s="130"/>
      <c r="P325" s="130"/>
      <c r="Q325" s="132"/>
      <c r="R325" s="114"/>
      <c r="S325" s="135"/>
      <c r="T325" s="134"/>
    </row>
    <row r="326" spans="1:21" ht="15.75" customHeight="1">
      <c r="A326" s="99">
        <v>22</v>
      </c>
      <c r="B326" s="121">
        <f>รายชื่อ!F326</f>
        <v>0</v>
      </c>
      <c r="C326" s="114"/>
      <c r="D326" s="115"/>
      <c r="E326" s="115"/>
      <c r="F326" s="115"/>
      <c r="G326" s="115"/>
      <c r="H326" s="115"/>
      <c r="I326" s="115"/>
      <c r="J326" s="115"/>
      <c r="K326" s="115"/>
      <c r="L326" s="115"/>
      <c r="M326" s="129"/>
      <c r="N326" s="200"/>
      <c r="O326" s="130"/>
      <c r="P326" s="130"/>
      <c r="Q326" s="132"/>
      <c r="R326" s="114"/>
      <c r="S326" s="135"/>
      <c r="T326" s="134"/>
    </row>
    <row r="327" spans="1:21" ht="15.75" customHeight="1">
      <c r="A327" s="99">
        <v>23</v>
      </c>
      <c r="B327" s="121">
        <f>รายชื่อ!F327</f>
        <v>0</v>
      </c>
      <c r="C327" s="114"/>
      <c r="D327" s="115"/>
      <c r="E327" s="115"/>
      <c r="F327" s="115"/>
      <c r="G327" s="115"/>
      <c r="H327" s="115"/>
      <c r="I327" s="115"/>
      <c r="J327" s="115"/>
      <c r="K327" s="115"/>
      <c r="L327" s="115"/>
      <c r="M327" s="129"/>
      <c r="N327" s="200"/>
      <c r="O327" s="130"/>
      <c r="P327" s="130"/>
      <c r="Q327" s="132"/>
      <c r="R327" s="114"/>
      <c r="S327" s="135"/>
      <c r="T327" s="134"/>
    </row>
    <row r="328" spans="1:21" ht="15.75" customHeight="1">
      <c r="A328" s="99">
        <v>24</v>
      </c>
      <c r="B328" s="121">
        <f>รายชื่อ!F328</f>
        <v>0</v>
      </c>
      <c r="C328" s="114"/>
      <c r="D328" s="115"/>
      <c r="E328" s="115"/>
      <c r="F328" s="115"/>
      <c r="G328" s="115"/>
      <c r="H328" s="115"/>
      <c r="I328" s="115"/>
      <c r="J328" s="115"/>
      <c r="K328" s="115"/>
      <c r="L328" s="115"/>
      <c r="M328" s="129"/>
      <c r="N328" s="200"/>
      <c r="O328" s="130"/>
      <c r="P328" s="130"/>
      <c r="Q328" s="132"/>
      <c r="R328" s="114"/>
      <c r="S328" s="135"/>
      <c r="T328" s="134"/>
    </row>
    <row r="329" spans="1:21" ht="15.75" customHeight="1">
      <c r="A329" s="99">
        <v>25</v>
      </c>
      <c r="B329" s="121">
        <f>รายชื่อ!F329</f>
        <v>0</v>
      </c>
      <c r="C329" s="114"/>
      <c r="D329" s="115"/>
      <c r="E329" s="115"/>
      <c r="F329" s="115"/>
      <c r="G329" s="115"/>
      <c r="H329" s="115"/>
      <c r="I329" s="115"/>
      <c r="J329" s="115"/>
      <c r="K329" s="115"/>
      <c r="L329" s="115"/>
      <c r="M329" s="129"/>
      <c r="N329" s="200"/>
      <c r="O329" s="130"/>
      <c r="P329" s="130"/>
      <c r="Q329" s="132"/>
      <c r="R329" s="114"/>
      <c r="S329" s="135"/>
      <c r="T329" s="134"/>
    </row>
    <row r="330" spans="1:21" ht="15.75" customHeight="1">
      <c r="A330" s="99">
        <v>26</v>
      </c>
      <c r="B330" s="121">
        <f>รายชื่อ!F330</f>
        <v>0</v>
      </c>
      <c r="C330" s="114"/>
      <c r="D330" s="115"/>
      <c r="E330" s="115"/>
      <c r="F330" s="115"/>
      <c r="G330" s="115"/>
      <c r="H330" s="115"/>
      <c r="I330" s="115"/>
      <c r="J330" s="115"/>
      <c r="K330" s="115"/>
      <c r="L330" s="115"/>
      <c r="M330" s="129"/>
      <c r="N330" s="200"/>
      <c r="O330" s="130"/>
      <c r="P330" s="130"/>
      <c r="Q330" s="132"/>
      <c r="R330" s="114"/>
      <c r="S330" s="135"/>
      <c r="T330" s="134"/>
    </row>
    <row r="331" spans="1:21" ht="15.75" customHeight="1">
      <c r="A331" s="99">
        <v>27</v>
      </c>
      <c r="B331" s="121">
        <f>รายชื่อ!F331</f>
        <v>0</v>
      </c>
      <c r="C331" s="114"/>
      <c r="D331" s="115"/>
      <c r="E331" s="115"/>
      <c r="F331" s="115"/>
      <c r="G331" s="115"/>
      <c r="H331" s="115"/>
      <c r="I331" s="115"/>
      <c r="J331" s="115"/>
      <c r="K331" s="115"/>
      <c r="L331" s="115"/>
      <c r="M331" s="129"/>
      <c r="N331" s="200"/>
      <c r="O331" s="130"/>
      <c r="P331" s="130"/>
      <c r="Q331" s="132"/>
      <c r="R331" s="114"/>
      <c r="S331" s="135"/>
      <c r="T331" s="134"/>
    </row>
    <row r="332" spans="1:21" ht="15.75" customHeight="1">
      <c r="A332" s="99">
        <v>28</v>
      </c>
      <c r="B332" s="121">
        <f>รายชื่อ!F332</f>
        <v>0</v>
      </c>
      <c r="C332" s="114"/>
      <c r="D332" s="115"/>
      <c r="E332" s="115"/>
      <c r="F332" s="115"/>
      <c r="G332" s="115"/>
      <c r="H332" s="115"/>
      <c r="I332" s="115"/>
      <c r="J332" s="115"/>
      <c r="K332" s="115"/>
      <c r="L332" s="115"/>
      <c r="M332" s="129"/>
      <c r="N332" s="200"/>
      <c r="O332" s="130"/>
      <c r="P332" s="130"/>
      <c r="Q332" s="132"/>
      <c r="R332" s="114"/>
      <c r="S332" s="135"/>
      <c r="T332" s="134"/>
    </row>
    <row r="333" spans="1:21" ht="15.75" customHeight="1">
      <c r="A333" s="99">
        <v>29</v>
      </c>
      <c r="B333" s="121">
        <f>รายชื่อ!F333</f>
        <v>0</v>
      </c>
      <c r="C333" s="114"/>
      <c r="D333" s="115"/>
      <c r="E333" s="115"/>
      <c r="F333" s="115"/>
      <c r="G333" s="115"/>
      <c r="H333" s="115"/>
      <c r="I333" s="115"/>
      <c r="J333" s="115"/>
      <c r="K333" s="115"/>
      <c r="L333" s="115"/>
      <c r="M333" s="129"/>
      <c r="N333" s="200"/>
      <c r="O333" s="130"/>
      <c r="P333" s="130"/>
      <c r="Q333" s="132"/>
      <c r="R333" s="114"/>
      <c r="S333" s="135"/>
      <c r="T333" s="134"/>
      <c r="U333" s="31"/>
    </row>
    <row r="334" spans="1:21" ht="15.75" customHeight="1">
      <c r="A334" s="99">
        <v>30</v>
      </c>
      <c r="B334" s="121">
        <f>รายชื่อ!F334</f>
        <v>0</v>
      </c>
      <c r="C334" s="114"/>
      <c r="D334" s="115"/>
      <c r="E334" s="115"/>
      <c r="F334" s="115"/>
      <c r="G334" s="115"/>
      <c r="H334" s="115"/>
      <c r="I334" s="115"/>
      <c r="J334" s="115"/>
      <c r="K334" s="115"/>
      <c r="L334" s="115"/>
      <c r="M334" s="129"/>
      <c r="N334" s="200"/>
      <c r="O334" s="130"/>
      <c r="P334" s="130"/>
      <c r="Q334" s="132"/>
      <c r="R334" s="114"/>
      <c r="S334" s="135"/>
      <c r="T334" s="134"/>
      <c r="U334" s="31"/>
    </row>
    <row r="335" spans="1:21" ht="15.75" customHeight="1">
      <c r="A335" s="99">
        <v>31</v>
      </c>
      <c r="B335" s="121">
        <f>รายชื่อ!F335</f>
        <v>0</v>
      </c>
      <c r="C335" s="114"/>
      <c r="D335" s="115"/>
      <c r="E335" s="115"/>
      <c r="F335" s="115"/>
      <c r="G335" s="115"/>
      <c r="H335" s="115"/>
      <c r="I335" s="115"/>
      <c r="J335" s="115"/>
      <c r="K335" s="115"/>
      <c r="L335" s="115"/>
      <c r="M335" s="129"/>
      <c r="N335" s="200"/>
      <c r="O335" s="130"/>
      <c r="P335" s="130"/>
      <c r="Q335" s="132"/>
      <c r="R335" s="114"/>
      <c r="S335" s="135"/>
      <c r="T335" s="134"/>
      <c r="U335" s="31"/>
    </row>
    <row r="336" spans="1:21" ht="15.75" customHeight="1">
      <c r="A336" s="99">
        <v>32</v>
      </c>
      <c r="B336" s="121">
        <f>รายชื่อ!F336</f>
        <v>0</v>
      </c>
      <c r="C336" s="114"/>
      <c r="D336" s="115"/>
      <c r="E336" s="115"/>
      <c r="F336" s="115"/>
      <c r="G336" s="115"/>
      <c r="H336" s="115"/>
      <c r="I336" s="115"/>
      <c r="J336" s="115"/>
      <c r="K336" s="115"/>
      <c r="L336" s="115"/>
      <c r="M336" s="129"/>
      <c r="N336" s="200"/>
      <c r="O336" s="130"/>
      <c r="P336" s="130"/>
      <c r="Q336" s="132"/>
      <c r="R336" s="114"/>
      <c r="S336" s="135"/>
      <c r="T336" s="134"/>
      <c r="U336" s="31"/>
    </row>
    <row r="337" spans="1:21" ht="15.75" customHeight="1">
      <c r="A337" s="99">
        <v>33</v>
      </c>
      <c r="B337" s="121">
        <f>รายชื่อ!F337</f>
        <v>0</v>
      </c>
      <c r="C337" s="114"/>
      <c r="D337" s="115"/>
      <c r="E337" s="115"/>
      <c r="F337" s="115"/>
      <c r="G337" s="115"/>
      <c r="H337" s="115"/>
      <c r="I337" s="115"/>
      <c r="J337" s="115"/>
      <c r="K337" s="115"/>
      <c r="L337" s="115"/>
      <c r="M337" s="129"/>
      <c r="N337" s="200"/>
      <c r="O337" s="130"/>
      <c r="P337" s="130"/>
      <c r="Q337" s="132"/>
      <c r="R337" s="114"/>
      <c r="S337" s="135"/>
      <c r="T337" s="134"/>
      <c r="U337" s="31"/>
    </row>
    <row r="338" spans="1:21" ht="15.75" customHeight="1">
      <c r="A338" s="99">
        <v>34</v>
      </c>
      <c r="B338" s="121">
        <f>รายชื่อ!F338</f>
        <v>0</v>
      </c>
      <c r="C338" s="114"/>
      <c r="D338" s="115"/>
      <c r="E338" s="115"/>
      <c r="F338" s="115"/>
      <c r="G338" s="115"/>
      <c r="H338" s="115"/>
      <c r="I338" s="115"/>
      <c r="J338" s="115"/>
      <c r="K338" s="115"/>
      <c r="L338" s="115"/>
      <c r="M338" s="129"/>
      <c r="N338" s="200"/>
      <c r="O338" s="130"/>
      <c r="P338" s="130"/>
      <c r="Q338" s="132"/>
      <c r="R338" s="114"/>
      <c r="S338" s="135"/>
      <c r="T338" s="134"/>
      <c r="U338" s="31"/>
    </row>
    <row r="339" spans="1:21" ht="15.75" customHeight="1">
      <c r="A339" s="99">
        <v>35</v>
      </c>
      <c r="B339" s="121">
        <f>รายชื่อ!F339</f>
        <v>0</v>
      </c>
      <c r="C339" s="114"/>
      <c r="D339" s="115"/>
      <c r="E339" s="115"/>
      <c r="F339" s="115"/>
      <c r="G339" s="115"/>
      <c r="H339" s="115"/>
      <c r="I339" s="115"/>
      <c r="J339" s="115"/>
      <c r="K339" s="115"/>
      <c r="L339" s="115"/>
      <c r="M339" s="129"/>
      <c r="N339" s="200"/>
      <c r="O339" s="130"/>
      <c r="P339" s="130"/>
      <c r="Q339" s="132"/>
      <c r="R339" s="114"/>
      <c r="S339" s="135"/>
      <c r="T339" s="134"/>
      <c r="U339" s="32"/>
    </row>
    <row r="340" spans="1:21" ht="15.75" customHeight="1">
      <c r="A340" s="99">
        <v>36</v>
      </c>
      <c r="B340" s="121">
        <f>รายชื่อ!F340</f>
        <v>0</v>
      </c>
      <c r="C340" s="114"/>
      <c r="D340" s="115"/>
      <c r="E340" s="115"/>
      <c r="F340" s="115"/>
      <c r="G340" s="115"/>
      <c r="H340" s="115"/>
      <c r="I340" s="115"/>
      <c r="J340" s="115"/>
      <c r="K340" s="115"/>
      <c r="L340" s="115"/>
      <c r="M340" s="129"/>
      <c r="N340" s="200"/>
      <c r="O340" s="130"/>
      <c r="P340" s="130"/>
      <c r="Q340" s="132"/>
      <c r="R340" s="114"/>
      <c r="S340" s="135"/>
      <c r="T340" s="134"/>
      <c r="U340" s="31"/>
    </row>
    <row r="341" spans="1:21" ht="15.75" customHeight="1">
      <c r="A341" s="99">
        <v>37</v>
      </c>
      <c r="B341" s="121">
        <f>รายชื่อ!F341</f>
        <v>0</v>
      </c>
      <c r="C341" s="114"/>
      <c r="D341" s="115"/>
      <c r="E341" s="115"/>
      <c r="F341" s="115"/>
      <c r="G341" s="115"/>
      <c r="H341" s="115"/>
      <c r="I341" s="115"/>
      <c r="J341" s="115"/>
      <c r="K341" s="115"/>
      <c r="L341" s="115"/>
      <c r="M341" s="129"/>
      <c r="N341" s="200"/>
      <c r="O341" s="130"/>
      <c r="P341" s="130"/>
      <c r="Q341" s="132"/>
      <c r="R341" s="114"/>
      <c r="S341" s="135"/>
      <c r="T341" s="134"/>
      <c r="U341" s="31"/>
    </row>
    <row r="342" spans="1:21" ht="15.75" customHeight="1">
      <c r="A342" s="99">
        <v>38</v>
      </c>
      <c r="B342" s="121">
        <f>รายชื่อ!F342</f>
        <v>0</v>
      </c>
      <c r="C342" s="114"/>
      <c r="D342" s="115"/>
      <c r="E342" s="115"/>
      <c r="F342" s="115"/>
      <c r="G342" s="115"/>
      <c r="H342" s="115"/>
      <c r="I342" s="115"/>
      <c r="J342" s="115"/>
      <c r="K342" s="115"/>
      <c r="L342" s="115"/>
      <c r="M342" s="129"/>
      <c r="N342" s="200"/>
      <c r="O342" s="130"/>
      <c r="P342" s="130"/>
      <c r="Q342" s="132"/>
      <c r="R342" s="114"/>
      <c r="S342" s="135"/>
      <c r="T342" s="134"/>
      <c r="U342" s="31"/>
    </row>
    <row r="343" spans="1:21" ht="15.75" customHeight="1">
      <c r="A343" s="99">
        <v>39</v>
      </c>
      <c r="B343" s="121">
        <f>รายชื่อ!F343</f>
        <v>0</v>
      </c>
      <c r="C343" s="114"/>
      <c r="D343" s="115"/>
      <c r="E343" s="115"/>
      <c r="F343" s="115"/>
      <c r="G343" s="115"/>
      <c r="H343" s="115"/>
      <c r="I343" s="115"/>
      <c r="J343" s="115"/>
      <c r="K343" s="115"/>
      <c r="L343" s="115"/>
      <c r="M343" s="129"/>
      <c r="N343" s="200"/>
      <c r="O343" s="130"/>
      <c r="P343" s="130"/>
      <c r="Q343" s="132"/>
      <c r="R343" s="114"/>
      <c r="S343" s="135"/>
      <c r="T343" s="134"/>
      <c r="U343" s="31"/>
    </row>
    <row r="344" spans="1:21" ht="15.75" customHeight="1">
      <c r="A344" s="99">
        <v>40</v>
      </c>
      <c r="B344" s="121">
        <f>รายชื่อ!F344</f>
        <v>0</v>
      </c>
      <c r="C344" s="114"/>
      <c r="D344" s="115"/>
      <c r="E344" s="115"/>
      <c r="F344" s="115"/>
      <c r="G344" s="115"/>
      <c r="H344" s="115"/>
      <c r="I344" s="115"/>
      <c r="J344" s="115"/>
      <c r="K344" s="115"/>
      <c r="L344" s="115"/>
      <c r="M344" s="129"/>
      <c r="N344" s="200"/>
      <c r="O344" s="130"/>
      <c r="P344" s="130"/>
      <c r="Q344" s="132"/>
      <c r="R344" s="114"/>
      <c r="S344" s="135"/>
      <c r="T344" s="134"/>
      <c r="U344" s="31"/>
    </row>
    <row r="345" spans="1:21" ht="15.75" customHeight="1">
      <c r="A345" s="99">
        <v>41</v>
      </c>
      <c r="B345" s="121">
        <f>รายชื่อ!F345</f>
        <v>0</v>
      </c>
      <c r="C345" s="114"/>
      <c r="D345" s="115"/>
      <c r="E345" s="115"/>
      <c r="F345" s="115"/>
      <c r="G345" s="115"/>
      <c r="H345" s="115"/>
      <c r="I345" s="115"/>
      <c r="J345" s="115"/>
      <c r="K345" s="115"/>
      <c r="L345" s="115"/>
      <c r="M345" s="129"/>
      <c r="N345" s="200"/>
      <c r="O345" s="130"/>
      <c r="P345" s="130"/>
      <c r="Q345" s="132"/>
      <c r="R345" s="114"/>
      <c r="S345" s="135"/>
      <c r="T345" s="134"/>
      <c r="U345" s="31"/>
    </row>
    <row r="346" spans="1:21" ht="15.75" customHeight="1">
      <c r="A346" s="99">
        <v>42</v>
      </c>
      <c r="B346" s="121">
        <f>รายชื่อ!F346</f>
        <v>0</v>
      </c>
      <c r="C346" s="114"/>
      <c r="D346" s="115"/>
      <c r="E346" s="115"/>
      <c r="F346" s="115"/>
      <c r="G346" s="115"/>
      <c r="H346" s="115"/>
      <c r="I346" s="115"/>
      <c r="J346" s="115"/>
      <c r="K346" s="115"/>
      <c r="L346" s="115"/>
      <c r="M346" s="129"/>
      <c r="N346" s="200"/>
      <c r="O346" s="130"/>
      <c r="P346" s="130"/>
      <c r="Q346" s="132"/>
      <c r="R346" s="114"/>
      <c r="S346" s="135"/>
      <c r="T346" s="134"/>
      <c r="U346" s="31"/>
    </row>
    <row r="347" spans="1:21" ht="15.75" customHeight="1">
      <c r="A347" s="99">
        <v>43</v>
      </c>
      <c r="B347" s="121">
        <f>รายชื่อ!F347</f>
        <v>0</v>
      </c>
      <c r="C347" s="114"/>
      <c r="D347" s="115"/>
      <c r="E347" s="115"/>
      <c r="F347" s="115"/>
      <c r="G347" s="115"/>
      <c r="H347" s="115"/>
      <c r="I347" s="115"/>
      <c r="J347" s="115"/>
      <c r="K347" s="115"/>
      <c r="L347" s="115"/>
      <c r="M347" s="129"/>
      <c r="N347" s="200"/>
      <c r="O347" s="130"/>
      <c r="P347" s="130"/>
      <c r="Q347" s="132"/>
      <c r="R347" s="114"/>
      <c r="S347" s="135"/>
      <c r="T347" s="134"/>
      <c r="U347" s="31"/>
    </row>
    <row r="348" spans="1:21" ht="15.75" customHeight="1">
      <c r="A348" s="99">
        <v>44</v>
      </c>
      <c r="B348" s="121">
        <f>รายชื่อ!F348</f>
        <v>0</v>
      </c>
      <c r="C348" s="114"/>
      <c r="D348" s="115"/>
      <c r="E348" s="115"/>
      <c r="F348" s="115"/>
      <c r="G348" s="115"/>
      <c r="H348" s="115"/>
      <c r="I348" s="115"/>
      <c r="J348" s="115"/>
      <c r="K348" s="115"/>
      <c r="L348" s="115"/>
      <c r="M348" s="129"/>
      <c r="N348" s="200"/>
      <c r="O348" s="130"/>
      <c r="P348" s="130"/>
      <c r="Q348" s="132"/>
      <c r="R348" s="114"/>
      <c r="S348" s="135"/>
      <c r="T348" s="134"/>
      <c r="U348" s="31"/>
    </row>
    <row r="349" spans="1:21" ht="15.75" customHeight="1">
      <c r="A349" s="99">
        <v>45</v>
      </c>
      <c r="B349" s="121">
        <f>รายชื่อ!F349</f>
        <v>0</v>
      </c>
      <c r="C349" s="114"/>
      <c r="D349" s="115"/>
      <c r="E349" s="115"/>
      <c r="F349" s="115"/>
      <c r="G349" s="115"/>
      <c r="H349" s="115"/>
      <c r="I349" s="115"/>
      <c r="J349" s="115"/>
      <c r="K349" s="115"/>
      <c r="L349" s="115"/>
      <c r="M349" s="129"/>
      <c r="N349" s="200"/>
      <c r="O349" s="130"/>
      <c r="P349" s="130"/>
      <c r="Q349" s="132"/>
      <c r="R349" s="114"/>
      <c r="S349" s="135"/>
      <c r="T349" s="134"/>
      <c r="U349" s="31"/>
    </row>
    <row r="350" spans="1:21" ht="15.75" customHeight="1" thickBot="1">
      <c r="A350" s="107">
        <v>46</v>
      </c>
      <c r="B350" s="136">
        <f>รายชื่อ!F350</f>
        <v>0</v>
      </c>
      <c r="C350" s="117"/>
      <c r="D350" s="118"/>
      <c r="E350" s="118"/>
      <c r="F350" s="118"/>
      <c r="G350" s="118"/>
      <c r="H350" s="118"/>
      <c r="I350" s="118"/>
      <c r="J350" s="118"/>
      <c r="K350" s="118"/>
      <c r="L350" s="118"/>
      <c r="M350" s="137"/>
      <c r="N350" s="201"/>
      <c r="O350" s="109"/>
      <c r="P350" s="109"/>
      <c r="Q350" s="137"/>
      <c r="R350" s="117"/>
      <c r="S350" s="110"/>
      <c r="T350" s="138"/>
      <c r="U350" s="31"/>
    </row>
    <row r="351" spans="1:21" ht="15.75" customHeight="1" thickBot="1">
      <c r="A351" s="69">
        <v>8</v>
      </c>
      <c r="B351" s="416" t="s">
        <v>168</v>
      </c>
      <c r="C351" s="416"/>
      <c r="D351" s="416"/>
      <c r="E351" s="416"/>
      <c r="F351" s="416"/>
      <c r="G351" s="416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  <c r="T351" s="416"/>
      <c r="U351" s="362">
        <v>8</v>
      </c>
    </row>
    <row r="352" spans="1:21" ht="15.75" customHeight="1" thickBot="1">
      <c r="A352" s="417" t="s">
        <v>0</v>
      </c>
      <c r="B352" s="419" t="s">
        <v>2</v>
      </c>
      <c r="C352" s="422" t="s">
        <v>18</v>
      </c>
      <c r="D352" s="423"/>
      <c r="E352" s="423"/>
      <c r="F352" s="423"/>
      <c r="G352" s="423"/>
      <c r="H352" s="423"/>
      <c r="I352" s="423"/>
      <c r="J352" s="423"/>
      <c r="K352" s="423"/>
      <c r="L352" s="423"/>
      <c r="M352" s="424"/>
      <c r="N352" s="203"/>
      <c r="O352" s="425" t="s">
        <v>19</v>
      </c>
      <c r="P352" s="425" t="s">
        <v>20</v>
      </c>
      <c r="Q352" s="427" t="s">
        <v>6</v>
      </c>
      <c r="R352" s="429" t="s">
        <v>11</v>
      </c>
      <c r="S352" s="430"/>
      <c r="T352" s="431"/>
      <c r="U352" s="362"/>
    </row>
    <row r="353" spans="1:21" ht="15.75" customHeight="1">
      <c r="A353" s="418"/>
      <c r="B353" s="420"/>
      <c r="C353" s="114">
        <v>1</v>
      </c>
      <c r="D353" s="115">
        <v>2</v>
      </c>
      <c r="E353" s="115">
        <v>3</v>
      </c>
      <c r="F353" s="115">
        <v>4</v>
      </c>
      <c r="G353" s="115">
        <v>5</v>
      </c>
      <c r="H353" s="115">
        <v>6</v>
      </c>
      <c r="I353" s="115">
        <v>7</v>
      </c>
      <c r="J353" s="115">
        <v>8</v>
      </c>
      <c r="K353" s="115">
        <v>9</v>
      </c>
      <c r="L353" s="115">
        <v>10</v>
      </c>
      <c r="M353" s="116" t="s">
        <v>6</v>
      </c>
      <c r="N353" s="204" t="s">
        <v>2033</v>
      </c>
      <c r="O353" s="426"/>
      <c r="P353" s="426"/>
      <c r="Q353" s="428"/>
      <c r="R353" s="432" t="s">
        <v>21</v>
      </c>
      <c r="S353" s="434" t="s">
        <v>22</v>
      </c>
      <c r="T353" s="436" t="s">
        <v>23</v>
      </c>
      <c r="U353" s="362"/>
    </row>
    <row r="354" spans="1:21" ht="15.75" customHeight="1" thickBot="1">
      <c r="A354" s="418"/>
      <c r="B354" s="421"/>
      <c r="C354" s="117">
        <f>คะแนนหน่วยการเรียน!$F$4</f>
        <v>0</v>
      </c>
      <c r="D354" s="118">
        <f>คะแนนหน่วยการเรียน!$J$4</f>
        <v>0</v>
      </c>
      <c r="E354" s="118">
        <f>คะแนนหน่วยการเรียน!$N$4</f>
        <v>0</v>
      </c>
      <c r="F354" s="118">
        <f>คะแนนหน่วยการเรียน!$R$4</f>
        <v>0</v>
      </c>
      <c r="G354" s="118">
        <f>คะแนนหน่วยการเรียน!$V$4</f>
        <v>0</v>
      </c>
      <c r="H354" s="118">
        <f>คะแนนหน่วยการเรียน!$AA$4</f>
        <v>0</v>
      </c>
      <c r="I354" s="118">
        <f>คะแนนหน่วยการเรียน!$AE$4</f>
        <v>0</v>
      </c>
      <c r="J354" s="118">
        <f>คะแนนหน่วยการเรียน!$AI$4</f>
        <v>0</v>
      </c>
      <c r="K354" s="118">
        <f>คะแนนหน่วยการเรียน!$AM$4</f>
        <v>0</v>
      </c>
      <c r="L354" s="118">
        <f>คะแนนหน่วยการเรียน!$AQ$4</f>
        <v>0</v>
      </c>
      <c r="M354" s="119">
        <f>SUM(C354:L354)</f>
        <v>0</v>
      </c>
      <c r="N354" s="164" t="e">
        <f>(M354*โครงสร้าง!$L$3)/'กลาง-ปลายภาค'!M354</f>
        <v>#DIV/0!</v>
      </c>
      <c r="O354" s="164">
        <f>โครงสร้าง!$D$22</f>
        <v>0</v>
      </c>
      <c r="P354" s="164">
        <f>โครงสร้าง!$D$23</f>
        <v>0</v>
      </c>
      <c r="Q354" s="164" t="e">
        <f>((M354*โครงสร้าง!$L$3)/M354)+O354+P354</f>
        <v>#DIV/0!</v>
      </c>
      <c r="R354" s="433"/>
      <c r="S354" s="435"/>
      <c r="T354" s="437"/>
      <c r="U354" s="362"/>
    </row>
    <row r="355" spans="1:21" ht="15.75" customHeight="1">
      <c r="A355" s="99">
        <v>1</v>
      </c>
      <c r="B355" s="121">
        <f>รายชื่อ!F355</f>
        <v>0</v>
      </c>
      <c r="C355" s="122"/>
      <c r="D355" s="123"/>
      <c r="E355" s="123"/>
      <c r="F355" s="123"/>
      <c r="G355" s="123"/>
      <c r="H355" s="123"/>
      <c r="I355" s="123"/>
      <c r="J355" s="123"/>
      <c r="K355" s="123"/>
      <c r="L355" s="123"/>
      <c r="M355" s="124"/>
      <c r="N355" s="202"/>
      <c r="O355" s="101"/>
      <c r="P355" s="125"/>
      <c r="Q355" s="126"/>
      <c r="R355" s="122"/>
      <c r="S355" s="127"/>
      <c r="T355" s="111"/>
      <c r="U355" s="31"/>
    </row>
    <row r="356" spans="1:21" ht="15.75" customHeight="1">
      <c r="A356" s="99">
        <v>2</v>
      </c>
      <c r="B356" s="121">
        <f>รายชื่อ!F356</f>
        <v>0</v>
      </c>
      <c r="C356" s="114"/>
      <c r="D356" s="115"/>
      <c r="E356" s="115"/>
      <c r="F356" s="115"/>
      <c r="G356" s="115"/>
      <c r="H356" s="115"/>
      <c r="I356" s="115"/>
      <c r="J356" s="115"/>
      <c r="K356" s="115"/>
      <c r="L356" s="115"/>
      <c r="M356" s="129"/>
      <c r="N356" s="200"/>
      <c r="O356" s="130"/>
      <c r="P356" s="131"/>
      <c r="Q356" s="132"/>
      <c r="R356" s="114"/>
      <c r="S356" s="133"/>
      <c r="T356" s="134"/>
      <c r="U356" s="31"/>
    </row>
    <row r="357" spans="1:21" ht="15.75" customHeight="1">
      <c r="A357" s="99">
        <v>3</v>
      </c>
      <c r="B357" s="121">
        <f>รายชื่อ!F357</f>
        <v>0</v>
      </c>
      <c r="C357" s="114"/>
      <c r="D357" s="115"/>
      <c r="E357" s="115"/>
      <c r="F357" s="115"/>
      <c r="G357" s="115"/>
      <c r="H357" s="115"/>
      <c r="I357" s="115"/>
      <c r="J357" s="115"/>
      <c r="K357" s="115"/>
      <c r="L357" s="115"/>
      <c r="M357" s="129"/>
      <c r="N357" s="200"/>
      <c r="O357" s="130"/>
      <c r="P357" s="131"/>
      <c r="Q357" s="132"/>
      <c r="R357" s="114"/>
      <c r="S357" s="133"/>
      <c r="T357" s="134"/>
      <c r="U357" s="31"/>
    </row>
    <row r="358" spans="1:21" ht="15.75" customHeight="1">
      <c r="A358" s="99">
        <v>4</v>
      </c>
      <c r="B358" s="121">
        <f>รายชื่อ!F358</f>
        <v>0</v>
      </c>
      <c r="C358" s="114"/>
      <c r="D358" s="115"/>
      <c r="E358" s="115"/>
      <c r="F358" s="115"/>
      <c r="G358" s="115"/>
      <c r="H358" s="115"/>
      <c r="I358" s="115"/>
      <c r="J358" s="115"/>
      <c r="K358" s="115"/>
      <c r="L358" s="115"/>
      <c r="M358" s="129"/>
      <c r="N358" s="200"/>
      <c r="O358" s="130"/>
      <c r="P358" s="131"/>
      <c r="Q358" s="132"/>
      <c r="R358" s="114"/>
      <c r="S358" s="133"/>
      <c r="T358" s="134"/>
      <c r="U358" s="31"/>
    </row>
    <row r="359" spans="1:21" ht="15.75" customHeight="1">
      <c r="A359" s="99">
        <v>5</v>
      </c>
      <c r="B359" s="121">
        <f>รายชื่อ!F359</f>
        <v>0</v>
      </c>
      <c r="C359" s="114"/>
      <c r="D359" s="115"/>
      <c r="E359" s="115"/>
      <c r="F359" s="115"/>
      <c r="G359" s="115"/>
      <c r="H359" s="115"/>
      <c r="I359" s="115"/>
      <c r="J359" s="115"/>
      <c r="K359" s="115"/>
      <c r="L359" s="115"/>
      <c r="M359" s="129"/>
      <c r="N359" s="200"/>
      <c r="O359" s="130"/>
      <c r="P359" s="131"/>
      <c r="Q359" s="132"/>
      <c r="R359" s="114"/>
      <c r="S359" s="133"/>
      <c r="T359" s="134"/>
      <c r="U359" s="31"/>
    </row>
    <row r="360" spans="1:21" ht="15.75" customHeight="1">
      <c r="A360" s="99">
        <v>6</v>
      </c>
      <c r="B360" s="121">
        <f>รายชื่อ!F360</f>
        <v>0</v>
      </c>
      <c r="C360" s="114"/>
      <c r="D360" s="115"/>
      <c r="E360" s="115"/>
      <c r="F360" s="115"/>
      <c r="G360" s="115"/>
      <c r="H360" s="115"/>
      <c r="I360" s="115"/>
      <c r="J360" s="115"/>
      <c r="K360" s="115"/>
      <c r="L360" s="115"/>
      <c r="M360" s="129"/>
      <c r="N360" s="200"/>
      <c r="O360" s="130"/>
      <c r="P360" s="131"/>
      <c r="Q360" s="132"/>
      <c r="R360" s="114"/>
      <c r="S360" s="135"/>
      <c r="T360" s="134"/>
      <c r="U360" s="31"/>
    </row>
    <row r="361" spans="1:21" ht="15.75" customHeight="1">
      <c r="A361" s="99">
        <v>7</v>
      </c>
      <c r="B361" s="121">
        <f>รายชื่อ!F361</f>
        <v>0</v>
      </c>
      <c r="C361" s="114"/>
      <c r="D361" s="115"/>
      <c r="E361" s="115"/>
      <c r="F361" s="115"/>
      <c r="G361" s="115"/>
      <c r="H361" s="115"/>
      <c r="I361" s="115"/>
      <c r="J361" s="115"/>
      <c r="K361" s="115"/>
      <c r="L361" s="115"/>
      <c r="M361" s="129"/>
      <c r="N361" s="200"/>
      <c r="O361" s="130"/>
      <c r="P361" s="130"/>
      <c r="Q361" s="132"/>
      <c r="R361" s="114"/>
      <c r="S361" s="135"/>
      <c r="T361" s="134"/>
    </row>
    <row r="362" spans="1:21" ht="15.75" customHeight="1">
      <c r="A362" s="99">
        <v>8</v>
      </c>
      <c r="B362" s="121">
        <f>รายชื่อ!F362</f>
        <v>0</v>
      </c>
      <c r="C362" s="114"/>
      <c r="D362" s="115"/>
      <c r="E362" s="115"/>
      <c r="F362" s="115"/>
      <c r="G362" s="115"/>
      <c r="H362" s="115"/>
      <c r="I362" s="115"/>
      <c r="J362" s="115"/>
      <c r="K362" s="115"/>
      <c r="L362" s="115"/>
      <c r="M362" s="129"/>
      <c r="N362" s="200"/>
      <c r="O362" s="130"/>
      <c r="P362" s="130"/>
      <c r="Q362" s="132"/>
      <c r="R362" s="114"/>
      <c r="S362" s="135"/>
      <c r="T362" s="134"/>
    </row>
    <row r="363" spans="1:21" ht="15.75" customHeight="1">
      <c r="A363" s="99">
        <v>9</v>
      </c>
      <c r="B363" s="121">
        <f>รายชื่อ!F363</f>
        <v>0</v>
      </c>
      <c r="C363" s="114"/>
      <c r="D363" s="115"/>
      <c r="E363" s="115"/>
      <c r="F363" s="115"/>
      <c r="G363" s="115"/>
      <c r="H363" s="115"/>
      <c r="I363" s="115"/>
      <c r="J363" s="115"/>
      <c r="K363" s="115"/>
      <c r="L363" s="115"/>
      <c r="M363" s="129"/>
      <c r="N363" s="200"/>
      <c r="O363" s="130"/>
      <c r="P363" s="130"/>
      <c r="Q363" s="132"/>
      <c r="R363" s="114"/>
      <c r="S363" s="135"/>
      <c r="T363" s="134"/>
    </row>
    <row r="364" spans="1:21" ht="15.75" customHeight="1">
      <c r="A364" s="99">
        <v>10</v>
      </c>
      <c r="B364" s="121">
        <f>รายชื่อ!F364</f>
        <v>0</v>
      </c>
      <c r="C364" s="114"/>
      <c r="D364" s="115"/>
      <c r="E364" s="115"/>
      <c r="F364" s="115"/>
      <c r="G364" s="115"/>
      <c r="H364" s="115"/>
      <c r="I364" s="115"/>
      <c r="J364" s="115"/>
      <c r="K364" s="115"/>
      <c r="L364" s="115"/>
      <c r="M364" s="129"/>
      <c r="N364" s="200"/>
      <c r="O364" s="130"/>
      <c r="P364" s="130"/>
      <c r="Q364" s="132"/>
      <c r="R364" s="114"/>
      <c r="S364" s="135"/>
      <c r="T364" s="134"/>
    </row>
    <row r="365" spans="1:21" ht="15.75" customHeight="1">
      <c r="A365" s="99">
        <v>11</v>
      </c>
      <c r="B365" s="121">
        <f>รายชื่อ!F365</f>
        <v>0</v>
      </c>
      <c r="C365" s="114"/>
      <c r="D365" s="115"/>
      <c r="E365" s="115"/>
      <c r="F365" s="115"/>
      <c r="G365" s="115"/>
      <c r="H365" s="115"/>
      <c r="I365" s="115"/>
      <c r="J365" s="115"/>
      <c r="K365" s="115"/>
      <c r="L365" s="115"/>
      <c r="M365" s="129"/>
      <c r="N365" s="200"/>
      <c r="O365" s="130"/>
      <c r="P365" s="130"/>
      <c r="Q365" s="132"/>
      <c r="R365" s="114"/>
      <c r="S365" s="135"/>
      <c r="T365" s="134"/>
    </row>
    <row r="366" spans="1:21" ht="15.75" customHeight="1">
      <c r="A366" s="99">
        <v>12</v>
      </c>
      <c r="B366" s="121">
        <f>รายชื่อ!F366</f>
        <v>0</v>
      </c>
      <c r="C366" s="114"/>
      <c r="D366" s="115"/>
      <c r="E366" s="115"/>
      <c r="F366" s="115"/>
      <c r="G366" s="115"/>
      <c r="H366" s="115"/>
      <c r="I366" s="115"/>
      <c r="J366" s="115"/>
      <c r="K366" s="115"/>
      <c r="L366" s="115"/>
      <c r="M366" s="129"/>
      <c r="N366" s="200"/>
      <c r="O366" s="130"/>
      <c r="P366" s="130"/>
      <c r="Q366" s="132"/>
      <c r="R366" s="114"/>
      <c r="S366" s="135"/>
      <c r="T366" s="134"/>
    </row>
    <row r="367" spans="1:21" ht="15.75" customHeight="1">
      <c r="A367" s="99">
        <v>13</v>
      </c>
      <c r="B367" s="121">
        <f>รายชื่อ!F367</f>
        <v>0</v>
      </c>
      <c r="C367" s="114"/>
      <c r="D367" s="115"/>
      <c r="E367" s="115"/>
      <c r="F367" s="115"/>
      <c r="G367" s="115"/>
      <c r="H367" s="115"/>
      <c r="I367" s="115"/>
      <c r="J367" s="115"/>
      <c r="K367" s="115"/>
      <c r="L367" s="115"/>
      <c r="M367" s="129"/>
      <c r="N367" s="200"/>
      <c r="O367" s="130"/>
      <c r="P367" s="130"/>
      <c r="Q367" s="132"/>
      <c r="R367" s="114"/>
      <c r="S367" s="135"/>
      <c r="T367" s="134"/>
    </row>
    <row r="368" spans="1:21" ht="15.75" customHeight="1">
      <c r="A368" s="99">
        <v>14</v>
      </c>
      <c r="B368" s="121">
        <f>รายชื่อ!F368</f>
        <v>0</v>
      </c>
      <c r="C368" s="114"/>
      <c r="D368" s="115"/>
      <c r="E368" s="115"/>
      <c r="F368" s="115"/>
      <c r="G368" s="115"/>
      <c r="H368" s="115"/>
      <c r="I368" s="115"/>
      <c r="J368" s="115"/>
      <c r="K368" s="115"/>
      <c r="L368" s="115"/>
      <c r="M368" s="129"/>
      <c r="N368" s="200"/>
      <c r="O368" s="130"/>
      <c r="P368" s="130"/>
      <c r="Q368" s="132"/>
      <c r="R368" s="114"/>
      <c r="S368" s="135"/>
      <c r="T368" s="134"/>
    </row>
    <row r="369" spans="1:20" ht="15.75" customHeight="1">
      <c r="A369" s="99">
        <v>15</v>
      </c>
      <c r="B369" s="121">
        <f>รายชื่อ!F369</f>
        <v>0</v>
      </c>
      <c r="C369" s="114"/>
      <c r="D369" s="115"/>
      <c r="E369" s="115"/>
      <c r="F369" s="115"/>
      <c r="G369" s="115"/>
      <c r="H369" s="115"/>
      <c r="I369" s="115"/>
      <c r="J369" s="115"/>
      <c r="K369" s="115"/>
      <c r="L369" s="115"/>
      <c r="M369" s="129"/>
      <c r="N369" s="200"/>
      <c r="O369" s="130"/>
      <c r="P369" s="130"/>
      <c r="Q369" s="132"/>
      <c r="R369" s="114"/>
      <c r="S369" s="135"/>
      <c r="T369" s="134"/>
    </row>
    <row r="370" spans="1:20" ht="15.75" customHeight="1">
      <c r="A370" s="99">
        <v>16</v>
      </c>
      <c r="B370" s="121">
        <f>รายชื่อ!F370</f>
        <v>0</v>
      </c>
      <c r="C370" s="114"/>
      <c r="D370" s="115"/>
      <c r="E370" s="115"/>
      <c r="F370" s="115"/>
      <c r="G370" s="115"/>
      <c r="H370" s="115"/>
      <c r="I370" s="115"/>
      <c r="J370" s="115"/>
      <c r="K370" s="115"/>
      <c r="L370" s="115"/>
      <c r="M370" s="129"/>
      <c r="N370" s="200"/>
      <c r="O370" s="130"/>
      <c r="P370" s="130"/>
      <c r="Q370" s="132"/>
      <c r="R370" s="114"/>
      <c r="S370" s="135"/>
      <c r="T370" s="134"/>
    </row>
    <row r="371" spans="1:20" ht="15.75" customHeight="1">
      <c r="A371" s="99">
        <v>17</v>
      </c>
      <c r="B371" s="121">
        <f>รายชื่อ!F371</f>
        <v>0</v>
      </c>
      <c r="C371" s="114"/>
      <c r="D371" s="115"/>
      <c r="E371" s="115"/>
      <c r="F371" s="115"/>
      <c r="G371" s="115"/>
      <c r="H371" s="115"/>
      <c r="I371" s="115"/>
      <c r="J371" s="115"/>
      <c r="K371" s="115"/>
      <c r="L371" s="115"/>
      <c r="M371" s="129"/>
      <c r="N371" s="200"/>
      <c r="O371" s="130"/>
      <c r="P371" s="130"/>
      <c r="Q371" s="132"/>
      <c r="R371" s="114"/>
      <c r="S371" s="135"/>
      <c r="T371" s="134"/>
    </row>
    <row r="372" spans="1:20" ht="15.75" customHeight="1">
      <c r="A372" s="99">
        <v>18</v>
      </c>
      <c r="B372" s="121">
        <f>รายชื่อ!F372</f>
        <v>0</v>
      </c>
      <c r="C372" s="114"/>
      <c r="D372" s="115"/>
      <c r="E372" s="115"/>
      <c r="F372" s="115"/>
      <c r="G372" s="115"/>
      <c r="H372" s="115"/>
      <c r="I372" s="115"/>
      <c r="J372" s="115"/>
      <c r="K372" s="115"/>
      <c r="L372" s="115"/>
      <c r="M372" s="129"/>
      <c r="N372" s="200"/>
      <c r="O372" s="130"/>
      <c r="P372" s="130"/>
      <c r="Q372" s="132"/>
      <c r="R372" s="114"/>
      <c r="S372" s="135"/>
      <c r="T372" s="134"/>
    </row>
    <row r="373" spans="1:20" ht="15.75" customHeight="1">
      <c r="A373" s="99">
        <v>19</v>
      </c>
      <c r="B373" s="121">
        <f>รายชื่อ!F373</f>
        <v>0</v>
      </c>
      <c r="C373" s="114"/>
      <c r="D373" s="115"/>
      <c r="E373" s="115"/>
      <c r="F373" s="115"/>
      <c r="G373" s="115"/>
      <c r="H373" s="115"/>
      <c r="I373" s="115"/>
      <c r="J373" s="115"/>
      <c r="K373" s="115"/>
      <c r="L373" s="115"/>
      <c r="M373" s="129"/>
      <c r="N373" s="200"/>
      <c r="O373" s="130"/>
      <c r="P373" s="130"/>
      <c r="Q373" s="132"/>
      <c r="R373" s="114"/>
      <c r="S373" s="135"/>
      <c r="T373" s="134"/>
    </row>
    <row r="374" spans="1:20" ht="15.75" customHeight="1">
      <c r="A374" s="99">
        <v>20</v>
      </c>
      <c r="B374" s="121">
        <f>รายชื่อ!F374</f>
        <v>0</v>
      </c>
      <c r="C374" s="114"/>
      <c r="D374" s="115"/>
      <c r="E374" s="115"/>
      <c r="F374" s="115"/>
      <c r="G374" s="115"/>
      <c r="H374" s="115"/>
      <c r="I374" s="115"/>
      <c r="J374" s="115"/>
      <c r="K374" s="115"/>
      <c r="L374" s="115"/>
      <c r="M374" s="129"/>
      <c r="N374" s="200"/>
      <c r="O374" s="130"/>
      <c r="P374" s="130"/>
      <c r="Q374" s="132"/>
      <c r="R374" s="114"/>
      <c r="S374" s="135"/>
      <c r="T374" s="134"/>
    </row>
    <row r="375" spans="1:20" ht="15.75" customHeight="1">
      <c r="A375" s="99">
        <v>21</v>
      </c>
      <c r="B375" s="121">
        <f>รายชื่อ!F375</f>
        <v>0</v>
      </c>
      <c r="C375" s="114"/>
      <c r="D375" s="115"/>
      <c r="E375" s="115"/>
      <c r="F375" s="115"/>
      <c r="G375" s="115"/>
      <c r="H375" s="115"/>
      <c r="I375" s="115"/>
      <c r="J375" s="115"/>
      <c r="K375" s="115"/>
      <c r="L375" s="115"/>
      <c r="M375" s="129"/>
      <c r="N375" s="200"/>
      <c r="O375" s="130"/>
      <c r="P375" s="130"/>
      <c r="Q375" s="132"/>
      <c r="R375" s="114"/>
      <c r="S375" s="135"/>
      <c r="T375" s="134"/>
    </row>
    <row r="376" spans="1:20" ht="15.75" customHeight="1">
      <c r="A376" s="99">
        <v>22</v>
      </c>
      <c r="B376" s="121">
        <f>รายชื่อ!F376</f>
        <v>0</v>
      </c>
      <c r="C376" s="114"/>
      <c r="D376" s="115"/>
      <c r="E376" s="115"/>
      <c r="F376" s="115"/>
      <c r="G376" s="115"/>
      <c r="H376" s="115"/>
      <c r="I376" s="115"/>
      <c r="J376" s="115"/>
      <c r="K376" s="115"/>
      <c r="L376" s="115"/>
      <c r="M376" s="129"/>
      <c r="N376" s="200"/>
      <c r="O376" s="130"/>
      <c r="P376" s="130"/>
      <c r="Q376" s="132"/>
      <c r="R376" s="114"/>
      <c r="S376" s="135"/>
      <c r="T376" s="134"/>
    </row>
    <row r="377" spans="1:20" ht="15.75" customHeight="1">
      <c r="A377" s="99">
        <v>23</v>
      </c>
      <c r="B377" s="121">
        <f>รายชื่อ!F377</f>
        <v>0</v>
      </c>
      <c r="C377" s="114"/>
      <c r="D377" s="115"/>
      <c r="E377" s="115"/>
      <c r="F377" s="115"/>
      <c r="G377" s="115"/>
      <c r="H377" s="115"/>
      <c r="I377" s="115"/>
      <c r="J377" s="115"/>
      <c r="K377" s="115"/>
      <c r="L377" s="115"/>
      <c r="M377" s="129"/>
      <c r="N377" s="200"/>
      <c r="O377" s="130"/>
      <c r="P377" s="130"/>
      <c r="Q377" s="132"/>
      <c r="R377" s="114"/>
      <c r="S377" s="135"/>
      <c r="T377" s="134"/>
    </row>
    <row r="378" spans="1:20" ht="15.75" customHeight="1">
      <c r="A378" s="99">
        <v>24</v>
      </c>
      <c r="B378" s="121">
        <f>รายชื่อ!F378</f>
        <v>0</v>
      </c>
      <c r="C378" s="114"/>
      <c r="D378" s="115"/>
      <c r="E378" s="115"/>
      <c r="F378" s="115"/>
      <c r="G378" s="115"/>
      <c r="H378" s="115"/>
      <c r="I378" s="115"/>
      <c r="J378" s="115"/>
      <c r="K378" s="115"/>
      <c r="L378" s="115"/>
      <c r="M378" s="129"/>
      <c r="N378" s="200"/>
      <c r="O378" s="130"/>
      <c r="P378" s="130"/>
      <c r="Q378" s="132"/>
      <c r="R378" s="114"/>
      <c r="S378" s="135"/>
      <c r="T378" s="134"/>
    </row>
    <row r="379" spans="1:20" ht="15.75" customHeight="1">
      <c r="A379" s="99">
        <v>25</v>
      </c>
      <c r="B379" s="121">
        <f>รายชื่อ!F379</f>
        <v>0</v>
      </c>
      <c r="C379" s="114"/>
      <c r="D379" s="115"/>
      <c r="E379" s="115"/>
      <c r="F379" s="115"/>
      <c r="G379" s="115"/>
      <c r="H379" s="115"/>
      <c r="I379" s="115"/>
      <c r="J379" s="115"/>
      <c r="K379" s="115"/>
      <c r="L379" s="115"/>
      <c r="M379" s="129"/>
      <c r="N379" s="200"/>
      <c r="O379" s="130"/>
      <c r="P379" s="130"/>
      <c r="Q379" s="132"/>
      <c r="R379" s="114"/>
      <c r="S379" s="135"/>
      <c r="T379" s="134"/>
    </row>
    <row r="380" spans="1:20" ht="15.75" customHeight="1">
      <c r="A380" s="99">
        <v>26</v>
      </c>
      <c r="B380" s="121">
        <f>รายชื่อ!F380</f>
        <v>0</v>
      </c>
      <c r="C380" s="114"/>
      <c r="D380" s="115"/>
      <c r="E380" s="115"/>
      <c r="F380" s="115"/>
      <c r="G380" s="115"/>
      <c r="H380" s="115"/>
      <c r="I380" s="115"/>
      <c r="J380" s="115"/>
      <c r="K380" s="115"/>
      <c r="L380" s="115"/>
      <c r="M380" s="129"/>
      <c r="N380" s="200"/>
      <c r="O380" s="130"/>
      <c r="P380" s="130"/>
      <c r="Q380" s="132"/>
      <c r="R380" s="114"/>
      <c r="S380" s="135"/>
      <c r="T380" s="134"/>
    </row>
    <row r="381" spans="1:20" ht="15.75" customHeight="1">
      <c r="A381" s="99">
        <v>27</v>
      </c>
      <c r="B381" s="121">
        <f>รายชื่อ!F381</f>
        <v>0</v>
      </c>
      <c r="C381" s="114"/>
      <c r="D381" s="115"/>
      <c r="E381" s="115"/>
      <c r="F381" s="115"/>
      <c r="G381" s="115"/>
      <c r="H381" s="115"/>
      <c r="I381" s="115"/>
      <c r="J381" s="115"/>
      <c r="K381" s="115"/>
      <c r="L381" s="115"/>
      <c r="M381" s="129"/>
      <c r="N381" s="200"/>
      <c r="O381" s="130"/>
      <c r="P381" s="130"/>
      <c r="Q381" s="132"/>
      <c r="R381" s="114"/>
      <c r="S381" s="135"/>
      <c r="T381" s="134"/>
    </row>
    <row r="382" spans="1:20" ht="15.75" customHeight="1">
      <c r="A382" s="99">
        <v>28</v>
      </c>
      <c r="B382" s="121">
        <f>รายชื่อ!F382</f>
        <v>0</v>
      </c>
      <c r="C382" s="114"/>
      <c r="D382" s="115"/>
      <c r="E382" s="115"/>
      <c r="F382" s="115"/>
      <c r="G382" s="115"/>
      <c r="H382" s="115"/>
      <c r="I382" s="115"/>
      <c r="J382" s="115"/>
      <c r="K382" s="115"/>
      <c r="L382" s="115"/>
      <c r="M382" s="129"/>
      <c r="N382" s="200"/>
      <c r="O382" s="130"/>
      <c r="P382" s="130"/>
      <c r="Q382" s="132"/>
      <c r="R382" s="114"/>
      <c r="S382" s="135"/>
      <c r="T382" s="134"/>
    </row>
    <row r="383" spans="1:20" ht="15.75" customHeight="1">
      <c r="A383" s="99">
        <v>29</v>
      </c>
      <c r="B383" s="121">
        <f>รายชื่อ!F383</f>
        <v>0</v>
      </c>
      <c r="C383" s="114"/>
      <c r="D383" s="115"/>
      <c r="E383" s="115"/>
      <c r="F383" s="115"/>
      <c r="G383" s="115"/>
      <c r="H383" s="115"/>
      <c r="I383" s="115"/>
      <c r="J383" s="115"/>
      <c r="K383" s="115"/>
      <c r="L383" s="115"/>
      <c r="M383" s="129"/>
      <c r="N383" s="200"/>
      <c r="O383" s="130"/>
      <c r="P383" s="130"/>
      <c r="Q383" s="132"/>
      <c r="R383" s="114"/>
      <c r="S383" s="135"/>
      <c r="T383" s="134"/>
    </row>
    <row r="384" spans="1:20" ht="15.75" customHeight="1">
      <c r="A384" s="99">
        <v>30</v>
      </c>
      <c r="B384" s="121">
        <f>รายชื่อ!F384</f>
        <v>0</v>
      </c>
      <c r="C384" s="114"/>
      <c r="D384" s="115"/>
      <c r="E384" s="115"/>
      <c r="F384" s="115"/>
      <c r="G384" s="115"/>
      <c r="H384" s="115"/>
      <c r="I384" s="115"/>
      <c r="J384" s="115"/>
      <c r="K384" s="115"/>
      <c r="L384" s="115"/>
      <c r="M384" s="129"/>
      <c r="N384" s="200"/>
      <c r="O384" s="130"/>
      <c r="P384" s="130"/>
      <c r="Q384" s="132"/>
      <c r="R384" s="114"/>
      <c r="S384" s="135"/>
      <c r="T384" s="134"/>
    </row>
    <row r="385" spans="1:20" ht="15.75" customHeight="1">
      <c r="A385" s="99">
        <v>31</v>
      </c>
      <c r="B385" s="121">
        <f>รายชื่อ!F385</f>
        <v>0</v>
      </c>
      <c r="C385" s="114"/>
      <c r="D385" s="115"/>
      <c r="E385" s="115"/>
      <c r="F385" s="115"/>
      <c r="G385" s="115"/>
      <c r="H385" s="115"/>
      <c r="I385" s="115"/>
      <c r="J385" s="115"/>
      <c r="K385" s="115"/>
      <c r="L385" s="115"/>
      <c r="M385" s="129"/>
      <c r="N385" s="200"/>
      <c r="O385" s="130"/>
      <c r="P385" s="130"/>
      <c r="Q385" s="132"/>
      <c r="R385" s="114"/>
      <c r="S385" s="135"/>
      <c r="T385" s="134"/>
    </row>
    <row r="386" spans="1:20" ht="15.75" customHeight="1">
      <c r="A386" s="99">
        <v>32</v>
      </c>
      <c r="B386" s="121">
        <f>รายชื่อ!F386</f>
        <v>0</v>
      </c>
      <c r="C386" s="114"/>
      <c r="D386" s="115"/>
      <c r="E386" s="115"/>
      <c r="F386" s="115"/>
      <c r="G386" s="115"/>
      <c r="H386" s="115"/>
      <c r="I386" s="115"/>
      <c r="J386" s="115"/>
      <c r="K386" s="115"/>
      <c r="L386" s="115"/>
      <c r="M386" s="129"/>
      <c r="N386" s="200"/>
      <c r="O386" s="130"/>
      <c r="P386" s="130"/>
      <c r="Q386" s="132"/>
      <c r="R386" s="114"/>
      <c r="S386" s="135"/>
      <c r="T386" s="134"/>
    </row>
    <row r="387" spans="1:20" ht="15.75" customHeight="1">
      <c r="A387" s="99">
        <v>33</v>
      </c>
      <c r="B387" s="121">
        <f>รายชื่อ!F387</f>
        <v>0</v>
      </c>
      <c r="C387" s="114"/>
      <c r="D387" s="115"/>
      <c r="E387" s="115"/>
      <c r="F387" s="115"/>
      <c r="G387" s="115"/>
      <c r="H387" s="115"/>
      <c r="I387" s="115"/>
      <c r="J387" s="115"/>
      <c r="K387" s="115"/>
      <c r="L387" s="115"/>
      <c r="M387" s="129"/>
      <c r="N387" s="200"/>
      <c r="O387" s="130"/>
      <c r="P387" s="130"/>
      <c r="Q387" s="132"/>
      <c r="R387" s="114"/>
      <c r="S387" s="135"/>
      <c r="T387" s="134"/>
    </row>
    <row r="388" spans="1:20" ht="15.75" customHeight="1">
      <c r="A388" s="99">
        <v>34</v>
      </c>
      <c r="B388" s="121">
        <f>รายชื่อ!F388</f>
        <v>0</v>
      </c>
      <c r="C388" s="114"/>
      <c r="D388" s="115"/>
      <c r="E388" s="115"/>
      <c r="F388" s="115"/>
      <c r="G388" s="115"/>
      <c r="H388" s="115"/>
      <c r="I388" s="115"/>
      <c r="J388" s="115"/>
      <c r="K388" s="115"/>
      <c r="L388" s="115"/>
      <c r="M388" s="129"/>
      <c r="N388" s="200"/>
      <c r="O388" s="130"/>
      <c r="P388" s="130"/>
      <c r="Q388" s="132"/>
      <c r="R388" s="114"/>
      <c r="S388" s="135"/>
      <c r="T388" s="134"/>
    </row>
    <row r="389" spans="1:20" ht="15.75" customHeight="1">
      <c r="A389" s="99">
        <v>35</v>
      </c>
      <c r="B389" s="121">
        <f>รายชื่อ!F389</f>
        <v>0</v>
      </c>
      <c r="C389" s="114"/>
      <c r="D389" s="115"/>
      <c r="E389" s="115"/>
      <c r="F389" s="115"/>
      <c r="G389" s="115"/>
      <c r="H389" s="115"/>
      <c r="I389" s="115"/>
      <c r="J389" s="115"/>
      <c r="K389" s="115"/>
      <c r="L389" s="115"/>
      <c r="M389" s="129"/>
      <c r="N389" s="200"/>
      <c r="O389" s="130"/>
      <c r="P389" s="130"/>
      <c r="Q389" s="132"/>
      <c r="R389" s="114"/>
      <c r="S389" s="135"/>
      <c r="T389" s="134"/>
    </row>
    <row r="390" spans="1:20" ht="15.75" customHeight="1">
      <c r="A390" s="99">
        <v>36</v>
      </c>
      <c r="B390" s="121">
        <f>รายชื่อ!F390</f>
        <v>0</v>
      </c>
      <c r="C390" s="114"/>
      <c r="D390" s="115"/>
      <c r="E390" s="115"/>
      <c r="F390" s="115"/>
      <c r="G390" s="115"/>
      <c r="H390" s="115"/>
      <c r="I390" s="115"/>
      <c r="J390" s="115"/>
      <c r="K390" s="115"/>
      <c r="L390" s="115"/>
      <c r="M390" s="129"/>
      <c r="N390" s="200"/>
      <c r="O390" s="130"/>
      <c r="P390" s="130"/>
      <c r="Q390" s="132"/>
      <c r="R390" s="114"/>
      <c r="S390" s="135"/>
      <c r="T390" s="134"/>
    </row>
    <row r="391" spans="1:20" ht="15.75" customHeight="1">
      <c r="A391" s="99">
        <v>37</v>
      </c>
      <c r="B391" s="121">
        <f>รายชื่อ!F391</f>
        <v>0</v>
      </c>
      <c r="C391" s="114"/>
      <c r="D391" s="115"/>
      <c r="E391" s="115"/>
      <c r="F391" s="115"/>
      <c r="G391" s="115"/>
      <c r="H391" s="115"/>
      <c r="I391" s="115"/>
      <c r="J391" s="115"/>
      <c r="K391" s="115"/>
      <c r="L391" s="115"/>
      <c r="M391" s="129"/>
      <c r="N391" s="200"/>
      <c r="O391" s="130"/>
      <c r="P391" s="130"/>
      <c r="Q391" s="132"/>
      <c r="R391" s="114"/>
      <c r="S391" s="135"/>
      <c r="T391" s="134"/>
    </row>
    <row r="392" spans="1:20" ht="15.75" customHeight="1">
      <c r="A392" s="99">
        <v>38</v>
      </c>
      <c r="B392" s="121">
        <f>รายชื่อ!F392</f>
        <v>0</v>
      </c>
      <c r="C392" s="114"/>
      <c r="D392" s="115"/>
      <c r="E392" s="115"/>
      <c r="F392" s="115"/>
      <c r="G392" s="115"/>
      <c r="H392" s="115"/>
      <c r="I392" s="115"/>
      <c r="J392" s="115"/>
      <c r="K392" s="115"/>
      <c r="L392" s="115"/>
      <c r="M392" s="129"/>
      <c r="N392" s="200"/>
      <c r="O392" s="130"/>
      <c r="P392" s="130"/>
      <c r="Q392" s="132"/>
      <c r="R392" s="114"/>
      <c r="S392" s="135"/>
      <c r="T392" s="134"/>
    </row>
    <row r="393" spans="1:20" ht="15.75" customHeight="1">
      <c r="A393" s="99">
        <v>39</v>
      </c>
      <c r="B393" s="121">
        <f>รายชื่อ!F393</f>
        <v>0</v>
      </c>
      <c r="C393" s="114"/>
      <c r="D393" s="115"/>
      <c r="E393" s="115"/>
      <c r="F393" s="115"/>
      <c r="G393" s="115"/>
      <c r="H393" s="115"/>
      <c r="I393" s="115"/>
      <c r="J393" s="115"/>
      <c r="K393" s="115"/>
      <c r="L393" s="115"/>
      <c r="M393" s="129"/>
      <c r="N393" s="200"/>
      <c r="O393" s="130"/>
      <c r="P393" s="130"/>
      <c r="Q393" s="132"/>
      <c r="R393" s="114"/>
      <c r="S393" s="135"/>
      <c r="T393" s="134"/>
    </row>
    <row r="394" spans="1:20" ht="15.75" customHeight="1">
      <c r="A394" s="99">
        <v>40</v>
      </c>
      <c r="B394" s="121">
        <f>รายชื่อ!F394</f>
        <v>0</v>
      </c>
      <c r="C394" s="114"/>
      <c r="D394" s="115"/>
      <c r="E394" s="115"/>
      <c r="F394" s="115"/>
      <c r="G394" s="115"/>
      <c r="H394" s="115"/>
      <c r="I394" s="115"/>
      <c r="J394" s="115"/>
      <c r="K394" s="115"/>
      <c r="L394" s="115"/>
      <c r="M394" s="129"/>
      <c r="N394" s="200"/>
      <c r="O394" s="130"/>
      <c r="P394" s="130"/>
      <c r="Q394" s="132"/>
      <c r="R394" s="114"/>
      <c r="S394" s="135"/>
      <c r="T394" s="134"/>
    </row>
    <row r="395" spans="1:20" ht="15.75" customHeight="1">
      <c r="A395" s="99">
        <v>41</v>
      </c>
      <c r="B395" s="121">
        <f>รายชื่อ!F395</f>
        <v>0</v>
      </c>
      <c r="C395" s="114"/>
      <c r="D395" s="115"/>
      <c r="E395" s="115"/>
      <c r="F395" s="115"/>
      <c r="G395" s="115"/>
      <c r="H395" s="115"/>
      <c r="I395" s="115"/>
      <c r="J395" s="115"/>
      <c r="K395" s="115"/>
      <c r="L395" s="115"/>
      <c r="M395" s="129"/>
      <c r="N395" s="200"/>
      <c r="O395" s="130"/>
      <c r="P395" s="130"/>
      <c r="Q395" s="132"/>
      <c r="R395" s="114"/>
      <c r="S395" s="135"/>
      <c r="T395" s="134"/>
    </row>
    <row r="396" spans="1:20" ht="15.75" customHeight="1">
      <c r="A396" s="99">
        <v>42</v>
      </c>
      <c r="B396" s="121">
        <f>รายชื่อ!F396</f>
        <v>0</v>
      </c>
      <c r="C396" s="114"/>
      <c r="D396" s="115"/>
      <c r="E396" s="115"/>
      <c r="F396" s="115"/>
      <c r="G396" s="115"/>
      <c r="H396" s="115"/>
      <c r="I396" s="115"/>
      <c r="J396" s="115"/>
      <c r="K396" s="115"/>
      <c r="L396" s="115"/>
      <c r="M396" s="129"/>
      <c r="N396" s="200"/>
      <c r="O396" s="130"/>
      <c r="P396" s="130"/>
      <c r="Q396" s="132"/>
      <c r="R396" s="114"/>
      <c r="S396" s="135"/>
      <c r="T396" s="134"/>
    </row>
    <row r="397" spans="1:20" ht="15.75" customHeight="1">
      <c r="A397" s="99">
        <v>43</v>
      </c>
      <c r="B397" s="121">
        <f>รายชื่อ!F397</f>
        <v>0</v>
      </c>
      <c r="C397" s="114"/>
      <c r="D397" s="115"/>
      <c r="E397" s="115"/>
      <c r="F397" s="115"/>
      <c r="G397" s="115"/>
      <c r="H397" s="115"/>
      <c r="I397" s="115"/>
      <c r="J397" s="115"/>
      <c r="K397" s="115"/>
      <c r="L397" s="115"/>
      <c r="M397" s="129"/>
      <c r="N397" s="200"/>
      <c r="O397" s="130"/>
      <c r="P397" s="130"/>
      <c r="Q397" s="132"/>
      <c r="R397" s="114"/>
      <c r="S397" s="135"/>
      <c r="T397" s="134"/>
    </row>
    <row r="398" spans="1:20" ht="15.75" customHeight="1">
      <c r="A398" s="99">
        <v>44</v>
      </c>
      <c r="B398" s="121">
        <f>รายชื่อ!F398</f>
        <v>0</v>
      </c>
      <c r="C398" s="114"/>
      <c r="D398" s="115"/>
      <c r="E398" s="115"/>
      <c r="F398" s="115"/>
      <c r="G398" s="115"/>
      <c r="H398" s="115"/>
      <c r="I398" s="115"/>
      <c r="J398" s="115"/>
      <c r="K398" s="115"/>
      <c r="L398" s="115"/>
      <c r="M398" s="129"/>
      <c r="N398" s="200"/>
      <c r="O398" s="130"/>
      <c r="P398" s="130"/>
      <c r="Q398" s="132"/>
      <c r="R398" s="114"/>
      <c r="S398" s="135"/>
      <c r="T398" s="134"/>
    </row>
    <row r="399" spans="1:20" ht="15.75" customHeight="1">
      <c r="A399" s="99">
        <v>45</v>
      </c>
      <c r="B399" s="121">
        <f>รายชื่อ!F399</f>
        <v>0</v>
      </c>
      <c r="C399" s="114"/>
      <c r="D399" s="115"/>
      <c r="E399" s="115"/>
      <c r="F399" s="115"/>
      <c r="G399" s="115"/>
      <c r="H399" s="115"/>
      <c r="I399" s="115"/>
      <c r="J399" s="115"/>
      <c r="K399" s="115"/>
      <c r="L399" s="115"/>
      <c r="M399" s="129"/>
      <c r="N399" s="200"/>
      <c r="O399" s="130"/>
      <c r="P399" s="130"/>
      <c r="Q399" s="132"/>
      <c r="R399" s="114"/>
      <c r="S399" s="135"/>
      <c r="T399" s="134"/>
    </row>
    <row r="400" spans="1:20" ht="15.75" customHeight="1" thickBot="1">
      <c r="A400" s="107">
        <v>46</v>
      </c>
      <c r="B400" s="136">
        <f>รายชื่อ!F400</f>
        <v>0</v>
      </c>
      <c r="C400" s="117"/>
      <c r="D400" s="118"/>
      <c r="E400" s="118"/>
      <c r="F400" s="118"/>
      <c r="G400" s="118"/>
      <c r="H400" s="118"/>
      <c r="I400" s="118"/>
      <c r="J400" s="118"/>
      <c r="K400" s="118"/>
      <c r="L400" s="118"/>
      <c r="M400" s="137"/>
      <c r="N400" s="201"/>
      <c r="O400" s="109"/>
      <c r="P400" s="109"/>
      <c r="Q400" s="137"/>
      <c r="R400" s="117"/>
      <c r="S400" s="110"/>
      <c r="T400" s="138"/>
    </row>
    <row r="401" spans="1:21" ht="15.75" customHeight="1" thickBot="1">
      <c r="A401" s="69">
        <v>9</v>
      </c>
      <c r="B401" s="416" t="s">
        <v>168</v>
      </c>
      <c r="C401" s="416"/>
      <c r="D401" s="416"/>
      <c r="E401" s="416"/>
      <c r="F401" s="416"/>
      <c r="G401" s="416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  <c r="T401" s="416"/>
      <c r="U401" s="362">
        <v>9</v>
      </c>
    </row>
    <row r="402" spans="1:21" ht="15.75" customHeight="1" thickBot="1">
      <c r="A402" s="417" t="s">
        <v>0</v>
      </c>
      <c r="B402" s="419" t="s">
        <v>2</v>
      </c>
      <c r="C402" s="422" t="s">
        <v>18</v>
      </c>
      <c r="D402" s="423"/>
      <c r="E402" s="423"/>
      <c r="F402" s="423"/>
      <c r="G402" s="423"/>
      <c r="H402" s="423"/>
      <c r="I402" s="423"/>
      <c r="J402" s="423"/>
      <c r="K402" s="423"/>
      <c r="L402" s="423"/>
      <c r="M402" s="424"/>
      <c r="N402" s="203"/>
      <c r="O402" s="425" t="s">
        <v>19</v>
      </c>
      <c r="P402" s="425" t="s">
        <v>20</v>
      </c>
      <c r="Q402" s="427" t="s">
        <v>6</v>
      </c>
      <c r="R402" s="429" t="s">
        <v>11</v>
      </c>
      <c r="S402" s="430"/>
      <c r="T402" s="431"/>
      <c r="U402" s="362"/>
    </row>
    <row r="403" spans="1:21" ht="15.75" customHeight="1">
      <c r="A403" s="418"/>
      <c r="B403" s="420"/>
      <c r="C403" s="114">
        <v>1</v>
      </c>
      <c r="D403" s="115">
        <v>2</v>
      </c>
      <c r="E403" s="115">
        <v>3</v>
      </c>
      <c r="F403" s="115">
        <v>4</v>
      </c>
      <c r="G403" s="115">
        <v>5</v>
      </c>
      <c r="H403" s="115">
        <v>6</v>
      </c>
      <c r="I403" s="115">
        <v>7</v>
      </c>
      <c r="J403" s="115">
        <v>8</v>
      </c>
      <c r="K403" s="115">
        <v>9</v>
      </c>
      <c r="L403" s="115">
        <v>10</v>
      </c>
      <c r="M403" s="116" t="s">
        <v>6</v>
      </c>
      <c r="N403" s="204" t="s">
        <v>2033</v>
      </c>
      <c r="O403" s="426"/>
      <c r="P403" s="426"/>
      <c r="Q403" s="428"/>
      <c r="R403" s="432" t="s">
        <v>21</v>
      </c>
      <c r="S403" s="434" t="s">
        <v>22</v>
      </c>
      <c r="T403" s="436" t="s">
        <v>23</v>
      </c>
      <c r="U403" s="362"/>
    </row>
    <row r="404" spans="1:21" ht="15.75" customHeight="1" thickBot="1">
      <c r="A404" s="418"/>
      <c r="B404" s="421"/>
      <c r="C404" s="117">
        <f>คะแนนหน่วยการเรียน!$F$4</f>
        <v>0</v>
      </c>
      <c r="D404" s="118">
        <f>คะแนนหน่วยการเรียน!$J$4</f>
        <v>0</v>
      </c>
      <c r="E404" s="118">
        <f>คะแนนหน่วยการเรียน!$N$4</f>
        <v>0</v>
      </c>
      <c r="F404" s="118">
        <f>คะแนนหน่วยการเรียน!$R$4</f>
        <v>0</v>
      </c>
      <c r="G404" s="118">
        <f>คะแนนหน่วยการเรียน!$V$4</f>
        <v>0</v>
      </c>
      <c r="H404" s="118">
        <f>คะแนนหน่วยการเรียน!$AA$4</f>
        <v>0</v>
      </c>
      <c r="I404" s="118">
        <f>คะแนนหน่วยการเรียน!$AE$4</f>
        <v>0</v>
      </c>
      <c r="J404" s="118">
        <f>คะแนนหน่วยการเรียน!$AI$4</f>
        <v>0</v>
      </c>
      <c r="K404" s="118">
        <f>คะแนนหน่วยการเรียน!$AM$4</f>
        <v>0</v>
      </c>
      <c r="L404" s="118">
        <f>คะแนนหน่วยการเรียน!$AQ$4</f>
        <v>0</v>
      </c>
      <c r="M404" s="119">
        <f>SUM(C404:L404)</f>
        <v>0</v>
      </c>
      <c r="N404" s="164" t="e">
        <f>(M404*โครงสร้าง!$L$3)/'กลาง-ปลายภาค'!M404</f>
        <v>#DIV/0!</v>
      </c>
      <c r="O404" s="164">
        <f>โครงสร้าง!$D$22</f>
        <v>0</v>
      </c>
      <c r="P404" s="164">
        <f>โครงสร้าง!$D$23</f>
        <v>0</v>
      </c>
      <c r="Q404" s="164" t="e">
        <f>((M404*โครงสร้าง!$L$3)/M404)+O404+P404</f>
        <v>#DIV/0!</v>
      </c>
      <c r="R404" s="433"/>
      <c r="S404" s="435"/>
      <c r="T404" s="437"/>
      <c r="U404" s="362"/>
    </row>
    <row r="405" spans="1:21" ht="15.75" customHeight="1">
      <c r="A405" s="99">
        <v>1</v>
      </c>
      <c r="B405" s="121">
        <f>รายชื่อ!F405</f>
        <v>0</v>
      </c>
      <c r="C405" s="122"/>
      <c r="D405" s="123"/>
      <c r="E405" s="123"/>
      <c r="F405" s="123"/>
      <c r="G405" s="123"/>
      <c r="H405" s="123"/>
      <c r="I405" s="123"/>
      <c r="J405" s="123"/>
      <c r="K405" s="123"/>
      <c r="L405" s="123"/>
      <c r="M405" s="124"/>
      <c r="N405" s="202"/>
      <c r="O405" s="101"/>
      <c r="P405" s="125"/>
      <c r="Q405" s="126"/>
      <c r="R405" s="122"/>
      <c r="S405" s="127"/>
      <c r="T405" s="111"/>
    </row>
    <row r="406" spans="1:21" ht="15.75" customHeight="1">
      <c r="A406" s="99">
        <v>2</v>
      </c>
      <c r="B406" s="121">
        <f>รายชื่อ!F406</f>
        <v>0</v>
      </c>
      <c r="C406" s="114"/>
      <c r="D406" s="115"/>
      <c r="E406" s="115"/>
      <c r="F406" s="115"/>
      <c r="G406" s="115"/>
      <c r="H406" s="115"/>
      <c r="I406" s="115"/>
      <c r="J406" s="115"/>
      <c r="K406" s="115"/>
      <c r="L406" s="115"/>
      <c r="M406" s="129"/>
      <c r="N406" s="200"/>
      <c r="O406" s="130"/>
      <c r="P406" s="131"/>
      <c r="Q406" s="132"/>
      <c r="R406" s="114"/>
      <c r="S406" s="133"/>
      <c r="T406" s="134"/>
    </row>
    <row r="407" spans="1:21" ht="15.75" customHeight="1">
      <c r="A407" s="99">
        <v>3</v>
      </c>
      <c r="B407" s="121">
        <f>รายชื่อ!F407</f>
        <v>0</v>
      </c>
      <c r="C407" s="114"/>
      <c r="D407" s="115"/>
      <c r="E407" s="115"/>
      <c r="F407" s="115"/>
      <c r="G407" s="115"/>
      <c r="H407" s="115"/>
      <c r="I407" s="115"/>
      <c r="J407" s="115"/>
      <c r="K407" s="115"/>
      <c r="L407" s="115"/>
      <c r="M407" s="129"/>
      <c r="N407" s="200"/>
      <c r="O407" s="130"/>
      <c r="P407" s="131"/>
      <c r="Q407" s="132"/>
      <c r="R407" s="114"/>
      <c r="S407" s="133"/>
      <c r="T407" s="134"/>
    </row>
    <row r="408" spans="1:21" ht="15.75" customHeight="1">
      <c r="A408" s="99">
        <v>4</v>
      </c>
      <c r="B408" s="121">
        <f>รายชื่อ!F408</f>
        <v>0</v>
      </c>
      <c r="C408" s="114"/>
      <c r="D408" s="115"/>
      <c r="E408" s="115"/>
      <c r="F408" s="115"/>
      <c r="G408" s="115"/>
      <c r="H408" s="115"/>
      <c r="I408" s="115"/>
      <c r="J408" s="115"/>
      <c r="K408" s="115"/>
      <c r="L408" s="115"/>
      <c r="M408" s="129"/>
      <c r="N408" s="200"/>
      <c r="O408" s="130"/>
      <c r="P408" s="131"/>
      <c r="Q408" s="132"/>
      <c r="R408" s="114"/>
      <c r="S408" s="133"/>
      <c r="T408" s="134"/>
    </row>
    <row r="409" spans="1:21" ht="15.75" customHeight="1">
      <c r="A409" s="99">
        <v>5</v>
      </c>
      <c r="B409" s="121">
        <f>รายชื่อ!F409</f>
        <v>0</v>
      </c>
      <c r="C409" s="114"/>
      <c r="D409" s="115"/>
      <c r="E409" s="115"/>
      <c r="F409" s="115"/>
      <c r="G409" s="115"/>
      <c r="H409" s="115"/>
      <c r="I409" s="115"/>
      <c r="J409" s="115"/>
      <c r="K409" s="115"/>
      <c r="L409" s="115"/>
      <c r="M409" s="129"/>
      <c r="N409" s="200"/>
      <c r="O409" s="130"/>
      <c r="P409" s="131"/>
      <c r="Q409" s="132"/>
      <c r="R409" s="114"/>
      <c r="S409" s="133"/>
      <c r="T409" s="134"/>
    </row>
    <row r="410" spans="1:21" ht="15.75" customHeight="1">
      <c r="A410" s="99">
        <v>6</v>
      </c>
      <c r="B410" s="121">
        <f>รายชื่อ!F410</f>
        <v>0</v>
      </c>
      <c r="C410" s="114"/>
      <c r="D410" s="115"/>
      <c r="E410" s="115"/>
      <c r="F410" s="115"/>
      <c r="G410" s="115"/>
      <c r="H410" s="115"/>
      <c r="I410" s="115"/>
      <c r="J410" s="115"/>
      <c r="K410" s="115"/>
      <c r="L410" s="115"/>
      <c r="M410" s="129"/>
      <c r="N410" s="200"/>
      <c r="O410" s="130"/>
      <c r="P410" s="131"/>
      <c r="Q410" s="132"/>
      <c r="R410" s="114"/>
      <c r="S410" s="135"/>
      <c r="T410" s="134"/>
    </row>
    <row r="411" spans="1:21" ht="15.75" customHeight="1">
      <c r="A411" s="99">
        <v>7</v>
      </c>
      <c r="B411" s="121">
        <f>รายชื่อ!F411</f>
        <v>0</v>
      </c>
      <c r="C411" s="114"/>
      <c r="D411" s="115"/>
      <c r="E411" s="115"/>
      <c r="F411" s="115"/>
      <c r="G411" s="115"/>
      <c r="H411" s="115"/>
      <c r="I411" s="115"/>
      <c r="J411" s="115"/>
      <c r="K411" s="115"/>
      <c r="L411" s="115"/>
      <c r="M411" s="129"/>
      <c r="N411" s="200"/>
      <c r="O411" s="130"/>
      <c r="P411" s="130"/>
      <c r="Q411" s="132"/>
      <c r="R411" s="114"/>
      <c r="S411" s="135"/>
      <c r="T411" s="134"/>
    </row>
    <row r="412" spans="1:21" ht="15.75" customHeight="1">
      <c r="A412" s="99">
        <v>8</v>
      </c>
      <c r="B412" s="121">
        <f>รายชื่อ!F412</f>
        <v>0</v>
      </c>
      <c r="C412" s="114"/>
      <c r="D412" s="115"/>
      <c r="E412" s="115"/>
      <c r="F412" s="115"/>
      <c r="G412" s="115"/>
      <c r="H412" s="115"/>
      <c r="I412" s="115"/>
      <c r="J412" s="115"/>
      <c r="K412" s="115"/>
      <c r="L412" s="115"/>
      <c r="M412" s="129"/>
      <c r="N412" s="200"/>
      <c r="O412" s="130"/>
      <c r="P412" s="130"/>
      <c r="Q412" s="132"/>
      <c r="R412" s="114"/>
      <c r="S412" s="135"/>
      <c r="T412" s="134"/>
    </row>
    <row r="413" spans="1:21" ht="15.75" customHeight="1">
      <c r="A413" s="99">
        <v>9</v>
      </c>
      <c r="B413" s="121">
        <f>รายชื่อ!F413</f>
        <v>0</v>
      </c>
      <c r="C413" s="114"/>
      <c r="D413" s="115"/>
      <c r="E413" s="115"/>
      <c r="F413" s="115"/>
      <c r="G413" s="115"/>
      <c r="H413" s="115"/>
      <c r="I413" s="115"/>
      <c r="J413" s="115"/>
      <c r="K413" s="115"/>
      <c r="L413" s="115"/>
      <c r="M413" s="129"/>
      <c r="N413" s="200"/>
      <c r="O413" s="130"/>
      <c r="P413" s="130"/>
      <c r="Q413" s="132"/>
      <c r="R413" s="114"/>
      <c r="S413" s="135"/>
      <c r="T413" s="134"/>
    </row>
    <row r="414" spans="1:21" ht="15.75" customHeight="1">
      <c r="A414" s="99">
        <v>10</v>
      </c>
      <c r="B414" s="121">
        <f>รายชื่อ!F414</f>
        <v>0</v>
      </c>
      <c r="C414" s="114"/>
      <c r="D414" s="115"/>
      <c r="E414" s="115"/>
      <c r="F414" s="115"/>
      <c r="G414" s="115"/>
      <c r="H414" s="115"/>
      <c r="I414" s="115"/>
      <c r="J414" s="115"/>
      <c r="K414" s="115"/>
      <c r="L414" s="115"/>
      <c r="M414" s="129"/>
      <c r="N414" s="200"/>
      <c r="O414" s="130"/>
      <c r="P414" s="130"/>
      <c r="Q414" s="132"/>
      <c r="R414" s="114"/>
      <c r="S414" s="135"/>
      <c r="T414" s="134"/>
    </row>
    <row r="415" spans="1:21" ht="15.75" customHeight="1">
      <c r="A415" s="99">
        <v>11</v>
      </c>
      <c r="B415" s="121">
        <f>รายชื่อ!F415</f>
        <v>0</v>
      </c>
      <c r="C415" s="114"/>
      <c r="D415" s="115"/>
      <c r="E415" s="115"/>
      <c r="F415" s="115"/>
      <c r="G415" s="115"/>
      <c r="H415" s="115"/>
      <c r="I415" s="115"/>
      <c r="J415" s="115"/>
      <c r="K415" s="115"/>
      <c r="L415" s="115"/>
      <c r="M415" s="129"/>
      <c r="N415" s="200"/>
      <c r="O415" s="130"/>
      <c r="P415" s="130"/>
      <c r="Q415" s="132"/>
      <c r="R415" s="114"/>
      <c r="S415" s="135"/>
      <c r="T415" s="134"/>
    </row>
    <row r="416" spans="1:21" ht="15.75" customHeight="1">
      <c r="A416" s="99">
        <v>12</v>
      </c>
      <c r="B416" s="121">
        <f>รายชื่อ!F416</f>
        <v>0</v>
      </c>
      <c r="C416" s="114"/>
      <c r="D416" s="115"/>
      <c r="E416" s="115"/>
      <c r="F416" s="115"/>
      <c r="G416" s="115"/>
      <c r="H416" s="115"/>
      <c r="I416" s="115"/>
      <c r="J416" s="115"/>
      <c r="K416" s="115"/>
      <c r="L416" s="115"/>
      <c r="M416" s="129"/>
      <c r="N416" s="200"/>
      <c r="O416" s="130"/>
      <c r="P416" s="130"/>
      <c r="Q416" s="132"/>
      <c r="R416" s="114"/>
      <c r="S416" s="135"/>
      <c r="T416" s="134"/>
    </row>
    <row r="417" spans="1:20" ht="15.75" customHeight="1">
      <c r="A417" s="99">
        <v>13</v>
      </c>
      <c r="B417" s="121">
        <f>รายชื่อ!F417</f>
        <v>0</v>
      </c>
      <c r="C417" s="114"/>
      <c r="D417" s="115"/>
      <c r="E417" s="115"/>
      <c r="F417" s="115"/>
      <c r="G417" s="115"/>
      <c r="H417" s="115"/>
      <c r="I417" s="115"/>
      <c r="J417" s="115"/>
      <c r="K417" s="115"/>
      <c r="L417" s="115"/>
      <c r="M417" s="129"/>
      <c r="N417" s="200"/>
      <c r="O417" s="130"/>
      <c r="P417" s="130"/>
      <c r="Q417" s="132"/>
      <c r="R417" s="114"/>
      <c r="S417" s="135"/>
      <c r="T417" s="134"/>
    </row>
    <row r="418" spans="1:20" ht="15.75" customHeight="1">
      <c r="A418" s="99">
        <v>14</v>
      </c>
      <c r="B418" s="121">
        <f>รายชื่อ!F418</f>
        <v>0</v>
      </c>
      <c r="C418" s="114"/>
      <c r="D418" s="115"/>
      <c r="E418" s="115"/>
      <c r="F418" s="115"/>
      <c r="G418" s="115"/>
      <c r="H418" s="115"/>
      <c r="I418" s="115"/>
      <c r="J418" s="115"/>
      <c r="K418" s="115"/>
      <c r="L418" s="115"/>
      <c r="M418" s="129"/>
      <c r="N418" s="200"/>
      <c r="O418" s="130"/>
      <c r="P418" s="130"/>
      <c r="Q418" s="132"/>
      <c r="R418" s="114"/>
      <c r="S418" s="135"/>
      <c r="T418" s="134"/>
    </row>
    <row r="419" spans="1:20" ht="15.75" customHeight="1">
      <c r="A419" s="99">
        <v>15</v>
      </c>
      <c r="B419" s="121">
        <f>รายชื่อ!F419</f>
        <v>0</v>
      </c>
      <c r="C419" s="114"/>
      <c r="D419" s="115"/>
      <c r="E419" s="115"/>
      <c r="F419" s="115"/>
      <c r="G419" s="115"/>
      <c r="H419" s="115"/>
      <c r="I419" s="115"/>
      <c r="J419" s="115"/>
      <c r="K419" s="115"/>
      <c r="L419" s="115"/>
      <c r="M419" s="129"/>
      <c r="N419" s="200"/>
      <c r="O419" s="130"/>
      <c r="P419" s="130"/>
      <c r="Q419" s="132"/>
      <c r="R419" s="114"/>
      <c r="S419" s="135"/>
      <c r="T419" s="134"/>
    </row>
    <row r="420" spans="1:20" ht="15.75" customHeight="1">
      <c r="A420" s="99">
        <v>16</v>
      </c>
      <c r="B420" s="121">
        <f>รายชื่อ!F420</f>
        <v>0</v>
      </c>
      <c r="C420" s="114"/>
      <c r="D420" s="115"/>
      <c r="E420" s="115"/>
      <c r="F420" s="115"/>
      <c r="G420" s="115"/>
      <c r="H420" s="115"/>
      <c r="I420" s="115"/>
      <c r="J420" s="115"/>
      <c r="K420" s="115"/>
      <c r="L420" s="115"/>
      <c r="M420" s="129"/>
      <c r="N420" s="200"/>
      <c r="O420" s="130"/>
      <c r="P420" s="130"/>
      <c r="Q420" s="132"/>
      <c r="R420" s="114"/>
      <c r="S420" s="135"/>
      <c r="T420" s="134"/>
    </row>
    <row r="421" spans="1:20" ht="15.75" customHeight="1">
      <c r="A421" s="99">
        <v>17</v>
      </c>
      <c r="B421" s="121">
        <f>รายชื่อ!F421</f>
        <v>0</v>
      </c>
      <c r="C421" s="114"/>
      <c r="D421" s="115"/>
      <c r="E421" s="115"/>
      <c r="F421" s="115"/>
      <c r="G421" s="115"/>
      <c r="H421" s="115"/>
      <c r="I421" s="115"/>
      <c r="J421" s="115"/>
      <c r="K421" s="115"/>
      <c r="L421" s="115"/>
      <c r="M421" s="129"/>
      <c r="N421" s="200"/>
      <c r="O421" s="130"/>
      <c r="P421" s="130"/>
      <c r="Q421" s="132"/>
      <c r="R421" s="114"/>
      <c r="S421" s="135"/>
      <c r="T421" s="134"/>
    </row>
    <row r="422" spans="1:20" ht="15.75" customHeight="1">
      <c r="A422" s="99">
        <v>18</v>
      </c>
      <c r="B422" s="121">
        <f>รายชื่อ!F422</f>
        <v>0</v>
      </c>
      <c r="C422" s="114"/>
      <c r="D422" s="115"/>
      <c r="E422" s="115"/>
      <c r="F422" s="115"/>
      <c r="G422" s="115"/>
      <c r="H422" s="115"/>
      <c r="I422" s="115"/>
      <c r="J422" s="115"/>
      <c r="K422" s="115"/>
      <c r="L422" s="115"/>
      <c r="M422" s="129"/>
      <c r="N422" s="200"/>
      <c r="O422" s="130"/>
      <c r="P422" s="130"/>
      <c r="Q422" s="132"/>
      <c r="R422" s="114"/>
      <c r="S422" s="135"/>
      <c r="T422" s="134"/>
    </row>
    <row r="423" spans="1:20" ht="15.75" customHeight="1">
      <c r="A423" s="99">
        <v>19</v>
      </c>
      <c r="B423" s="121">
        <f>รายชื่อ!F423</f>
        <v>0</v>
      </c>
      <c r="C423" s="114"/>
      <c r="D423" s="115"/>
      <c r="E423" s="115"/>
      <c r="F423" s="115"/>
      <c r="G423" s="115"/>
      <c r="H423" s="115"/>
      <c r="I423" s="115"/>
      <c r="J423" s="115"/>
      <c r="K423" s="115"/>
      <c r="L423" s="115"/>
      <c r="M423" s="129"/>
      <c r="N423" s="200"/>
      <c r="O423" s="130"/>
      <c r="P423" s="130"/>
      <c r="Q423" s="132"/>
      <c r="R423" s="114"/>
      <c r="S423" s="135"/>
      <c r="T423" s="134"/>
    </row>
    <row r="424" spans="1:20" ht="15.75" customHeight="1">
      <c r="A424" s="99">
        <v>20</v>
      </c>
      <c r="B424" s="121">
        <f>รายชื่อ!F424</f>
        <v>0</v>
      </c>
      <c r="C424" s="114"/>
      <c r="D424" s="115"/>
      <c r="E424" s="115"/>
      <c r="F424" s="115"/>
      <c r="G424" s="115"/>
      <c r="H424" s="115"/>
      <c r="I424" s="115"/>
      <c r="J424" s="115"/>
      <c r="K424" s="115"/>
      <c r="L424" s="115"/>
      <c r="M424" s="129"/>
      <c r="N424" s="200"/>
      <c r="O424" s="130"/>
      <c r="P424" s="130"/>
      <c r="Q424" s="132"/>
      <c r="R424" s="114"/>
      <c r="S424" s="135"/>
      <c r="T424" s="134"/>
    </row>
    <row r="425" spans="1:20" ht="15.75" customHeight="1">
      <c r="A425" s="99">
        <v>21</v>
      </c>
      <c r="B425" s="121">
        <f>รายชื่อ!F425</f>
        <v>0</v>
      </c>
      <c r="C425" s="114"/>
      <c r="D425" s="115"/>
      <c r="E425" s="115"/>
      <c r="F425" s="115"/>
      <c r="G425" s="115"/>
      <c r="H425" s="115"/>
      <c r="I425" s="115"/>
      <c r="J425" s="115"/>
      <c r="K425" s="115"/>
      <c r="L425" s="115"/>
      <c r="M425" s="129"/>
      <c r="N425" s="200"/>
      <c r="O425" s="130"/>
      <c r="P425" s="130"/>
      <c r="Q425" s="132"/>
      <c r="R425" s="114"/>
      <c r="S425" s="135"/>
      <c r="T425" s="134"/>
    </row>
    <row r="426" spans="1:20" ht="15.75" customHeight="1">
      <c r="A426" s="99">
        <v>22</v>
      </c>
      <c r="B426" s="121">
        <f>รายชื่อ!F426</f>
        <v>0</v>
      </c>
      <c r="C426" s="114"/>
      <c r="D426" s="115"/>
      <c r="E426" s="115"/>
      <c r="F426" s="115"/>
      <c r="G426" s="115"/>
      <c r="H426" s="115"/>
      <c r="I426" s="115"/>
      <c r="J426" s="115"/>
      <c r="K426" s="115"/>
      <c r="L426" s="115"/>
      <c r="M426" s="129"/>
      <c r="N426" s="200"/>
      <c r="O426" s="130"/>
      <c r="P426" s="130"/>
      <c r="Q426" s="132"/>
      <c r="R426" s="114"/>
      <c r="S426" s="135"/>
      <c r="T426" s="134"/>
    </row>
    <row r="427" spans="1:20" ht="15.75" customHeight="1">
      <c r="A427" s="99">
        <v>23</v>
      </c>
      <c r="B427" s="121">
        <f>รายชื่อ!F427</f>
        <v>0</v>
      </c>
      <c r="C427" s="114"/>
      <c r="D427" s="115"/>
      <c r="E427" s="115"/>
      <c r="F427" s="115"/>
      <c r="G427" s="115"/>
      <c r="H427" s="115"/>
      <c r="I427" s="115"/>
      <c r="J427" s="115"/>
      <c r="K427" s="115"/>
      <c r="L427" s="115"/>
      <c r="M427" s="129"/>
      <c r="N427" s="200"/>
      <c r="O427" s="130"/>
      <c r="P427" s="130"/>
      <c r="Q427" s="132"/>
      <c r="R427" s="114"/>
      <c r="S427" s="135"/>
      <c r="T427" s="134"/>
    </row>
    <row r="428" spans="1:20" ht="15.75" customHeight="1">
      <c r="A428" s="99">
        <v>24</v>
      </c>
      <c r="B428" s="121">
        <f>รายชื่อ!F428</f>
        <v>0</v>
      </c>
      <c r="C428" s="114"/>
      <c r="D428" s="115"/>
      <c r="E428" s="115"/>
      <c r="F428" s="115"/>
      <c r="G428" s="115"/>
      <c r="H428" s="115"/>
      <c r="I428" s="115"/>
      <c r="J428" s="115"/>
      <c r="K428" s="115"/>
      <c r="L428" s="115"/>
      <c r="M428" s="129"/>
      <c r="N428" s="200"/>
      <c r="O428" s="130"/>
      <c r="P428" s="130"/>
      <c r="Q428" s="132"/>
      <c r="R428" s="114"/>
      <c r="S428" s="135"/>
      <c r="T428" s="134"/>
    </row>
    <row r="429" spans="1:20" ht="15.75" customHeight="1">
      <c r="A429" s="99">
        <v>25</v>
      </c>
      <c r="B429" s="121">
        <f>รายชื่อ!F429</f>
        <v>0</v>
      </c>
      <c r="C429" s="114"/>
      <c r="D429" s="115"/>
      <c r="E429" s="115"/>
      <c r="F429" s="115"/>
      <c r="G429" s="115"/>
      <c r="H429" s="115"/>
      <c r="I429" s="115"/>
      <c r="J429" s="115"/>
      <c r="K429" s="115"/>
      <c r="L429" s="115"/>
      <c r="M429" s="129"/>
      <c r="N429" s="200"/>
      <c r="O429" s="130"/>
      <c r="P429" s="130"/>
      <c r="Q429" s="132"/>
      <c r="R429" s="114"/>
      <c r="S429" s="135"/>
      <c r="T429" s="134"/>
    </row>
    <row r="430" spans="1:20" ht="15.75" customHeight="1">
      <c r="A430" s="99">
        <v>26</v>
      </c>
      <c r="B430" s="121">
        <f>รายชื่อ!F430</f>
        <v>0</v>
      </c>
      <c r="C430" s="114"/>
      <c r="D430" s="115"/>
      <c r="E430" s="115"/>
      <c r="F430" s="115"/>
      <c r="G430" s="115"/>
      <c r="H430" s="115"/>
      <c r="I430" s="115"/>
      <c r="J430" s="115"/>
      <c r="K430" s="115"/>
      <c r="L430" s="115"/>
      <c r="M430" s="129"/>
      <c r="N430" s="200"/>
      <c r="O430" s="130"/>
      <c r="P430" s="130"/>
      <c r="Q430" s="132"/>
      <c r="R430" s="114"/>
      <c r="S430" s="135"/>
      <c r="T430" s="134"/>
    </row>
    <row r="431" spans="1:20" ht="15.75" customHeight="1">
      <c r="A431" s="99">
        <v>27</v>
      </c>
      <c r="B431" s="121">
        <f>รายชื่อ!F431</f>
        <v>0</v>
      </c>
      <c r="C431" s="114"/>
      <c r="D431" s="115"/>
      <c r="E431" s="115"/>
      <c r="F431" s="115"/>
      <c r="G431" s="115"/>
      <c r="H431" s="115"/>
      <c r="I431" s="115"/>
      <c r="J431" s="115"/>
      <c r="K431" s="115"/>
      <c r="L431" s="115"/>
      <c r="M431" s="129"/>
      <c r="N431" s="200"/>
      <c r="O431" s="130"/>
      <c r="P431" s="130"/>
      <c r="Q431" s="132"/>
      <c r="R431" s="114"/>
      <c r="S431" s="135"/>
      <c r="T431" s="134"/>
    </row>
    <row r="432" spans="1:20" ht="15.75" customHeight="1">
      <c r="A432" s="99">
        <v>28</v>
      </c>
      <c r="B432" s="121">
        <f>รายชื่อ!F432</f>
        <v>0</v>
      </c>
      <c r="C432" s="114"/>
      <c r="D432" s="115"/>
      <c r="E432" s="115"/>
      <c r="F432" s="115"/>
      <c r="G432" s="115"/>
      <c r="H432" s="115"/>
      <c r="I432" s="115"/>
      <c r="J432" s="115"/>
      <c r="K432" s="115"/>
      <c r="L432" s="115"/>
      <c r="M432" s="129"/>
      <c r="N432" s="200"/>
      <c r="O432" s="130"/>
      <c r="P432" s="130"/>
      <c r="Q432" s="132"/>
      <c r="R432" s="114"/>
      <c r="S432" s="135"/>
      <c r="T432" s="134"/>
    </row>
    <row r="433" spans="1:20" ht="15.75" customHeight="1">
      <c r="A433" s="99">
        <v>29</v>
      </c>
      <c r="B433" s="121">
        <f>รายชื่อ!F433</f>
        <v>0</v>
      </c>
      <c r="C433" s="114"/>
      <c r="D433" s="115"/>
      <c r="E433" s="115"/>
      <c r="F433" s="115"/>
      <c r="G433" s="115"/>
      <c r="H433" s="115"/>
      <c r="I433" s="115"/>
      <c r="J433" s="115"/>
      <c r="K433" s="115"/>
      <c r="L433" s="115"/>
      <c r="M433" s="129"/>
      <c r="N433" s="200"/>
      <c r="O433" s="130"/>
      <c r="P433" s="130"/>
      <c r="Q433" s="132"/>
      <c r="R433" s="114"/>
      <c r="S433" s="135"/>
      <c r="T433" s="134"/>
    </row>
    <row r="434" spans="1:20" ht="15.75" customHeight="1">
      <c r="A434" s="99">
        <v>30</v>
      </c>
      <c r="B434" s="121">
        <f>รายชื่อ!F434</f>
        <v>0</v>
      </c>
      <c r="C434" s="114"/>
      <c r="D434" s="115"/>
      <c r="E434" s="115"/>
      <c r="F434" s="115"/>
      <c r="G434" s="115"/>
      <c r="H434" s="115"/>
      <c r="I434" s="115"/>
      <c r="J434" s="115"/>
      <c r="K434" s="115"/>
      <c r="L434" s="115"/>
      <c r="M434" s="129"/>
      <c r="N434" s="200"/>
      <c r="O434" s="130"/>
      <c r="P434" s="130"/>
      <c r="Q434" s="132"/>
      <c r="R434" s="114"/>
      <c r="S434" s="135"/>
      <c r="T434" s="134"/>
    </row>
    <row r="435" spans="1:20" ht="15.75" customHeight="1">
      <c r="A435" s="99">
        <v>31</v>
      </c>
      <c r="B435" s="121">
        <f>รายชื่อ!F435</f>
        <v>0</v>
      </c>
      <c r="C435" s="114"/>
      <c r="D435" s="115"/>
      <c r="E435" s="115"/>
      <c r="F435" s="115"/>
      <c r="G435" s="115"/>
      <c r="H435" s="115"/>
      <c r="I435" s="115"/>
      <c r="J435" s="115"/>
      <c r="K435" s="115"/>
      <c r="L435" s="115"/>
      <c r="M435" s="129"/>
      <c r="N435" s="200"/>
      <c r="O435" s="130"/>
      <c r="P435" s="130"/>
      <c r="Q435" s="132"/>
      <c r="R435" s="114"/>
      <c r="S435" s="135"/>
      <c r="T435" s="134"/>
    </row>
    <row r="436" spans="1:20" ht="15.75" customHeight="1">
      <c r="A436" s="99">
        <v>32</v>
      </c>
      <c r="B436" s="121">
        <f>รายชื่อ!F436</f>
        <v>0</v>
      </c>
      <c r="C436" s="114"/>
      <c r="D436" s="115"/>
      <c r="E436" s="115"/>
      <c r="F436" s="115"/>
      <c r="G436" s="115"/>
      <c r="H436" s="115"/>
      <c r="I436" s="115"/>
      <c r="J436" s="115"/>
      <c r="K436" s="115"/>
      <c r="L436" s="115"/>
      <c r="M436" s="129"/>
      <c r="N436" s="200"/>
      <c r="O436" s="130"/>
      <c r="P436" s="130"/>
      <c r="Q436" s="132"/>
      <c r="R436" s="114"/>
      <c r="S436" s="135"/>
      <c r="T436" s="134"/>
    </row>
    <row r="437" spans="1:20" ht="15.75" customHeight="1">
      <c r="A437" s="99">
        <v>33</v>
      </c>
      <c r="B437" s="121">
        <f>รายชื่อ!F437</f>
        <v>0</v>
      </c>
      <c r="C437" s="114"/>
      <c r="D437" s="115"/>
      <c r="E437" s="115"/>
      <c r="F437" s="115"/>
      <c r="G437" s="115"/>
      <c r="H437" s="115"/>
      <c r="I437" s="115"/>
      <c r="J437" s="115"/>
      <c r="K437" s="115"/>
      <c r="L437" s="115"/>
      <c r="M437" s="129"/>
      <c r="N437" s="200"/>
      <c r="O437" s="130"/>
      <c r="P437" s="130"/>
      <c r="Q437" s="132"/>
      <c r="R437" s="114"/>
      <c r="S437" s="135"/>
      <c r="T437" s="134"/>
    </row>
    <row r="438" spans="1:20" ht="15.75" customHeight="1">
      <c r="A438" s="99">
        <v>34</v>
      </c>
      <c r="B438" s="121">
        <f>รายชื่อ!F438</f>
        <v>0</v>
      </c>
      <c r="C438" s="114"/>
      <c r="D438" s="115"/>
      <c r="E438" s="115"/>
      <c r="F438" s="115"/>
      <c r="G438" s="115"/>
      <c r="H438" s="115"/>
      <c r="I438" s="115"/>
      <c r="J438" s="115"/>
      <c r="K438" s="115"/>
      <c r="L438" s="115"/>
      <c r="M438" s="129"/>
      <c r="N438" s="200"/>
      <c r="O438" s="130"/>
      <c r="P438" s="130"/>
      <c r="Q438" s="132"/>
      <c r="R438" s="114"/>
      <c r="S438" s="135"/>
      <c r="T438" s="134"/>
    </row>
    <row r="439" spans="1:20" ht="15.75" customHeight="1">
      <c r="A439" s="99">
        <v>35</v>
      </c>
      <c r="B439" s="121">
        <f>รายชื่อ!F439</f>
        <v>0</v>
      </c>
      <c r="C439" s="114"/>
      <c r="D439" s="115"/>
      <c r="E439" s="115"/>
      <c r="F439" s="115"/>
      <c r="G439" s="115"/>
      <c r="H439" s="115"/>
      <c r="I439" s="115"/>
      <c r="J439" s="115"/>
      <c r="K439" s="115"/>
      <c r="L439" s="115"/>
      <c r="M439" s="129"/>
      <c r="N439" s="200"/>
      <c r="O439" s="130"/>
      <c r="P439" s="130"/>
      <c r="Q439" s="132"/>
      <c r="R439" s="114"/>
      <c r="S439" s="135"/>
      <c r="T439" s="134"/>
    </row>
    <row r="440" spans="1:20" ht="15.75" customHeight="1">
      <c r="A440" s="99">
        <v>36</v>
      </c>
      <c r="B440" s="121">
        <f>รายชื่อ!F440</f>
        <v>0</v>
      </c>
      <c r="C440" s="114"/>
      <c r="D440" s="115"/>
      <c r="E440" s="115"/>
      <c r="F440" s="115"/>
      <c r="G440" s="115"/>
      <c r="H440" s="115"/>
      <c r="I440" s="115"/>
      <c r="J440" s="115"/>
      <c r="K440" s="115"/>
      <c r="L440" s="115"/>
      <c r="M440" s="129"/>
      <c r="N440" s="200"/>
      <c r="O440" s="130"/>
      <c r="P440" s="130"/>
      <c r="Q440" s="132"/>
      <c r="R440" s="114"/>
      <c r="S440" s="135"/>
      <c r="T440" s="134"/>
    </row>
    <row r="441" spans="1:20" ht="15.75" customHeight="1">
      <c r="A441" s="99">
        <v>37</v>
      </c>
      <c r="B441" s="121">
        <f>รายชื่อ!F441</f>
        <v>0</v>
      </c>
      <c r="C441" s="114"/>
      <c r="D441" s="115"/>
      <c r="E441" s="115"/>
      <c r="F441" s="115"/>
      <c r="G441" s="115"/>
      <c r="H441" s="115"/>
      <c r="I441" s="115"/>
      <c r="J441" s="115"/>
      <c r="K441" s="115"/>
      <c r="L441" s="115"/>
      <c r="M441" s="129"/>
      <c r="N441" s="200"/>
      <c r="O441" s="130"/>
      <c r="P441" s="130"/>
      <c r="Q441" s="132"/>
      <c r="R441" s="114"/>
      <c r="S441" s="135"/>
      <c r="T441" s="134"/>
    </row>
    <row r="442" spans="1:20" ht="15.75" customHeight="1">
      <c r="A442" s="99">
        <v>38</v>
      </c>
      <c r="B442" s="121">
        <f>รายชื่อ!F442</f>
        <v>0</v>
      </c>
      <c r="C442" s="114"/>
      <c r="D442" s="115"/>
      <c r="E442" s="115"/>
      <c r="F442" s="115"/>
      <c r="G442" s="115"/>
      <c r="H442" s="115"/>
      <c r="I442" s="115"/>
      <c r="J442" s="115"/>
      <c r="K442" s="115"/>
      <c r="L442" s="115"/>
      <c r="M442" s="129"/>
      <c r="N442" s="200"/>
      <c r="O442" s="130"/>
      <c r="P442" s="130"/>
      <c r="Q442" s="132"/>
      <c r="R442" s="114"/>
      <c r="S442" s="135"/>
      <c r="T442" s="134"/>
    </row>
    <row r="443" spans="1:20" ht="15.75" customHeight="1">
      <c r="A443" s="99">
        <v>39</v>
      </c>
      <c r="B443" s="121">
        <f>รายชื่อ!F443</f>
        <v>0</v>
      </c>
      <c r="C443" s="114"/>
      <c r="D443" s="115"/>
      <c r="E443" s="115"/>
      <c r="F443" s="115"/>
      <c r="G443" s="115"/>
      <c r="H443" s="115"/>
      <c r="I443" s="115"/>
      <c r="J443" s="115"/>
      <c r="K443" s="115"/>
      <c r="L443" s="115"/>
      <c r="M443" s="129"/>
      <c r="N443" s="200"/>
      <c r="O443" s="130"/>
      <c r="P443" s="130"/>
      <c r="Q443" s="132"/>
      <c r="R443" s="114"/>
      <c r="S443" s="135"/>
      <c r="T443" s="134"/>
    </row>
    <row r="444" spans="1:20" ht="15.75" customHeight="1">
      <c r="A444" s="99">
        <v>40</v>
      </c>
      <c r="B444" s="121">
        <f>รายชื่อ!F444</f>
        <v>0</v>
      </c>
      <c r="C444" s="114"/>
      <c r="D444" s="115"/>
      <c r="E444" s="115"/>
      <c r="F444" s="115"/>
      <c r="G444" s="115"/>
      <c r="H444" s="115"/>
      <c r="I444" s="115"/>
      <c r="J444" s="115"/>
      <c r="K444" s="115"/>
      <c r="L444" s="115"/>
      <c r="M444" s="129"/>
      <c r="N444" s="200"/>
      <c r="O444" s="130"/>
      <c r="P444" s="130"/>
      <c r="Q444" s="132"/>
      <c r="R444" s="114"/>
      <c r="S444" s="135"/>
      <c r="T444" s="134"/>
    </row>
    <row r="445" spans="1:20" ht="15.75" customHeight="1">
      <c r="A445" s="99">
        <v>41</v>
      </c>
      <c r="B445" s="121">
        <f>รายชื่อ!F445</f>
        <v>0</v>
      </c>
      <c r="C445" s="114"/>
      <c r="D445" s="115"/>
      <c r="E445" s="115"/>
      <c r="F445" s="115"/>
      <c r="G445" s="115"/>
      <c r="H445" s="115"/>
      <c r="I445" s="115"/>
      <c r="J445" s="115"/>
      <c r="K445" s="115"/>
      <c r="L445" s="115"/>
      <c r="M445" s="129"/>
      <c r="N445" s="200"/>
      <c r="O445" s="130"/>
      <c r="P445" s="130"/>
      <c r="Q445" s="132"/>
      <c r="R445" s="114"/>
      <c r="S445" s="135"/>
      <c r="T445" s="134"/>
    </row>
    <row r="446" spans="1:20" ht="15.75" customHeight="1">
      <c r="A446" s="99">
        <v>42</v>
      </c>
      <c r="B446" s="121">
        <f>รายชื่อ!F446</f>
        <v>0</v>
      </c>
      <c r="C446" s="114"/>
      <c r="D446" s="115"/>
      <c r="E446" s="115"/>
      <c r="F446" s="115"/>
      <c r="G446" s="115"/>
      <c r="H446" s="115"/>
      <c r="I446" s="115"/>
      <c r="J446" s="115"/>
      <c r="K446" s="115"/>
      <c r="L446" s="115"/>
      <c r="M446" s="129"/>
      <c r="N446" s="200"/>
      <c r="O446" s="130"/>
      <c r="P446" s="130"/>
      <c r="Q446" s="132"/>
      <c r="R446" s="114"/>
      <c r="S446" s="135"/>
      <c r="T446" s="134"/>
    </row>
    <row r="447" spans="1:20" ht="15.75" customHeight="1">
      <c r="A447" s="99">
        <v>43</v>
      </c>
      <c r="B447" s="121">
        <f>รายชื่อ!F447</f>
        <v>0</v>
      </c>
      <c r="C447" s="114"/>
      <c r="D447" s="115"/>
      <c r="E447" s="115"/>
      <c r="F447" s="115"/>
      <c r="G447" s="115"/>
      <c r="H447" s="115"/>
      <c r="I447" s="115"/>
      <c r="J447" s="115"/>
      <c r="K447" s="115"/>
      <c r="L447" s="115"/>
      <c r="M447" s="129"/>
      <c r="N447" s="200"/>
      <c r="O447" s="130"/>
      <c r="P447" s="130"/>
      <c r="Q447" s="132"/>
      <c r="R447" s="114"/>
      <c r="S447" s="135"/>
      <c r="T447" s="134"/>
    </row>
    <row r="448" spans="1:20" ht="15.75" customHeight="1">
      <c r="A448" s="99">
        <v>44</v>
      </c>
      <c r="B448" s="121">
        <f>รายชื่อ!F448</f>
        <v>0</v>
      </c>
      <c r="C448" s="114"/>
      <c r="D448" s="115"/>
      <c r="E448" s="115"/>
      <c r="F448" s="115"/>
      <c r="G448" s="115"/>
      <c r="H448" s="115"/>
      <c r="I448" s="115"/>
      <c r="J448" s="115"/>
      <c r="K448" s="115"/>
      <c r="L448" s="115"/>
      <c r="M448" s="129"/>
      <c r="N448" s="200"/>
      <c r="O448" s="130"/>
      <c r="P448" s="130"/>
      <c r="Q448" s="132"/>
      <c r="R448" s="114"/>
      <c r="S448" s="135"/>
      <c r="T448" s="134"/>
    </row>
    <row r="449" spans="1:21" ht="15.75" customHeight="1">
      <c r="A449" s="99">
        <v>45</v>
      </c>
      <c r="B449" s="121">
        <f>รายชื่อ!F449</f>
        <v>0</v>
      </c>
      <c r="C449" s="114"/>
      <c r="D449" s="115"/>
      <c r="E449" s="115"/>
      <c r="F449" s="115"/>
      <c r="G449" s="115"/>
      <c r="H449" s="115"/>
      <c r="I449" s="115"/>
      <c r="J449" s="115"/>
      <c r="K449" s="115"/>
      <c r="L449" s="115"/>
      <c r="M449" s="129"/>
      <c r="N449" s="200"/>
      <c r="O449" s="130"/>
      <c r="P449" s="130"/>
      <c r="Q449" s="132"/>
      <c r="R449" s="114"/>
      <c r="S449" s="135"/>
      <c r="T449" s="134"/>
    </row>
    <row r="450" spans="1:21" ht="15.75" customHeight="1" thickBot="1">
      <c r="A450" s="107">
        <v>46</v>
      </c>
      <c r="B450" s="136">
        <f>รายชื่อ!F450</f>
        <v>0</v>
      </c>
      <c r="C450" s="117"/>
      <c r="D450" s="118"/>
      <c r="E450" s="118"/>
      <c r="F450" s="118"/>
      <c r="G450" s="118"/>
      <c r="H450" s="118"/>
      <c r="I450" s="118"/>
      <c r="J450" s="118"/>
      <c r="K450" s="118"/>
      <c r="L450" s="118"/>
      <c r="M450" s="137"/>
      <c r="N450" s="201"/>
      <c r="O450" s="109"/>
      <c r="P450" s="109"/>
      <c r="Q450" s="137"/>
      <c r="R450" s="117"/>
      <c r="S450" s="110"/>
      <c r="T450" s="138"/>
    </row>
    <row r="451" spans="1:21" ht="15.75" customHeight="1" thickBot="1">
      <c r="A451" s="139">
        <v>10</v>
      </c>
      <c r="B451" s="416" t="s">
        <v>168</v>
      </c>
      <c r="C451" s="416"/>
      <c r="D451" s="416"/>
      <c r="E451" s="416"/>
      <c r="F451" s="416"/>
      <c r="G451" s="416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  <c r="T451" s="416"/>
      <c r="U451" s="360">
        <v>10</v>
      </c>
    </row>
    <row r="452" spans="1:21" ht="15.75" customHeight="1" thickBot="1">
      <c r="A452" s="417" t="s">
        <v>0</v>
      </c>
      <c r="B452" s="419" t="s">
        <v>2</v>
      </c>
      <c r="C452" s="422" t="s">
        <v>18</v>
      </c>
      <c r="D452" s="423"/>
      <c r="E452" s="423"/>
      <c r="F452" s="423"/>
      <c r="G452" s="423"/>
      <c r="H452" s="423"/>
      <c r="I452" s="423"/>
      <c r="J452" s="423"/>
      <c r="K452" s="423"/>
      <c r="L452" s="423"/>
      <c r="M452" s="424"/>
      <c r="N452" s="203"/>
      <c r="O452" s="425" t="s">
        <v>19</v>
      </c>
      <c r="P452" s="425" t="s">
        <v>20</v>
      </c>
      <c r="Q452" s="427" t="s">
        <v>6</v>
      </c>
      <c r="R452" s="429" t="s">
        <v>11</v>
      </c>
      <c r="S452" s="430"/>
      <c r="T452" s="431"/>
      <c r="U452" s="360"/>
    </row>
    <row r="453" spans="1:21" ht="15.75" customHeight="1">
      <c r="A453" s="418"/>
      <c r="B453" s="420"/>
      <c r="C453" s="114">
        <v>1</v>
      </c>
      <c r="D453" s="115">
        <v>2</v>
      </c>
      <c r="E453" s="115">
        <v>3</v>
      </c>
      <c r="F453" s="115">
        <v>4</v>
      </c>
      <c r="G453" s="115">
        <v>5</v>
      </c>
      <c r="H453" s="115">
        <v>6</v>
      </c>
      <c r="I453" s="115">
        <v>7</v>
      </c>
      <c r="J453" s="115">
        <v>8</v>
      </c>
      <c r="K453" s="115">
        <v>9</v>
      </c>
      <c r="L453" s="115">
        <v>10</v>
      </c>
      <c r="M453" s="116" t="s">
        <v>6</v>
      </c>
      <c r="N453" s="204" t="s">
        <v>2033</v>
      </c>
      <c r="O453" s="426"/>
      <c r="P453" s="426"/>
      <c r="Q453" s="428"/>
      <c r="R453" s="432" t="s">
        <v>21</v>
      </c>
      <c r="S453" s="434" t="s">
        <v>22</v>
      </c>
      <c r="T453" s="436" t="s">
        <v>23</v>
      </c>
      <c r="U453" s="360"/>
    </row>
    <row r="454" spans="1:21" ht="15.75" customHeight="1" thickBot="1">
      <c r="A454" s="418"/>
      <c r="B454" s="421"/>
      <c r="C454" s="117">
        <f>คะแนนหน่วยการเรียน!$F$4</f>
        <v>0</v>
      </c>
      <c r="D454" s="118">
        <f>คะแนนหน่วยการเรียน!$J$4</f>
        <v>0</v>
      </c>
      <c r="E454" s="118">
        <f>คะแนนหน่วยการเรียน!$N$4</f>
        <v>0</v>
      </c>
      <c r="F454" s="118">
        <f>คะแนนหน่วยการเรียน!$R$4</f>
        <v>0</v>
      </c>
      <c r="G454" s="118">
        <f>คะแนนหน่วยการเรียน!$V$4</f>
        <v>0</v>
      </c>
      <c r="H454" s="118">
        <f>คะแนนหน่วยการเรียน!$AA$4</f>
        <v>0</v>
      </c>
      <c r="I454" s="118">
        <f>คะแนนหน่วยการเรียน!$AE$4</f>
        <v>0</v>
      </c>
      <c r="J454" s="118">
        <f>คะแนนหน่วยการเรียน!$AI$4</f>
        <v>0</v>
      </c>
      <c r="K454" s="118">
        <f>คะแนนหน่วยการเรียน!$AM$4</f>
        <v>0</v>
      </c>
      <c r="L454" s="118">
        <f>คะแนนหน่วยการเรียน!$AQ$4</f>
        <v>0</v>
      </c>
      <c r="M454" s="119">
        <f>SUM(C454:L454)</f>
        <v>0</v>
      </c>
      <c r="N454" s="164" t="e">
        <f>(M454*โครงสร้าง!$L$3)/'กลาง-ปลายภาค'!M454</f>
        <v>#DIV/0!</v>
      </c>
      <c r="O454" s="164">
        <f>โครงสร้าง!$D$22</f>
        <v>0</v>
      </c>
      <c r="P454" s="164">
        <f>โครงสร้าง!$D$23</f>
        <v>0</v>
      </c>
      <c r="Q454" s="164" t="e">
        <f>((M454*โครงสร้าง!$L$3)/M454)+O454+P454</f>
        <v>#DIV/0!</v>
      </c>
      <c r="R454" s="433"/>
      <c r="S454" s="435"/>
      <c r="T454" s="437"/>
      <c r="U454" s="360"/>
    </row>
    <row r="455" spans="1:21" ht="15.75" customHeight="1">
      <c r="A455" s="99">
        <v>1</v>
      </c>
      <c r="B455" s="121">
        <f>รายชื่อ!F455</f>
        <v>0</v>
      </c>
      <c r="C455" s="122"/>
      <c r="D455" s="123"/>
      <c r="E455" s="123"/>
      <c r="F455" s="123"/>
      <c r="G455" s="123"/>
      <c r="H455" s="123"/>
      <c r="I455" s="123"/>
      <c r="J455" s="123"/>
      <c r="K455" s="123"/>
      <c r="L455" s="123"/>
      <c r="M455" s="124"/>
      <c r="N455" s="202"/>
      <c r="O455" s="101"/>
      <c r="P455" s="125"/>
      <c r="Q455" s="126"/>
      <c r="R455" s="122"/>
      <c r="S455" s="127"/>
      <c r="T455" s="111"/>
    </row>
    <row r="456" spans="1:21" ht="15.75" customHeight="1">
      <c r="A456" s="99">
        <v>2</v>
      </c>
      <c r="B456" s="121">
        <f>รายชื่อ!F456</f>
        <v>0</v>
      </c>
      <c r="C456" s="114"/>
      <c r="D456" s="115"/>
      <c r="E456" s="115"/>
      <c r="F456" s="115"/>
      <c r="G456" s="115"/>
      <c r="H456" s="115"/>
      <c r="I456" s="115"/>
      <c r="J456" s="115"/>
      <c r="K456" s="115"/>
      <c r="L456" s="115"/>
      <c r="M456" s="129"/>
      <c r="N456" s="200"/>
      <c r="O456" s="130"/>
      <c r="P456" s="131"/>
      <c r="Q456" s="132"/>
      <c r="R456" s="114"/>
      <c r="S456" s="133"/>
      <c r="T456" s="134"/>
    </row>
    <row r="457" spans="1:21" ht="15.75" customHeight="1">
      <c r="A457" s="99">
        <v>3</v>
      </c>
      <c r="B457" s="121">
        <f>รายชื่อ!F457</f>
        <v>0</v>
      </c>
      <c r="C457" s="114"/>
      <c r="D457" s="115"/>
      <c r="E457" s="115"/>
      <c r="F457" s="115"/>
      <c r="G457" s="115"/>
      <c r="H457" s="115"/>
      <c r="I457" s="115"/>
      <c r="J457" s="115"/>
      <c r="K457" s="115"/>
      <c r="L457" s="115"/>
      <c r="M457" s="129"/>
      <c r="N457" s="200"/>
      <c r="O457" s="130"/>
      <c r="P457" s="131"/>
      <c r="Q457" s="132"/>
      <c r="R457" s="114"/>
      <c r="S457" s="133"/>
      <c r="T457" s="134"/>
    </row>
    <row r="458" spans="1:21" ht="15.75" customHeight="1">
      <c r="A458" s="99">
        <v>4</v>
      </c>
      <c r="B458" s="121">
        <f>รายชื่อ!F458</f>
        <v>0</v>
      </c>
      <c r="C458" s="114"/>
      <c r="D458" s="115"/>
      <c r="E458" s="115"/>
      <c r="F458" s="115"/>
      <c r="G458" s="115"/>
      <c r="H458" s="115"/>
      <c r="I458" s="115"/>
      <c r="J458" s="115"/>
      <c r="K458" s="115"/>
      <c r="L458" s="115"/>
      <c r="M458" s="129"/>
      <c r="N458" s="200"/>
      <c r="O458" s="130"/>
      <c r="P458" s="131"/>
      <c r="Q458" s="132"/>
      <c r="R458" s="114"/>
      <c r="S458" s="133"/>
      <c r="T458" s="134"/>
    </row>
    <row r="459" spans="1:21" ht="15.75" customHeight="1">
      <c r="A459" s="99">
        <v>5</v>
      </c>
      <c r="B459" s="121">
        <f>รายชื่อ!F459</f>
        <v>0</v>
      </c>
      <c r="C459" s="114"/>
      <c r="D459" s="115"/>
      <c r="E459" s="115"/>
      <c r="F459" s="115"/>
      <c r="G459" s="115"/>
      <c r="H459" s="115"/>
      <c r="I459" s="115"/>
      <c r="J459" s="115"/>
      <c r="K459" s="115"/>
      <c r="L459" s="115"/>
      <c r="M459" s="129"/>
      <c r="N459" s="200"/>
      <c r="O459" s="130"/>
      <c r="P459" s="131"/>
      <c r="Q459" s="132"/>
      <c r="R459" s="114"/>
      <c r="S459" s="133"/>
      <c r="T459" s="134"/>
    </row>
    <row r="460" spans="1:21" ht="15.75" customHeight="1">
      <c r="A460" s="99">
        <v>6</v>
      </c>
      <c r="B460" s="121">
        <f>รายชื่อ!F460</f>
        <v>0</v>
      </c>
      <c r="C460" s="114"/>
      <c r="D460" s="115"/>
      <c r="E460" s="115"/>
      <c r="F460" s="115"/>
      <c r="G460" s="115"/>
      <c r="H460" s="115"/>
      <c r="I460" s="115"/>
      <c r="J460" s="115"/>
      <c r="K460" s="115"/>
      <c r="L460" s="115"/>
      <c r="M460" s="129"/>
      <c r="N460" s="200"/>
      <c r="O460" s="130"/>
      <c r="P460" s="131"/>
      <c r="Q460" s="132"/>
      <c r="R460" s="114"/>
      <c r="S460" s="135"/>
      <c r="T460" s="134"/>
    </row>
    <row r="461" spans="1:21" ht="15.75" customHeight="1">
      <c r="A461" s="99">
        <v>7</v>
      </c>
      <c r="B461" s="121">
        <f>รายชื่อ!F461</f>
        <v>0</v>
      </c>
      <c r="C461" s="114"/>
      <c r="D461" s="115"/>
      <c r="E461" s="115"/>
      <c r="F461" s="115"/>
      <c r="G461" s="115"/>
      <c r="H461" s="115"/>
      <c r="I461" s="115"/>
      <c r="J461" s="115"/>
      <c r="K461" s="115"/>
      <c r="L461" s="115"/>
      <c r="M461" s="129"/>
      <c r="N461" s="200"/>
      <c r="O461" s="130"/>
      <c r="P461" s="130"/>
      <c r="Q461" s="132"/>
      <c r="R461" s="114"/>
      <c r="S461" s="135"/>
      <c r="T461" s="134"/>
    </row>
    <row r="462" spans="1:21" ht="15.75" customHeight="1">
      <c r="A462" s="99">
        <v>8</v>
      </c>
      <c r="B462" s="121">
        <f>รายชื่อ!F462</f>
        <v>0</v>
      </c>
      <c r="C462" s="114"/>
      <c r="D462" s="115"/>
      <c r="E462" s="115"/>
      <c r="F462" s="115"/>
      <c r="G462" s="115"/>
      <c r="H462" s="115"/>
      <c r="I462" s="115"/>
      <c r="J462" s="115"/>
      <c r="K462" s="115"/>
      <c r="L462" s="115"/>
      <c r="M462" s="129"/>
      <c r="N462" s="200"/>
      <c r="O462" s="130"/>
      <c r="P462" s="130"/>
      <c r="Q462" s="132"/>
      <c r="R462" s="114"/>
      <c r="S462" s="135"/>
      <c r="T462" s="134"/>
    </row>
    <row r="463" spans="1:21" ht="15.75" customHeight="1">
      <c r="A463" s="99">
        <v>9</v>
      </c>
      <c r="B463" s="121">
        <f>รายชื่อ!F463</f>
        <v>0</v>
      </c>
      <c r="C463" s="114"/>
      <c r="D463" s="115"/>
      <c r="E463" s="115"/>
      <c r="F463" s="115"/>
      <c r="G463" s="115"/>
      <c r="H463" s="115"/>
      <c r="I463" s="115"/>
      <c r="J463" s="115"/>
      <c r="K463" s="115"/>
      <c r="L463" s="115"/>
      <c r="M463" s="129"/>
      <c r="N463" s="200"/>
      <c r="O463" s="130"/>
      <c r="P463" s="130"/>
      <c r="Q463" s="132"/>
      <c r="R463" s="114"/>
      <c r="S463" s="135"/>
      <c r="T463" s="134"/>
    </row>
    <row r="464" spans="1:21" ht="15.75" customHeight="1">
      <c r="A464" s="99">
        <v>10</v>
      </c>
      <c r="B464" s="121">
        <f>รายชื่อ!F464</f>
        <v>0</v>
      </c>
      <c r="C464" s="114"/>
      <c r="D464" s="115"/>
      <c r="E464" s="115"/>
      <c r="F464" s="115"/>
      <c r="G464" s="115"/>
      <c r="H464" s="115"/>
      <c r="I464" s="115"/>
      <c r="J464" s="115"/>
      <c r="K464" s="115"/>
      <c r="L464" s="115"/>
      <c r="M464" s="129"/>
      <c r="N464" s="200"/>
      <c r="O464" s="130"/>
      <c r="P464" s="130"/>
      <c r="Q464" s="132"/>
      <c r="R464" s="114"/>
      <c r="S464" s="135"/>
      <c r="T464" s="134"/>
    </row>
    <row r="465" spans="1:20" ht="15.75" customHeight="1">
      <c r="A465" s="99">
        <v>11</v>
      </c>
      <c r="B465" s="121">
        <f>รายชื่อ!F465</f>
        <v>0</v>
      </c>
      <c r="C465" s="114"/>
      <c r="D465" s="115"/>
      <c r="E465" s="115"/>
      <c r="F465" s="115"/>
      <c r="G465" s="115"/>
      <c r="H465" s="115"/>
      <c r="I465" s="115"/>
      <c r="J465" s="115"/>
      <c r="K465" s="115"/>
      <c r="L465" s="115"/>
      <c r="M465" s="129"/>
      <c r="N465" s="200"/>
      <c r="O465" s="130"/>
      <c r="P465" s="130"/>
      <c r="Q465" s="132"/>
      <c r="R465" s="114"/>
      <c r="S465" s="135"/>
      <c r="T465" s="134"/>
    </row>
    <row r="466" spans="1:20" ht="15.75" customHeight="1">
      <c r="A466" s="99">
        <v>12</v>
      </c>
      <c r="B466" s="121">
        <f>รายชื่อ!F466</f>
        <v>0</v>
      </c>
      <c r="C466" s="114"/>
      <c r="D466" s="115"/>
      <c r="E466" s="115"/>
      <c r="F466" s="115"/>
      <c r="G466" s="115"/>
      <c r="H466" s="115"/>
      <c r="I466" s="115"/>
      <c r="J466" s="115"/>
      <c r="K466" s="115"/>
      <c r="L466" s="115"/>
      <c r="M466" s="129"/>
      <c r="N466" s="200"/>
      <c r="O466" s="130"/>
      <c r="P466" s="130"/>
      <c r="Q466" s="132"/>
      <c r="R466" s="114"/>
      <c r="S466" s="135"/>
      <c r="T466" s="134"/>
    </row>
    <row r="467" spans="1:20" ht="15.75" customHeight="1">
      <c r="A467" s="99">
        <v>13</v>
      </c>
      <c r="B467" s="121">
        <f>รายชื่อ!F467</f>
        <v>0</v>
      </c>
      <c r="C467" s="114"/>
      <c r="D467" s="115"/>
      <c r="E467" s="115"/>
      <c r="F467" s="115"/>
      <c r="G467" s="115"/>
      <c r="H467" s="115"/>
      <c r="I467" s="115"/>
      <c r="J467" s="115"/>
      <c r="K467" s="115"/>
      <c r="L467" s="115"/>
      <c r="M467" s="129"/>
      <c r="N467" s="200"/>
      <c r="O467" s="130"/>
      <c r="P467" s="130"/>
      <c r="Q467" s="132"/>
      <c r="R467" s="114"/>
      <c r="S467" s="135"/>
      <c r="T467" s="134"/>
    </row>
    <row r="468" spans="1:20" ht="15.75" customHeight="1">
      <c r="A468" s="99">
        <v>14</v>
      </c>
      <c r="B468" s="121">
        <f>รายชื่อ!F468</f>
        <v>0</v>
      </c>
      <c r="C468" s="114"/>
      <c r="D468" s="115"/>
      <c r="E468" s="115"/>
      <c r="F468" s="115"/>
      <c r="G468" s="115"/>
      <c r="H468" s="115"/>
      <c r="I468" s="115"/>
      <c r="J468" s="115"/>
      <c r="K468" s="115"/>
      <c r="L468" s="115"/>
      <c r="M468" s="129"/>
      <c r="N468" s="200"/>
      <c r="O468" s="130"/>
      <c r="P468" s="130"/>
      <c r="Q468" s="132"/>
      <c r="R468" s="114"/>
      <c r="S468" s="135"/>
      <c r="T468" s="134"/>
    </row>
    <row r="469" spans="1:20" ht="15.75" customHeight="1">
      <c r="A469" s="99">
        <v>15</v>
      </c>
      <c r="B469" s="121">
        <f>รายชื่อ!F469</f>
        <v>0</v>
      </c>
      <c r="C469" s="114"/>
      <c r="D469" s="115"/>
      <c r="E469" s="115"/>
      <c r="F469" s="115"/>
      <c r="G469" s="115"/>
      <c r="H469" s="115"/>
      <c r="I469" s="115"/>
      <c r="J469" s="115"/>
      <c r="K469" s="115"/>
      <c r="L469" s="115"/>
      <c r="M469" s="129"/>
      <c r="N469" s="200"/>
      <c r="O469" s="130"/>
      <c r="P469" s="130"/>
      <c r="Q469" s="132"/>
      <c r="R469" s="114"/>
      <c r="S469" s="135"/>
      <c r="T469" s="134"/>
    </row>
    <row r="470" spans="1:20" ht="15.75" customHeight="1">
      <c r="A470" s="99">
        <v>16</v>
      </c>
      <c r="B470" s="121">
        <f>รายชื่อ!F470</f>
        <v>0</v>
      </c>
      <c r="C470" s="114"/>
      <c r="D470" s="115"/>
      <c r="E470" s="115"/>
      <c r="F470" s="115"/>
      <c r="G470" s="115"/>
      <c r="H470" s="115"/>
      <c r="I470" s="115"/>
      <c r="J470" s="115"/>
      <c r="K470" s="115"/>
      <c r="L470" s="115"/>
      <c r="M470" s="129"/>
      <c r="N470" s="200"/>
      <c r="O470" s="130"/>
      <c r="P470" s="130"/>
      <c r="Q470" s="132"/>
      <c r="R470" s="114"/>
      <c r="S470" s="135"/>
      <c r="T470" s="134"/>
    </row>
    <row r="471" spans="1:20" ht="15.75" customHeight="1">
      <c r="A471" s="99">
        <v>17</v>
      </c>
      <c r="B471" s="121">
        <f>รายชื่อ!F471</f>
        <v>0</v>
      </c>
      <c r="C471" s="114"/>
      <c r="D471" s="115"/>
      <c r="E471" s="115"/>
      <c r="F471" s="115"/>
      <c r="G471" s="115"/>
      <c r="H471" s="115"/>
      <c r="I471" s="115"/>
      <c r="J471" s="115"/>
      <c r="K471" s="115"/>
      <c r="L471" s="115"/>
      <c r="M471" s="129"/>
      <c r="N471" s="200"/>
      <c r="O471" s="130"/>
      <c r="P471" s="130"/>
      <c r="Q471" s="132"/>
      <c r="R471" s="114"/>
      <c r="S471" s="135"/>
      <c r="T471" s="134"/>
    </row>
    <row r="472" spans="1:20" ht="15.75" customHeight="1">
      <c r="A472" s="99">
        <v>18</v>
      </c>
      <c r="B472" s="121">
        <f>รายชื่อ!F472</f>
        <v>0</v>
      </c>
      <c r="C472" s="114"/>
      <c r="D472" s="115"/>
      <c r="E472" s="115"/>
      <c r="F472" s="115"/>
      <c r="G472" s="115"/>
      <c r="H472" s="115"/>
      <c r="I472" s="115"/>
      <c r="J472" s="115"/>
      <c r="K472" s="115"/>
      <c r="L472" s="115"/>
      <c r="M472" s="129"/>
      <c r="N472" s="200"/>
      <c r="O472" s="130"/>
      <c r="P472" s="130"/>
      <c r="Q472" s="132"/>
      <c r="R472" s="114"/>
      <c r="S472" s="135"/>
      <c r="T472" s="134"/>
    </row>
    <row r="473" spans="1:20" ht="15.75" customHeight="1">
      <c r="A473" s="99">
        <v>19</v>
      </c>
      <c r="B473" s="121">
        <f>รายชื่อ!F473</f>
        <v>0</v>
      </c>
      <c r="C473" s="114"/>
      <c r="D473" s="115"/>
      <c r="E473" s="115"/>
      <c r="F473" s="115"/>
      <c r="G473" s="115"/>
      <c r="H473" s="115"/>
      <c r="I473" s="115"/>
      <c r="J473" s="115"/>
      <c r="K473" s="115"/>
      <c r="L473" s="115"/>
      <c r="M473" s="129"/>
      <c r="N473" s="200"/>
      <c r="O473" s="130"/>
      <c r="P473" s="130"/>
      <c r="Q473" s="132"/>
      <c r="R473" s="114"/>
      <c r="S473" s="135"/>
      <c r="T473" s="134"/>
    </row>
    <row r="474" spans="1:20" ht="15.75" customHeight="1">
      <c r="A474" s="99">
        <v>20</v>
      </c>
      <c r="B474" s="121">
        <f>รายชื่อ!F474</f>
        <v>0</v>
      </c>
      <c r="C474" s="114"/>
      <c r="D474" s="115"/>
      <c r="E474" s="115"/>
      <c r="F474" s="115"/>
      <c r="G474" s="115"/>
      <c r="H474" s="115"/>
      <c r="I474" s="115"/>
      <c r="J474" s="115"/>
      <c r="K474" s="115"/>
      <c r="L474" s="115"/>
      <c r="M474" s="129"/>
      <c r="N474" s="200"/>
      <c r="O474" s="130"/>
      <c r="P474" s="130"/>
      <c r="Q474" s="132"/>
      <c r="R474" s="114"/>
      <c r="S474" s="135"/>
      <c r="T474" s="134"/>
    </row>
    <row r="475" spans="1:20" ht="15.75" customHeight="1">
      <c r="A475" s="99">
        <v>21</v>
      </c>
      <c r="B475" s="121">
        <f>รายชื่อ!F475</f>
        <v>0</v>
      </c>
      <c r="C475" s="114"/>
      <c r="D475" s="115"/>
      <c r="E475" s="115"/>
      <c r="F475" s="115"/>
      <c r="G475" s="115"/>
      <c r="H475" s="115"/>
      <c r="I475" s="115"/>
      <c r="J475" s="115"/>
      <c r="K475" s="115"/>
      <c r="L475" s="115"/>
      <c r="M475" s="129"/>
      <c r="N475" s="200"/>
      <c r="O475" s="130"/>
      <c r="P475" s="130"/>
      <c r="Q475" s="132"/>
      <c r="R475" s="114"/>
      <c r="S475" s="135"/>
      <c r="T475" s="134"/>
    </row>
    <row r="476" spans="1:20" ht="15.75" customHeight="1">
      <c r="A476" s="99">
        <v>22</v>
      </c>
      <c r="B476" s="121">
        <f>รายชื่อ!F476</f>
        <v>0</v>
      </c>
      <c r="C476" s="114"/>
      <c r="D476" s="115"/>
      <c r="E476" s="115"/>
      <c r="F476" s="115"/>
      <c r="G476" s="115"/>
      <c r="H476" s="115"/>
      <c r="I476" s="115"/>
      <c r="J476" s="115"/>
      <c r="K476" s="115"/>
      <c r="L476" s="115"/>
      <c r="M476" s="129"/>
      <c r="N476" s="200"/>
      <c r="O476" s="130"/>
      <c r="P476" s="130"/>
      <c r="Q476" s="132"/>
      <c r="R476" s="114"/>
      <c r="S476" s="135"/>
      <c r="T476" s="134"/>
    </row>
    <row r="477" spans="1:20" ht="15.75" customHeight="1">
      <c r="A477" s="99">
        <v>23</v>
      </c>
      <c r="B477" s="121">
        <f>รายชื่อ!F477</f>
        <v>0</v>
      </c>
      <c r="C477" s="114"/>
      <c r="D477" s="115"/>
      <c r="E477" s="115"/>
      <c r="F477" s="115"/>
      <c r="G477" s="115"/>
      <c r="H477" s="115"/>
      <c r="I477" s="115"/>
      <c r="J477" s="115"/>
      <c r="K477" s="115"/>
      <c r="L477" s="115"/>
      <c r="M477" s="129"/>
      <c r="N477" s="200"/>
      <c r="O477" s="130"/>
      <c r="P477" s="130"/>
      <c r="Q477" s="132"/>
      <c r="R477" s="114"/>
      <c r="S477" s="135"/>
      <c r="T477" s="134"/>
    </row>
    <row r="478" spans="1:20" ht="15.75" customHeight="1">
      <c r="A478" s="99">
        <v>24</v>
      </c>
      <c r="B478" s="121">
        <f>รายชื่อ!F478</f>
        <v>0</v>
      </c>
      <c r="C478" s="114"/>
      <c r="D478" s="115"/>
      <c r="E478" s="115"/>
      <c r="F478" s="115"/>
      <c r="G478" s="115"/>
      <c r="H478" s="115"/>
      <c r="I478" s="115"/>
      <c r="J478" s="115"/>
      <c r="K478" s="115"/>
      <c r="L478" s="115"/>
      <c r="M478" s="129"/>
      <c r="N478" s="200"/>
      <c r="O478" s="130"/>
      <c r="P478" s="130"/>
      <c r="Q478" s="132"/>
      <c r="R478" s="114"/>
      <c r="S478" s="135"/>
      <c r="T478" s="134"/>
    </row>
    <row r="479" spans="1:20" ht="15.75" customHeight="1">
      <c r="A479" s="99">
        <v>25</v>
      </c>
      <c r="B479" s="121">
        <f>รายชื่อ!F479</f>
        <v>0</v>
      </c>
      <c r="C479" s="114"/>
      <c r="D479" s="115"/>
      <c r="E479" s="115"/>
      <c r="F479" s="115"/>
      <c r="G479" s="115"/>
      <c r="H479" s="115"/>
      <c r="I479" s="115"/>
      <c r="J479" s="115"/>
      <c r="K479" s="115"/>
      <c r="L479" s="115"/>
      <c r="M479" s="129"/>
      <c r="N479" s="200"/>
      <c r="O479" s="130"/>
      <c r="P479" s="130"/>
      <c r="Q479" s="132"/>
      <c r="R479" s="114"/>
      <c r="S479" s="135"/>
      <c r="T479" s="134"/>
    </row>
    <row r="480" spans="1:20" ht="15.75" customHeight="1">
      <c r="A480" s="99">
        <v>26</v>
      </c>
      <c r="B480" s="121">
        <f>รายชื่อ!F480</f>
        <v>0</v>
      </c>
      <c r="C480" s="114"/>
      <c r="D480" s="115"/>
      <c r="E480" s="115"/>
      <c r="F480" s="115"/>
      <c r="G480" s="115"/>
      <c r="H480" s="115"/>
      <c r="I480" s="115"/>
      <c r="J480" s="115"/>
      <c r="K480" s="115"/>
      <c r="L480" s="115"/>
      <c r="M480" s="129"/>
      <c r="N480" s="200"/>
      <c r="O480" s="130"/>
      <c r="P480" s="130"/>
      <c r="Q480" s="132"/>
      <c r="R480" s="114"/>
      <c r="S480" s="135"/>
      <c r="T480" s="134"/>
    </row>
    <row r="481" spans="1:20" ht="15.75" customHeight="1">
      <c r="A481" s="99">
        <v>27</v>
      </c>
      <c r="B481" s="121">
        <f>รายชื่อ!F481</f>
        <v>0</v>
      </c>
      <c r="C481" s="114"/>
      <c r="D481" s="115"/>
      <c r="E481" s="115"/>
      <c r="F481" s="115"/>
      <c r="G481" s="115"/>
      <c r="H481" s="115"/>
      <c r="I481" s="115"/>
      <c r="J481" s="115"/>
      <c r="K481" s="115"/>
      <c r="L481" s="115"/>
      <c r="M481" s="129"/>
      <c r="N481" s="200"/>
      <c r="O481" s="130"/>
      <c r="P481" s="130"/>
      <c r="Q481" s="132"/>
      <c r="R481" s="114"/>
      <c r="S481" s="135"/>
      <c r="T481" s="134"/>
    </row>
    <row r="482" spans="1:20" ht="15.75" customHeight="1">
      <c r="A482" s="99">
        <v>28</v>
      </c>
      <c r="B482" s="121">
        <f>รายชื่อ!F482</f>
        <v>0</v>
      </c>
      <c r="C482" s="114"/>
      <c r="D482" s="115"/>
      <c r="E482" s="115"/>
      <c r="F482" s="115"/>
      <c r="G482" s="115"/>
      <c r="H482" s="115"/>
      <c r="I482" s="115"/>
      <c r="J482" s="115"/>
      <c r="K482" s="115"/>
      <c r="L482" s="115"/>
      <c r="M482" s="129"/>
      <c r="N482" s="200"/>
      <c r="O482" s="130"/>
      <c r="P482" s="130"/>
      <c r="Q482" s="132"/>
      <c r="R482" s="114"/>
      <c r="S482" s="135"/>
      <c r="T482" s="134"/>
    </row>
    <row r="483" spans="1:20" ht="15.75" customHeight="1">
      <c r="A483" s="99">
        <v>29</v>
      </c>
      <c r="B483" s="121">
        <f>รายชื่อ!F483</f>
        <v>0</v>
      </c>
      <c r="C483" s="114"/>
      <c r="D483" s="115"/>
      <c r="E483" s="115"/>
      <c r="F483" s="115"/>
      <c r="G483" s="115"/>
      <c r="H483" s="115"/>
      <c r="I483" s="115"/>
      <c r="J483" s="115"/>
      <c r="K483" s="115"/>
      <c r="L483" s="115"/>
      <c r="M483" s="129"/>
      <c r="N483" s="200"/>
      <c r="O483" s="130"/>
      <c r="P483" s="130"/>
      <c r="Q483" s="132"/>
      <c r="R483" s="114"/>
      <c r="S483" s="135"/>
      <c r="T483" s="134"/>
    </row>
    <row r="484" spans="1:20" ht="15.75" customHeight="1">
      <c r="A484" s="99">
        <v>30</v>
      </c>
      <c r="B484" s="121">
        <f>รายชื่อ!F484</f>
        <v>0</v>
      </c>
      <c r="C484" s="114"/>
      <c r="D484" s="115"/>
      <c r="E484" s="115"/>
      <c r="F484" s="115"/>
      <c r="G484" s="115"/>
      <c r="H484" s="115"/>
      <c r="I484" s="115"/>
      <c r="J484" s="115"/>
      <c r="K484" s="115"/>
      <c r="L484" s="115"/>
      <c r="M484" s="129"/>
      <c r="N484" s="200"/>
      <c r="O484" s="130"/>
      <c r="P484" s="130"/>
      <c r="Q484" s="132"/>
      <c r="R484" s="114"/>
      <c r="S484" s="135"/>
      <c r="T484" s="134"/>
    </row>
    <row r="485" spans="1:20" ht="15.75" customHeight="1">
      <c r="A485" s="99">
        <v>31</v>
      </c>
      <c r="B485" s="121">
        <f>รายชื่อ!F485</f>
        <v>0</v>
      </c>
      <c r="C485" s="114"/>
      <c r="D485" s="115"/>
      <c r="E485" s="115"/>
      <c r="F485" s="115"/>
      <c r="G485" s="115"/>
      <c r="H485" s="115"/>
      <c r="I485" s="115"/>
      <c r="J485" s="115"/>
      <c r="K485" s="115"/>
      <c r="L485" s="115"/>
      <c r="M485" s="129"/>
      <c r="N485" s="200"/>
      <c r="O485" s="130"/>
      <c r="P485" s="130"/>
      <c r="Q485" s="132"/>
      <c r="R485" s="114"/>
      <c r="S485" s="135"/>
      <c r="T485" s="134"/>
    </row>
    <row r="486" spans="1:20" ht="15.75" customHeight="1">
      <c r="A486" s="99">
        <v>32</v>
      </c>
      <c r="B486" s="121">
        <f>รายชื่อ!F486</f>
        <v>0</v>
      </c>
      <c r="C486" s="114"/>
      <c r="D486" s="115"/>
      <c r="E486" s="115"/>
      <c r="F486" s="115"/>
      <c r="G486" s="115"/>
      <c r="H486" s="115"/>
      <c r="I486" s="115"/>
      <c r="J486" s="115"/>
      <c r="K486" s="115"/>
      <c r="L486" s="115"/>
      <c r="M486" s="129"/>
      <c r="N486" s="200"/>
      <c r="O486" s="130"/>
      <c r="P486" s="130"/>
      <c r="Q486" s="132"/>
      <c r="R486" s="114"/>
      <c r="S486" s="135"/>
      <c r="T486" s="134"/>
    </row>
    <row r="487" spans="1:20" ht="15.75" customHeight="1">
      <c r="A487" s="99">
        <v>33</v>
      </c>
      <c r="B487" s="121">
        <f>รายชื่อ!F487</f>
        <v>0</v>
      </c>
      <c r="C487" s="114"/>
      <c r="D487" s="115"/>
      <c r="E487" s="115"/>
      <c r="F487" s="115"/>
      <c r="G487" s="115"/>
      <c r="H487" s="115"/>
      <c r="I487" s="115"/>
      <c r="J487" s="115"/>
      <c r="K487" s="115"/>
      <c r="L487" s="115"/>
      <c r="M487" s="129"/>
      <c r="N487" s="200"/>
      <c r="O487" s="130"/>
      <c r="P487" s="130"/>
      <c r="Q487" s="132"/>
      <c r="R487" s="114"/>
      <c r="S487" s="135"/>
      <c r="T487" s="134"/>
    </row>
    <row r="488" spans="1:20" ht="15.75" customHeight="1">
      <c r="A488" s="99">
        <v>34</v>
      </c>
      <c r="B488" s="121">
        <f>รายชื่อ!F488</f>
        <v>0</v>
      </c>
      <c r="C488" s="114"/>
      <c r="D488" s="115"/>
      <c r="E488" s="115"/>
      <c r="F488" s="115"/>
      <c r="G488" s="115"/>
      <c r="H488" s="115"/>
      <c r="I488" s="115"/>
      <c r="J488" s="115"/>
      <c r="K488" s="115"/>
      <c r="L488" s="115"/>
      <c r="M488" s="129"/>
      <c r="N488" s="200"/>
      <c r="O488" s="130"/>
      <c r="P488" s="130"/>
      <c r="Q488" s="132"/>
      <c r="R488" s="114"/>
      <c r="S488" s="135"/>
      <c r="T488" s="134"/>
    </row>
    <row r="489" spans="1:20" ht="15.75" customHeight="1">
      <c r="A489" s="99">
        <v>35</v>
      </c>
      <c r="B489" s="121">
        <f>รายชื่อ!F489</f>
        <v>0</v>
      </c>
      <c r="C489" s="114"/>
      <c r="D489" s="115"/>
      <c r="E489" s="115"/>
      <c r="F489" s="115"/>
      <c r="G489" s="115"/>
      <c r="H489" s="115"/>
      <c r="I489" s="115"/>
      <c r="J489" s="115"/>
      <c r="K489" s="115"/>
      <c r="L489" s="115"/>
      <c r="M489" s="129"/>
      <c r="N489" s="200"/>
      <c r="O489" s="130"/>
      <c r="P489" s="130"/>
      <c r="Q489" s="132"/>
      <c r="R489" s="114"/>
      <c r="S489" s="135"/>
      <c r="T489" s="134"/>
    </row>
    <row r="490" spans="1:20" ht="15.75" customHeight="1">
      <c r="A490" s="99">
        <v>36</v>
      </c>
      <c r="B490" s="121">
        <f>รายชื่อ!F490</f>
        <v>0</v>
      </c>
      <c r="C490" s="114"/>
      <c r="D490" s="115"/>
      <c r="E490" s="115"/>
      <c r="F490" s="115"/>
      <c r="G490" s="115"/>
      <c r="H490" s="115"/>
      <c r="I490" s="115"/>
      <c r="J490" s="115"/>
      <c r="K490" s="115"/>
      <c r="L490" s="115"/>
      <c r="M490" s="129"/>
      <c r="N490" s="200"/>
      <c r="O490" s="130"/>
      <c r="P490" s="130"/>
      <c r="Q490" s="132"/>
      <c r="R490" s="114"/>
      <c r="S490" s="135"/>
      <c r="T490" s="134"/>
    </row>
    <row r="491" spans="1:20" ht="15.75" customHeight="1">
      <c r="A491" s="99">
        <v>37</v>
      </c>
      <c r="B491" s="121">
        <f>รายชื่อ!F491</f>
        <v>0</v>
      </c>
      <c r="C491" s="114"/>
      <c r="D491" s="115"/>
      <c r="E491" s="115"/>
      <c r="F491" s="115"/>
      <c r="G491" s="115"/>
      <c r="H491" s="115"/>
      <c r="I491" s="115"/>
      <c r="J491" s="115"/>
      <c r="K491" s="115"/>
      <c r="L491" s="115"/>
      <c r="M491" s="129"/>
      <c r="N491" s="200"/>
      <c r="O491" s="130"/>
      <c r="P491" s="130"/>
      <c r="Q491" s="132"/>
      <c r="R491" s="114"/>
      <c r="S491" s="135"/>
      <c r="T491" s="134"/>
    </row>
    <row r="492" spans="1:20" ht="15.75" customHeight="1">
      <c r="A492" s="99">
        <v>38</v>
      </c>
      <c r="B492" s="121">
        <f>รายชื่อ!F492</f>
        <v>0</v>
      </c>
      <c r="C492" s="114"/>
      <c r="D492" s="115"/>
      <c r="E492" s="115"/>
      <c r="F492" s="115"/>
      <c r="G492" s="115"/>
      <c r="H492" s="115"/>
      <c r="I492" s="115"/>
      <c r="J492" s="115"/>
      <c r="K492" s="115"/>
      <c r="L492" s="115"/>
      <c r="M492" s="129"/>
      <c r="N492" s="200"/>
      <c r="O492" s="130"/>
      <c r="P492" s="130"/>
      <c r="Q492" s="132"/>
      <c r="R492" s="114"/>
      <c r="S492" s="135"/>
      <c r="T492" s="134"/>
    </row>
    <row r="493" spans="1:20" ht="15.75" customHeight="1">
      <c r="A493" s="99">
        <v>39</v>
      </c>
      <c r="B493" s="121">
        <f>รายชื่อ!F493</f>
        <v>0</v>
      </c>
      <c r="C493" s="114"/>
      <c r="D493" s="115"/>
      <c r="E493" s="115"/>
      <c r="F493" s="115"/>
      <c r="G493" s="115"/>
      <c r="H493" s="115"/>
      <c r="I493" s="115"/>
      <c r="J493" s="115"/>
      <c r="K493" s="115"/>
      <c r="L493" s="115"/>
      <c r="M493" s="129"/>
      <c r="N493" s="200"/>
      <c r="O493" s="130"/>
      <c r="P493" s="130"/>
      <c r="Q493" s="132"/>
      <c r="R493" s="114"/>
      <c r="S493" s="135"/>
      <c r="T493" s="134"/>
    </row>
    <row r="494" spans="1:20" ht="15.75" customHeight="1">
      <c r="A494" s="99">
        <v>40</v>
      </c>
      <c r="B494" s="121">
        <f>รายชื่อ!F494</f>
        <v>0</v>
      </c>
      <c r="C494" s="114"/>
      <c r="D494" s="115"/>
      <c r="E494" s="115"/>
      <c r="F494" s="115"/>
      <c r="G494" s="115"/>
      <c r="H494" s="115"/>
      <c r="I494" s="115"/>
      <c r="J494" s="115"/>
      <c r="K494" s="115"/>
      <c r="L494" s="115"/>
      <c r="M494" s="129"/>
      <c r="N494" s="200"/>
      <c r="O494" s="130"/>
      <c r="P494" s="130"/>
      <c r="Q494" s="132"/>
      <c r="R494" s="114"/>
      <c r="S494" s="135"/>
      <c r="T494" s="134"/>
    </row>
    <row r="495" spans="1:20" ht="15.75" customHeight="1">
      <c r="A495" s="99">
        <v>41</v>
      </c>
      <c r="B495" s="121">
        <f>รายชื่อ!F495</f>
        <v>0</v>
      </c>
      <c r="C495" s="114"/>
      <c r="D495" s="115"/>
      <c r="E495" s="115"/>
      <c r="F495" s="115"/>
      <c r="G495" s="115"/>
      <c r="H495" s="115"/>
      <c r="I495" s="115"/>
      <c r="J495" s="115"/>
      <c r="K495" s="115"/>
      <c r="L495" s="115"/>
      <c r="M495" s="129"/>
      <c r="N495" s="200"/>
      <c r="O495" s="130"/>
      <c r="P495" s="130"/>
      <c r="Q495" s="132"/>
      <c r="R495" s="114"/>
      <c r="S495" s="135"/>
      <c r="T495" s="134"/>
    </row>
    <row r="496" spans="1:20" ht="15.75" customHeight="1">
      <c r="A496" s="99">
        <v>42</v>
      </c>
      <c r="B496" s="121">
        <f>รายชื่อ!F496</f>
        <v>0</v>
      </c>
      <c r="C496" s="114"/>
      <c r="D496" s="115"/>
      <c r="E496" s="115"/>
      <c r="F496" s="115"/>
      <c r="G496" s="115"/>
      <c r="H496" s="115"/>
      <c r="I496" s="115"/>
      <c r="J496" s="115"/>
      <c r="K496" s="115"/>
      <c r="L496" s="115"/>
      <c r="M496" s="129"/>
      <c r="N496" s="200"/>
      <c r="O496" s="130"/>
      <c r="P496" s="130"/>
      <c r="Q496" s="132"/>
      <c r="R496" s="114"/>
      <c r="S496" s="135"/>
      <c r="T496" s="134"/>
    </row>
    <row r="497" spans="1:20" ht="15.75" customHeight="1">
      <c r="A497" s="99">
        <v>43</v>
      </c>
      <c r="B497" s="121">
        <f>รายชื่อ!F497</f>
        <v>0</v>
      </c>
      <c r="C497" s="114"/>
      <c r="D497" s="115"/>
      <c r="E497" s="115"/>
      <c r="F497" s="115"/>
      <c r="G497" s="115"/>
      <c r="H497" s="115"/>
      <c r="I497" s="115"/>
      <c r="J497" s="115"/>
      <c r="K497" s="115"/>
      <c r="L497" s="115"/>
      <c r="M497" s="129"/>
      <c r="N497" s="200"/>
      <c r="O497" s="130"/>
      <c r="P497" s="130"/>
      <c r="Q497" s="132"/>
      <c r="R497" s="114"/>
      <c r="S497" s="135"/>
      <c r="T497" s="134"/>
    </row>
    <row r="498" spans="1:20" ht="15.75" customHeight="1">
      <c r="A498" s="99">
        <v>44</v>
      </c>
      <c r="B498" s="121">
        <f>รายชื่อ!F498</f>
        <v>0</v>
      </c>
      <c r="C498" s="114"/>
      <c r="D498" s="115"/>
      <c r="E498" s="115"/>
      <c r="F498" s="115"/>
      <c r="G498" s="115"/>
      <c r="H498" s="115"/>
      <c r="I498" s="115"/>
      <c r="J498" s="115"/>
      <c r="K498" s="115"/>
      <c r="L498" s="115"/>
      <c r="M498" s="129"/>
      <c r="N498" s="200"/>
      <c r="O498" s="130"/>
      <c r="P498" s="130"/>
      <c r="Q498" s="132"/>
      <c r="R498" s="114"/>
      <c r="S498" s="135"/>
      <c r="T498" s="134"/>
    </row>
    <row r="499" spans="1:20" ht="15.75" customHeight="1">
      <c r="A499" s="99">
        <v>45</v>
      </c>
      <c r="B499" s="121">
        <f>รายชื่อ!F499</f>
        <v>0</v>
      </c>
      <c r="C499" s="114"/>
      <c r="D499" s="115"/>
      <c r="E499" s="115"/>
      <c r="F499" s="115"/>
      <c r="G499" s="115"/>
      <c r="H499" s="115"/>
      <c r="I499" s="115"/>
      <c r="J499" s="115"/>
      <c r="K499" s="115"/>
      <c r="L499" s="115"/>
      <c r="M499" s="129"/>
      <c r="N499" s="200"/>
      <c r="O499" s="130"/>
      <c r="P499" s="130"/>
      <c r="Q499" s="132"/>
      <c r="R499" s="114"/>
      <c r="S499" s="135"/>
      <c r="T499" s="134"/>
    </row>
    <row r="500" spans="1:20" ht="15.75" customHeight="1" thickBot="1">
      <c r="A500" s="107">
        <v>46</v>
      </c>
      <c r="B500" s="136">
        <f>รายชื่อ!F500</f>
        <v>0</v>
      </c>
      <c r="C500" s="117"/>
      <c r="D500" s="118"/>
      <c r="E500" s="118"/>
      <c r="F500" s="118"/>
      <c r="G500" s="118"/>
      <c r="H500" s="118"/>
      <c r="I500" s="118"/>
      <c r="J500" s="118"/>
      <c r="K500" s="118"/>
      <c r="L500" s="118"/>
      <c r="M500" s="137"/>
      <c r="N500" s="201"/>
      <c r="O500" s="109"/>
      <c r="P500" s="109"/>
      <c r="Q500" s="137"/>
      <c r="R500" s="117"/>
      <c r="S500" s="110"/>
      <c r="T500" s="138"/>
    </row>
  </sheetData>
  <sheetProtection password="C665" sheet="1" objects="1" scenarios="1"/>
  <mergeCells count="120">
    <mergeCell ref="B52:B54"/>
    <mergeCell ref="C52:M52"/>
    <mergeCell ref="O52:O53"/>
    <mergeCell ref="P52:P53"/>
    <mergeCell ref="Q52:Q53"/>
    <mergeCell ref="R52:T52"/>
    <mergeCell ref="R53:R54"/>
    <mergeCell ref="S53:S54"/>
    <mergeCell ref="T53:T54"/>
    <mergeCell ref="B1:T1"/>
    <mergeCell ref="B51:T51"/>
    <mergeCell ref="A102:A104"/>
    <mergeCell ref="B102:B104"/>
    <mergeCell ref="C102:M102"/>
    <mergeCell ref="O102:O103"/>
    <mergeCell ref="P102:P103"/>
    <mergeCell ref="Q102:Q103"/>
    <mergeCell ref="R102:T102"/>
    <mergeCell ref="R103:R104"/>
    <mergeCell ref="S103:S104"/>
    <mergeCell ref="T103:T104"/>
    <mergeCell ref="B101:T101"/>
    <mergeCell ref="A2:A4"/>
    <mergeCell ref="B2:B4"/>
    <mergeCell ref="P2:P3"/>
    <mergeCell ref="O2:O3"/>
    <mergeCell ref="Q2:Q3"/>
    <mergeCell ref="R3:R4"/>
    <mergeCell ref="S3:S4"/>
    <mergeCell ref="T3:T4"/>
    <mergeCell ref="C2:M2"/>
    <mergeCell ref="R2:T2"/>
    <mergeCell ref="A52:A54"/>
    <mergeCell ref="B151:T151"/>
    <mergeCell ref="A202:A204"/>
    <mergeCell ref="B202:B204"/>
    <mergeCell ref="C202:M202"/>
    <mergeCell ref="O202:O203"/>
    <mergeCell ref="P202:P203"/>
    <mergeCell ref="Q202:Q203"/>
    <mergeCell ref="R202:T202"/>
    <mergeCell ref="R203:R204"/>
    <mergeCell ref="S203:S204"/>
    <mergeCell ref="T203:T204"/>
    <mergeCell ref="B201:T201"/>
    <mergeCell ref="A152:A154"/>
    <mergeCell ref="B152:B154"/>
    <mergeCell ref="C152:M152"/>
    <mergeCell ref="O152:O153"/>
    <mergeCell ref="P152:P153"/>
    <mergeCell ref="Q152:Q153"/>
    <mergeCell ref="R152:T152"/>
    <mergeCell ref="R153:R154"/>
    <mergeCell ref="S153:S154"/>
    <mergeCell ref="T153:T154"/>
    <mergeCell ref="B251:T251"/>
    <mergeCell ref="A302:A304"/>
    <mergeCell ref="B302:B304"/>
    <mergeCell ref="C302:M302"/>
    <mergeCell ref="O302:O303"/>
    <mergeCell ref="P302:P303"/>
    <mergeCell ref="Q302:Q303"/>
    <mergeCell ref="R302:T302"/>
    <mergeCell ref="R303:R304"/>
    <mergeCell ref="S303:S304"/>
    <mergeCell ref="T303:T304"/>
    <mergeCell ref="B301:T301"/>
    <mergeCell ref="A252:A254"/>
    <mergeCell ref="B252:B254"/>
    <mergeCell ref="C252:M252"/>
    <mergeCell ref="O252:O253"/>
    <mergeCell ref="P252:P253"/>
    <mergeCell ref="Q252:Q253"/>
    <mergeCell ref="R252:T252"/>
    <mergeCell ref="R253:R254"/>
    <mergeCell ref="S253:S254"/>
    <mergeCell ref="T253:T254"/>
    <mergeCell ref="B351:T351"/>
    <mergeCell ref="A402:A404"/>
    <mergeCell ref="B402:B404"/>
    <mergeCell ref="C402:M402"/>
    <mergeCell ref="O402:O403"/>
    <mergeCell ref="P402:P403"/>
    <mergeCell ref="Q402:Q403"/>
    <mergeCell ref="R402:T402"/>
    <mergeCell ref="R403:R404"/>
    <mergeCell ref="S403:S404"/>
    <mergeCell ref="T403:T404"/>
    <mergeCell ref="B401:T401"/>
    <mergeCell ref="A352:A354"/>
    <mergeCell ref="B352:B354"/>
    <mergeCell ref="C352:M352"/>
    <mergeCell ref="O352:O353"/>
    <mergeCell ref="P352:P353"/>
    <mergeCell ref="Q352:Q353"/>
    <mergeCell ref="R352:T352"/>
    <mergeCell ref="R353:R354"/>
    <mergeCell ref="S353:S354"/>
    <mergeCell ref="T353:T354"/>
    <mergeCell ref="B451:T451"/>
    <mergeCell ref="A452:A454"/>
    <mergeCell ref="B452:B454"/>
    <mergeCell ref="C452:M452"/>
    <mergeCell ref="O452:O453"/>
    <mergeCell ref="P452:P453"/>
    <mergeCell ref="Q452:Q453"/>
    <mergeCell ref="R452:T452"/>
    <mergeCell ref="R453:R454"/>
    <mergeCell ref="S453:S454"/>
    <mergeCell ref="T453:T454"/>
    <mergeCell ref="U451:U454"/>
    <mergeCell ref="U1:U4"/>
    <mergeCell ref="U51:U54"/>
    <mergeCell ref="U101:U104"/>
    <mergeCell ref="U151:U154"/>
    <mergeCell ref="U201:U204"/>
    <mergeCell ref="U251:U254"/>
    <mergeCell ref="U301:U304"/>
    <mergeCell ref="U351:U354"/>
    <mergeCell ref="U401:U404"/>
  </mergeCells>
  <pageMargins left="0.70866141732283472" right="0.11811023622047245" top="0.35433070866141736" bottom="0.27559055118110237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All123456</vt:lpstr>
      <vt:lpstr>รายชื่อ</vt:lpstr>
      <vt:lpstr>ปกปพ5</vt:lpstr>
      <vt:lpstr>โครงสร้าง</vt:lpstr>
      <vt:lpstr>คำอธิบายรายวิชา</vt:lpstr>
      <vt:lpstr>เช็ดเวลาเรียน</vt:lpstr>
      <vt:lpstr>คะแนนหน่วยการเรียน</vt:lpstr>
      <vt:lpstr>ก่อน-เรียนเรียน</vt:lpstr>
      <vt:lpstr>กลาง-ปลายภาค</vt:lpstr>
      <vt:lpstr>คุณลักษณะ อ่านคิดฯ</vt:lpstr>
      <vt:lpstr>สมรรถนะ</vt:lpstr>
      <vt:lpstr>เกณฑ์</vt:lpstr>
    </vt:vector>
  </TitlesOfParts>
  <Company>EasyOSTeam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EasyXP_V.6</dc:creator>
  <cp:lastModifiedBy>KKD Windows 7 V.3</cp:lastModifiedBy>
  <cp:lastPrinted>2018-05-09T11:34:46Z</cp:lastPrinted>
  <dcterms:created xsi:type="dcterms:W3CDTF">2015-05-18T03:58:07Z</dcterms:created>
  <dcterms:modified xsi:type="dcterms:W3CDTF">2018-05-09T11:37:04Z</dcterms:modified>
</cp:coreProperties>
</file>