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730" windowHeight="11760"/>
  </bookViews>
  <sheets>
    <sheet name="방송사입력" sheetId="1" r:id="rId1"/>
  </sheets>
  <calcPr calcId="145621"/>
</workbook>
</file>

<file path=xl/calcChain.xml><?xml version="1.0" encoding="utf-8"?>
<calcChain xmlns="http://schemas.openxmlformats.org/spreadsheetml/2006/main">
  <c r="AI61" i="1" l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39" i="1"/>
  <c r="AH38" i="1"/>
  <c r="Q60" i="1" l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Q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AG61" i="1" l="1"/>
  <c r="AF61" i="1"/>
  <c r="AE61" i="1"/>
  <c r="AD61" i="1"/>
  <c r="F61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40" i="1"/>
  <c r="AH41" i="1"/>
  <c r="AH42" i="1"/>
  <c r="AH43" i="1"/>
  <c r="AH44" i="1"/>
  <c r="AH45" i="1"/>
  <c r="AH46" i="1"/>
  <c r="AH47" i="1"/>
  <c r="AH48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N61" i="1"/>
  <c r="M61" i="1"/>
  <c r="L61" i="1"/>
  <c r="K61" i="1"/>
  <c r="J61" i="1"/>
  <c r="G61" i="1"/>
  <c r="O6" i="1"/>
  <c r="Q6" i="1" s="1"/>
  <c r="AH61" i="1" l="1"/>
  <c r="O61" i="1"/>
  <c r="Q61" i="1" s="1"/>
</calcChain>
</file>

<file path=xl/comments1.xml><?xml version="1.0" encoding="utf-8"?>
<comments xmlns="http://schemas.openxmlformats.org/spreadsheetml/2006/main">
  <authors>
    <author>USER</author>
  </authors>
  <commentList>
    <comment ref="R4" authorId="0">
      <text>
        <r>
          <rPr>
            <b/>
            <sz val="10"/>
            <color indexed="81"/>
            <rFont val="돋움"/>
            <family val="3"/>
            <charset val="129"/>
          </rPr>
          <t>합계는</t>
        </r>
        <r>
          <rPr>
            <b/>
            <sz val="10"/>
            <color indexed="81"/>
            <rFont val="Tahoma"/>
            <family val="2"/>
          </rPr>
          <t xml:space="preserve"> Q</t>
        </r>
        <r>
          <rPr>
            <b/>
            <sz val="10"/>
            <color indexed="81"/>
            <rFont val="돋움"/>
            <family val="3"/>
            <charset val="129"/>
          </rPr>
          <t>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동일</t>
        </r>
      </text>
    </comment>
    <comment ref="AF4" authorId="0">
      <text>
        <r>
          <rPr>
            <b/>
            <sz val="10"/>
            <color indexed="81"/>
            <rFont val="돋움"/>
            <family val="3"/>
            <charset val="129"/>
          </rPr>
          <t>외국어방송전문방송사</t>
        </r>
      </text>
    </comment>
    <comment ref="AG4" authorId="0">
      <text>
        <r>
          <rPr>
            <b/>
            <sz val="10"/>
            <color indexed="81"/>
            <rFont val="돋움"/>
            <family val="3"/>
            <charset val="129"/>
          </rPr>
          <t>홈쇼핑사업자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ex) 09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일
입력</t>
        </r>
        <r>
          <rPr>
            <b/>
            <sz val="9"/>
            <color indexed="81"/>
            <rFont val="Tahoma"/>
            <family val="2"/>
          </rPr>
          <t xml:space="preserve"> 0920</t>
        </r>
      </text>
    </comment>
  </commentList>
</comments>
</file>

<file path=xl/sharedStrings.xml><?xml version="1.0" encoding="utf-8"?>
<sst xmlns="http://schemas.openxmlformats.org/spreadsheetml/2006/main" count="150" uniqueCount="110">
  <si>
    <t>4. 세부 현황</t>
    <phoneticPr fontId="4" type="noConversion"/>
  </si>
  <si>
    <t>□ 회의개최여부 및 위원 참석 현황</t>
    <phoneticPr fontId="4" type="noConversion"/>
  </si>
  <si>
    <t>□ 의견제시현황</t>
    <phoneticPr fontId="4" type="noConversion"/>
  </si>
  <si>
    <t>□ 시청자위원회 구성현황</t>
    <phoneticPr fontId="4" type="noConversion"/>
  </si>
  <si>
    <t>구분</t>
    <phoneticPr fontId="4" type="noConversion"/>
  </si>
  <si>
    <t>사업자명</t>
    <phoneticPr fontId="4" type="noConversion"/>
  </si>
  <si>
    <t>회의개최일시</t>
    <phoneticPr fontId="4" type="noConversion"/>
  </si>
  <si>
    <t xml:space="preserve">시청자위원회 </t>
    <phoneticPr fontId="4" type="noConversion"/>
  </si>
  <si>
    <t>보고일자</t>
    <phoneticPr fontId="4" type="noConversion"/>
  </si>
  <si>
    <t>방송편성</t>
    <phoneticPr fontId="4" type="noConversion"/>
  </si>
  <si>
    <t>방송프로그램 내용</t>
    <phoneticPr fontId="4" type="noConversion"/>
  </si>
  <si>
    <t>합  계</t>
    <phoneticPr fontId="4" type="noConversion"/>
  </si>
  <si>
    <t>제시의견활용건수</t>
    <phoneticPr fontId="4" type="noConversion"/>
  </si>
  <si>
    <t>소비자
보호단체</t>
    <phoneticPr fontId="4" type="noConversion"/>
  </si>
  <si>
    <t>청소년
단체</t>
    <phoneticPr fontId="4" type="noConversion"/>
  </si>
  <si>
    <t>변호사
단체</t>
    <phoneticPr fontId="4" type="noConversion"/>
  </si>
  <si>
    <t>언론
시민, 학술
단체</t>
    <phoneticPr fontId="4" type="noConversion"/>
  </si>
  <si>
    <t>소외계층
대변단체</t>
    <phoneticPr fontId="4" type="noConversion"/>
  </si>
  <si>
    <t>노동단체</t>
    <phoneticPr fontId="4" type="noConversion"/>
  </si>
  <si>
    <t>과학
기술
단체</t>
    <phoneticPr fontId="4" type="noConversion"/>
  </si>
  <si>
    <t>총    원
(C1)</t>
    <phoneticPr fontId="4" type="noConversion"/>
  </si>
  <si>
    <t>구분1</t>
    <phoneticPr fontId="4" type="noConversion"/>
  </si>
  <si>
    <t>위원수</t>
    <phoneticPr fontId="4" type="noConversion"/>
  </si>
  <si>
    <t>참여수</t>
    <phoneticPr fontId="4" type="noConversion"/>
  </si>
  <si>
    <t>보도</t>
    <phoneticPr fontId="4" type="noConversion"/>
  </si>
  <si>
    <t>교양</t>
    <phoneticPr fontId="4" type="noConversion"/>
  </si>
  <si>
    <t>오락
(스포츠)</t>
    <phoneticPr fontId="4" type="noConversion"/>
  </si>
  <si>
    <t>기타</t>
    <phoneticPr fontId="4" type="noConversion"/>
  </si>
  <si>
    <t>소계</t>
    <phoneticPr fontId="4" type="noConversion"/>
  </si>
  <si>
    <t>수용건수</t>
    <phoneticPr fontId="4" type="noConversion"/>
  </si>
  <si>
    <t>의견참고</t>
    <phoneticPr fontId="4" type="noConversion"/>
  </si>
  <si>
    <t>종합편성</t>
    <phoneticPr fontId="4" type="noConversion"/>
  </si>
  <si>
    <t>지상파
(3)</t>
    <phoneticPr fontId="4" type="noConversion"/>
  </si>
  <si>
    <t>KBS</t>
    <phoneticPr fontId="4" type="noConversion"/>
  </si>
  <si>
    <t>MBC</t>
    <phoneticPr fontId="4" type="noConversion"/>
  </si>
  <si>
    <t>SBS</t>
    <phoneticPr fontId="4" type="noConversion"/>
  </si>
  <si>
    <t>지역 MBC
계열
(16)</t>
    <phoneticPr fontId="4" type="noConversion"/>
  </si>
  <si>
    <t>부산MBC</t>
    <phoneticPr fontId="4" type="noConversion"/>
  </si>
  <si>
    <t>대구MBC</t>
    <phoneticPr fontId="4" type="noConversion"/>
  </si>
  <si>
    <t>광주MBC</t>
    <phoneticPr fontId="4" type="noConversion"/>
  </si>
  <si>
    <t>대전MBC</t>
    <phoneticPr fontId="4" type="noConversion"/>
  </si>
  <si>
    <t>전주MBC</t>
    <phoneticPr fontId="4" type="noConversion"/>
  </si>
  <si>
    <t>춘천MBC</t>
    <phoneticPr fontId="4" type="noConversion"/>
  </si>
  <si>
    <t>MBC충북</t>
    <phoneticPr fontId="4" type="noConversion"/>
  </si>
  <si>
    <t>제주MBC</t>
    <phoneticPr fontId="4" type="noConversion"/>
  </si>
  <si>
    <t>종합편성</t>
    <phoneticPr fontId="4" type="noConversion"/>
  </si>
  <si>
    <t>울산MBC</t>
    <phoneticPr fontId="4" type="noConversion"/>
  </si>
  <si>
    <t>강원영동MBC</t>
    <phoneticPr fontId="4" type="noConversion"/>
  </si>
  <si>
    <t>경남MBC</t>
    <phoneticPr fontId="4" type="noConversion"/>
  </si>
  <si>
    <t>목포MBC</t>
    <phoneticPr fontId="4" type="noConversion"/>
  </si>
  <si>
    <t>여수MBC</t>
    <phoneticPr fontId="4" type="noConversion"/>
  </si>
  <si>
    <t>안동MBC</t>
    <phoneticPr fontId="4" type="noConversion"/>
  </si>
  <si>
    <t>원주MBC</t>
    <phoneticPr fontId="4" type="noConversion"/>
  </si>
  <si>
    <t>포항MBC</t>
    <phoneticPr fontId="4" type="noConversion"/>
  </si>
  <si>
    <t>지역민방
(10)</t>
    <phoneticPr fontId="4" type="noConversion"/>
  </si>
  <si>
    <t>부산방송(KNN)</t>
    <phoneticPr fontId="4" type="noConversion"/>
  </si>
  <si>
    <t>대구방송(TBC)</t>
    <phoneticPr fontId="4" type="noConversion"/>
  </si>
  <si>
    <t>광주방송(KBC)</t>
    <phoneticPr fontId="4" type="noConversion"/>
  </si>
  <si>
    <t>대전방송(TJB)</t>
    <phoneticPr fontId="4" type="noConversion"/>
  </si>
  <si>
    <t>울산방송(UBC)</t>
    <phoneticPr fontId="4" type="noConversion"/>
  </si>
  <si>
    <t>전주방송(JTV)</t>
    <phoneticPr fontId="4" type="noConversion"/>
  </si>
  <si>
    <t>청주방송(CJB)</t>
    <phoneticPr fontId="4" type="noConversion"/>
  </si>
  <si>
    <t>제주방송(JIBS)</t>
    <phoneticPr fontId="4" type="noConversion"/>
  </si>
  <si>
    <t>강원민방(G1)</t>
    <phoneticPr fontId="4" type="noConversion"/>
  </si>
  <si>
    <t>경인방송(OBS)</t>
    <phoneticPr fontId="4" type="noConversion"/>
  </si>
  <si>
    <t>종편라디오</t>
    <phoneticPr fontId="4" type="noConversion"/>
  </si>
  <si>
    <t>경기방송(KFM)</t>
    <phoneticPr fontId="4" type="noConversion"/>
  </si>
  <si>
    <t>보도전문편성</t>
    <phoneticPr fontId="4" type="noConversion"/>
  </si>
  <si>
    <t>보도라디오</t>
    <phoneticPr fontId="4" type="noConversion"/>
  </si>
  <si>
    <t>YTN라디오</t>
    <phoneticPr fontId="4" type="noConversion"/>
  </si>
  <si>
    <t>종편라디오</t>
    <phoneticPr fontId="4" type="noConversion"/>
  </si>
  <si>
    <t>tbs-eFM</t>
    <phoneticPr fontId="4" type="noConversion"/>
  </si>
  <si>
    <t>부산영어</t>
    <phoneticPr fontId="4" type="noConversion"/>
  </si>
  <si>
    <t>광주영어</t>
    <phoneticPr fontId="4" type="noConversion"/>
  </si>
  <si>
    <t>보도전문편성</t>
    <phoneticPr fontId="4" type="noConversion"/>
  </si>
  <si>
    <t>보도전문TV</t>
    <phoneticPr fontId="4" type="noConversion"/>
  </si>
  <si>
    <t>YTN</t>
    <phoneticPr fontId="4" type="noConversion"/>
  </si>
  <si>
    <t>DMB
(3)</t>
    <phoneticPr fontId="4" type="noConversion"/>
  </si>
  <si>
    <t>한국DMB</t>
    <phoneticPr fontId="4" type="noConversion"/>
  </si>
  <si>
    <t>YTNDMB</t>
    <phoneticPr fontId="4" type="noConversion"/>
  </si>
  <si>
    <t>U1미디어</t>
    <phoneticPr fontId="4" type="noConversion"/>
  </si>
  <si>
    <t>종편PP
(4)</t>
    <phoneticPr fontId="4" type="noConversion"/>
  </si>
  <si>
    <t>JTBC</t>
    <phoneticPr fontId="4" type="noConversion"/>
  </si>
  <si>
    <t>TV조선</t>
    <phoneticPr fontId="4" type="noConversion"/>
  </si>
  <si>
    <t>채널A</t>
    <phoneticPr fontId="4" type="noConversion"/>
  </si>
  <si>
    <t>mbn</t>
    <phoneticPr fontId="4" type="noConversion"/>
  </si>
  <si>
    <t>연합뉴스TV</t>
    <phoneticPr fontId="4" type="noConversion"/>
  </si>
  <si>
    <t>계</t>
    <phoneticPr fontId="4" type="noConversion"/>
  </si>
  <si>
    <t>자체
심의규정</t>
    <phoneticPr fontId="4" type="noConversion"/>
  </si>
  <si>
    <t>문화
단체</t>
    <phoneticPr fontId="4" type="noConversion"/>
  </si>
  <si>
    <t>경제
단체</t>
    <phoneticPr fontId="4" type="noConversion"/>
  </si>
  <si>
    <t>외국인
관련</t>
    <phoneticPr fontId="4" type="noConversion"/>
  </si>
  <si>
    <t>물류유통
관련</t>
    <phoneticPr fontId="4" type="noConversion"/>
  </si>
  <si>
    <t>홈쇼핑사업자</t>
    <phoneticPr fontId="4" type="noConversion"/>
  </si>
  <si>
    <t>KT하이텔</t>
    <phoneticPr fontId="4" type="noConversion"/>
  </si>
  <si>
    <t>쇼핑엔티</t>
    <phoneticPr fontId="4" type="noConversion"/>
  </si>
  <si>
    <t>GS홈쇼핑</t>
    <phoneticPr fontId="4" type="noConversion"/>
  </si>
  <si>
    <t>CJ오쇼핑</t>
    <phoneticPr fontId="4" type="noConversion"/>
  </si>
  <si>
    <t>현대홈쇼핑</t>
    <phoneticPr fontId="4" type="noConversion"/>
  </si>
  <si>
    <t>우리홈쇼핑</t>
    <phoneticPr fontId="4" type="noConversion"/>
  </si>
  <si>
    <t>엔에스쇼핑</t>
    <phoneticPr fontId="4" type="noConversion"/>
  </si>
  <si>
    <t>홈앤쇼핑</t>
    <phoneticPr fontId="4" type="noConversion"/>
  </si>
  <si>
    <t>공영홈쇼핑</t>
    <phoneticPr fontId="4" type="noConversion"/>
  </si>
  <si>
    <t>신세계티비쇼핑</t>
    <phoneticPr fontId="4" type="noConversion"/>
  </si>
  <si>
    <t>SK브로드밴드</t>
    <phoneticPr fontId="4" type="noConversion"/>
  </si>
  <si>
    <t>더블유쇼핑</t>
    <phoneticPr fontId="4" type="noConversion"/>
  </si>
  <si>
    <t>실적송부시
제목넘버링</t>
    <phoneticPr fontId="4" type="noConversion"/>
  </si>
  <si>
    <t>반 론</t>
    <phoneticPr fontId="4" type="noConversion"/>
  </si>
  <si>
    <t>여성
단체</t>
    <phoneticPr fontId="4" type="noConversion"/>
  </si>
  <si>
    <t>학교
단체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</si>
</sst>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yyyy&quot;년&quot;\ m&quot;월&quot;\ d&quot;일&quot;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rgb="FF282828"/>
      <name val="맑은 고딕"/>
      <family val="3"/>
      <charset val="129"/>
      <scheme val="major"/>
    </font>
    <font>
      <sz val="11"/>
      <color rgb="FF9C0006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6" fillId="2" borderId="0" applyNumberFormat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76" fontId="7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5" borderId="10" xfId="2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14" fontId="3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176" fontId="7" fillId="0" borderId="7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3" xfId="0" applyFont="1" applyFill="1" applyBorder="1"/>
    <xf numFmtId="0" fontId="3" fillId="8" borderId="10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7" fillId="6" borderId="2" xfId="2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4" fontId="11" fillId="5" borderId="2" xfId="2" applyNumberFormat="1" applyFont="1" applyFill="1" applyBorder="1" applyAlignment="1">
      <alignment horizontal="center" vertical="center" wrapText="1"/>
    </xf>
    <xf numFmtId="14" fontId="11" fillId="5" borderId="10" xfId="2" applyNumberFormat="1" applyFont="1" applyFill="1" applyBorder="1" applyAlignment="1">
      <alignment horizontal="center" vertical="center" wrapText="1"/>
    </xf>
    <xf numFmtId="14" fontId="11" fillId="5" borderId="7" xfId="2" applyNumberFormat="1" applyFont="1" applyFill="1" applyBorder="1" applyAlignment="1">
      <alignment horizontal="center" vertical="center" wrapText="1"/>
    </xf>
    <xf numFmtId="177" fontId="11" fillId="5" borderId="2" xfId="2" applyNumberFormat="1" applyFont="1" applyFill="1" applyBorder="1" applyAlignment="1">
      <alignment horizontal="center" vertical="center" wrapText="1"/>
    </xf>
    <xf numFmtId="177" fontId="3" fillId="8" borderId="7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7" fillId="14" borderId="2" xfId="0" applyNumberFormat="1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</cellXfs>
  <cellStyles count="4">
    <cellStyle name="나쁨 2" xfId="3"/>
    <cellStyle name="백분율" xfId="1" builtinId="5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61"/>
  <sheetViews>
    <sheetView tabSelected="1" zoomScale="85" zoomScaleNormal="85" workbookViewId="0">
      <pane xSplit="4" ySplit="5" topLeftCell="S51" activePane="bottomRight" state="frozen"/>
      <selection pane="topRight" activeCell="B1" sqref="B1"/>
      <selection pane="bottomLeft" activeCell="A7" sqref="A7"/>
      <selection pane="bottomRight" activeCell="AD24" sqref="AD24"/>
    </sheetView>
  </sheetViews>
  <sheetFormatPr defaultRowHeight="16.5" x14ac:dyDescent="0.3"/>
  <cols>
    <col min="1" max="1" width="11.44140625" style="1" hidden="1" customWidth="1"/>
    <col min="2" max="2" width="11.44140625" style="1" customWidth="1"/>
    <col min="3" max="3" width="10" style="2" customWidth="1"/>
    <col min="4" max="4" width="12.6640625" style="2" customWidth="1"/>
    <col min="5" max="5" width="19.88671875" style="67" bestFit="1" customWidth="1"/>
    <col min="6" max="7" width="6.77734375" style="35" customWidth="1"/>
    <col min="8" max="8" width="6.77734375" style="36" customWidth="1"/>
    <col min="9" max="9" width="16.5546875" style="37" customWidth="1"/>
    <col min="10" max="15" width="6.77734375" style="4" customWidth="1"/>
    <col min="16" max="16" width="8.6640625" style="4" customWidth="1"/>
    <col min="17" max="35" width="6.77734375" style="4" customWidth="1"/>
    <col min="36" max="37" width="8.88671875" style="6"/>
    <col min="38" max="16384" width="8.88671875" style="1"/>
  </cols>
  <sheetData>
    <row r="1" spans="1:37" ht="26.25" x14ac:dyDescent="0.45">
      <c r="D1" s="94" t="s">
        <v>0</v>
      </c>
      <c r="E1" s="94"/>
      <c r="F1" s="94"/>
      <c r="G1" s="94"/>
      <c r="H1" s="94"/>
      <c r="I1" s="94"/>
      <c r="J1" s="3"/>
      <c r="K1" s="3"/>
      <c r="L1" s="3"/>
      <c r="M1" s="3"/>
      <c r="N1" s="3"/>
      <c r="O1" s="3"/>
      <c r="P1" s="3"/>
    </row>
    <row r="2" spans="1:37" ht="26.25" x14ac:dyDescent="0.5">
      <c r="D2" s="95"/>
      <c r="E2" s="95"/>
      <c r="F2" s="95"/>
      <c r="G2" s="95"/>
      <c r="H2" s="95"/>
      <c r="I2" s="95"/>
      <c r="J2" s="8"/>
      <c r="K2" s="8"/>
      <c r="L2" s="8"/>
      <c r="M2" s="8"/>
      <c r="N2" s="8"/>
      <c r="O2" s="8"/>
      <c r="P2" s="8"/>
    </row>
    <row r="3" spans="1:37" ht="24.75" customHeight="1" x14ac:dyDescent="0.3">
      <c r="B3" s="68" t="s">
        <v>106</v>
      </c>
      <c r="C3" s="96"/>
      <c r="D3" s="97"/>
      <c r="E3" s="79" t="s">
        <v>1</v>
      </c>
      <c r="F3" s="79"/>
      <c r="G3" s="79"/>
      <c r="H3" s="79"/>
      <c r="I3" s="79"/>
      <c r="J3" s="69" t="s">
        <v>2</v>
      </c>
      <c r="K3" s="70"/>
      <c r="L3" s="70"/>
      <c r="M3" s="70"/>
      <c r="N3" s="70"/>
      <c r="O3" s="70"/>
      <c r="P3" s="70"/>
      <c r="Q3" s="70"/>
      <c r="R3" s="70"/>
      <c r="S3" s="70"/>
      <c r="T3" s="71"/>
      <c r="U3" s="98" t="s">
        <v>3</v>
      </c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</row>
    <row r="4" spans="1:37" ht="15.75" customHeight="1" x14ac:dyDescent="0.3">
      <c r="B4" s="68"/>
      <c r="C4" s="73" t="s">
        <v>4</v>
      </c>
      <c r="D4" s="75" t="s">
        <v>5</v>
      </c>
      <c r="E4" s="77" t="s">
        <v>6</v>
      </c>
      <c r="F4" s="78" t="s">
        <v>7</v>
      </c>
      <c r="G4" s="78"/>
      <c r="H4" s="78"/>
      <c r="I4" s="79" t="s">
        <v>8</v>
      </c>
      <c r="J4" s="78" t="s">
        <v>9</v>
      </c>
      <c r="K4" s="78" t="s">
        <v>10</v>
      </c>
      <c r="L4" s="78"/>
      <c r="M4" s="78"/>
      <c r="N4" s="78"/>
      <c r="O4" s="78"/>
      <c r="P4" s="72" t="s">
        <v>88</v>
      </c>
      <c r="Q4" s="84" t="s">
        <v>11</v>
      </c>
      <c r="R4" s="81" t="s">
        <v>12</v>
      </c>
      <c r="S4" s="82"/>
      <c r="T4" s="83"/>
      <c r="U4" s="72" t="s">
        <v>109</v>
      </c>
      <c r="V4" s="72" t="s">
        <v>13</v>
      </c>
      <c r="W4" s="72" t="s">
        <v>108</v>
      </c>
      <c r="X4" s="72" t="s">
        <v>14</v>
      </c>
      <c r="Y4" s="72" t="s">
        <v>15</v>
      </c>
      <c r="Z4" s="72" t="s">
        <v>16</v>
      </c>
      <c r="AA4" s="72" t="s">
        <v>17</v>
      </c>
      <c r="AB4" s="72" t="s">
        <v>18</v>
      </c>
      <c r="AC4" s="72" t="s">
        <v>90</v>
      </c>
      <c r="AD4" s="72" t="s">
        <v>89</v>
      </c>
      <c r="AE4" s="72" t="s">
        <v>19</v>
      </c>
      <c r="AF4" s="102" t="s">
        <v>91</v>
      </c>
      <c r="AG4" s="102" t="s">
        <v>92</v>
      </c>
      <c r="AH4" s="100" t="s">
        <v>20</v>
      </c>
      <c r="AI4" s="99"/>
    </row>
    <row r="5" spans="1:37" s="5" customFormat="1" ht="15.75" customHeight="1" x14ac:dyDescent="0.3">
      <c r="A5" s="5" t="s">
        <v>21</v>
      </c>
      <c r="B5" s="68"/>
      <c r="C5" s="74"/>
      <c r="D5" s="76"/>
      <c r="E5" s="77"/>
      <c r="F5" s="39" t="s">
        <v>22</v>
      </c>
      <c r="G5" s="39" t="s">
        <v>23</v>
      </c>
      <c r="H5" s="9"/>
      <c r="I5" s="79"/>
      <c r="J5" s="78"/>
      <c r="K5" s="39" t="s">
        <v>24</v>
      </c>
      <c r="L5" s="39" t="s">
        <v>25</v>
      </c>
      <c r="M5" s="40" t="s">
        <v>26</v>
      </c>
      <c r="N5" s="39" t="s">
        <v>27</v>
      </c>
      <c r="O5" s="10" t="s">
        <v>28</v>
      </c>
      <c r="P5" s="72"/>
      <c r="Q5" s="84"/>
      <c r="R5" s="39" t="s">
        <v>29</v>
      </c>
      <c r="S5" s="39" t="s">
        <v>30</v>
      </c>
      <c r="T5" s="39" t="s">
        <v>107</v>
      </c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103"/>
      <c r="AG5" s="103"/>
      <c r="AH5" s="101"/>
      <c r="AI5" s="99"/>
      <c r="AJ5" s="7"/>
      <c r="AK5" s="7"/>
    </row>
    <row r="6" spans="1:37" s="6" customFormat="1" ht="15.75" customHeight="1" x14ac:dyDescent="0.3">
      <c r="A6" s="6" t="s">
        <v>31</v>
      </c>
      <c r="B6" s="57">
        <v>1</v>
      </c>
      <c r="C6" s="80" t="s">
        <v>32</v>
      </c>
      <c r="D6" s="11" t="s">
        <v>33</v>
      </c>
      <c r="E6" s="65"/>
      <c r="F6" s="58">
        <v>11</v>
      </c>
      <c r="G6" s="13"/>
      <c r="H6" s="14"/>
      <c r="I6" s="62"/>
      <c r="J6" s="15"/>
      <c r="K6" s="15"/>
      <c r="L6" s="15"/>
      <c r="M6" s="15"/>
      <c r="N6" s="15"/>
      <c r="O6" s="16">
        <f>SUM(K6:N6)</f>
        <v>0</v>
      </c>
      <c r="P6" s="17"/>
      <c r="Q6" s="16">
        <f>SUM(J6,O6,P6)</f>
        <v>0</v>
      </c>
      <c r="R6" s="18"/>
      <c r="S6" s="18"/>
      <c r="T6" s="18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42"/>
      <c r="AG6" s="42"/>
      <c r="AH6" s="19"/>
      <c r="AI6" s="19"/>
    </row>
    <row r="7" spans="1:37" s="6" customFormat="1" ht="15.75" customHeight="1" x14ac:dyDescent="0.3">
      <c r="A7" s="6" t="s">
        <v>31</v>
      </c>
      <c r="B7" s="57">
        <v>2</v>
      </c>
      <c r="C7" s="80"/>
      <c r="D7" s="11" t="s">
        <v>34</v>
      </c>
      <c r="E7" s="65"/>
      <c r="F7" s="12">
        <v>10</v>
      </c>
      <c r="G7" s="12"/>
      <c r="H7" s="14"/>
      <c r="I7" s="62"/>
      <c r="J7" s="15"/>
      <c r="K7" s="15"/>
      <c r="L7" s="15"/>
      <c r="M7" s="15"/>
      <c r="N7" s="15"/>
      <c r="O7" s="16">
        <f t="shared" ref="O7:O48" si="0">SUM(K7:N7)</f>
        <v>0</v>
      </c>
      <c r="P7" s="17"/>
      <c r="Q7" s="16">
        <f t="shared" ref="Q7:Q60" si="1">SUM(J7,O7,P7)</f>
        <v>0</v>
      </c>
      <c r="R7" s="18"/>
      <c r="S7" s="18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42"/>
      <c r="AG7" s="42"/>
      <c r="AH7" s="19">
        <f t="shared" ref="AH7:AH61" si="2">SUM(U7:AE7)</f>
        <v>0</v>
      </c>
      <c r="AI7" s="19"/>
    </row>
    <row r="8" spans="1:37" s="6" customFormat="1" ht="15.75" customHeight="1" x14ac:dyDescent="0.3">
      <c r="A8" s="6" t="s">
        <v>31</v>
      </c>
      <c r="B8" s="57">
        <v>3</v>
      </c>
      <c r="C8" s="80"/>
      <c r="D8" s="11" t="s">
        <v>35</v>
      </c>
      <c r="E8" s="65"/>
      <c r="F8" s="12">
        <v>11</v>
      </c>
      <c r="G8" s="12"/>
      <c r="H8" s="14"/>
      <c r="I8" s="62"/>
      <c r="J8" s="15"/>
      <c r="K8" s="15"/>
      <c r="L8" s="15"/>
      <c r="M8" s="15"/>
      <c r="N8" s="15"/>
      <c r="O8" s="16">
        <f t="shared" si="0"/>
        <v>0</v>
      </c>
      <c r="P8" s="17"/>
      <c r="Q8" s="16">
        <f t="shared" si="1"/>
        <v>0</v>
      </c>
      <c r="R8" s="18"/>
      <c r="S8" s="18"/>
      <c r="T8" s="18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42"/>
      <c r="AG8" s="42"/>
      <c r="AH8" s="19">
        <f>SUM(U8:AE8)</f>
        <v>0</v>
      </c>
      <c r="AI8" s="19"/>
    </row>
    <row r="9" spans="1:37" s="6" customFormat="1" ht="17.25" customHeight="1" x14ac:dyDescent="0.3">
      <c r="A9" s="6" t="s">
        <v>31</v>
      </c>
      <c r="B9" s="57">
        <v>4</v>
      </c>
      <c r="C9" s="85" t="s">
        <v>36</v>
      </c>
      <c r="D9" s="11" t="s">
        <v>37</v>
      </c>
      <c r="E9" s="65"/>
      <c r="F9" s="12">
        <v>12</v>
      </c>
      <c r="G9" s="12"/>
      <c r="H9" s="14"/>
      <c r="I9" s="62"/>
      <c r="J9" s="15"/>
      <c r="K9" s="15"/>
      <c r="L9" s="15"/>
      <c r="M9" s="15"/>
      <c r="N9" s="15"/>
      <c r="O9" s="16">
        <f t="shared" si="0"/>
        <v>0</v>
      </c>
      <c r="P9" s="17"/>
      <c r="Q9" s="16">
        <f t="shared" si="1"/>
        <v>0</v>
      </c>
      <c r="R9" s="18"/>
      <c r="S9" s="18"/>
      <c r="T9" s="18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42"/>
      <c r="AG9" s="42"/>
      <c r="AH9" s="19">
        <f t="shared" si="2"/>
        <v>0</v>
      </c>
      <c r="AI9" s="19"/>
    </row>
    <row r="10" spans="1:37" s="6" customFormat="1" ht="15.75" customHeight="1" x14ac:dyDescent="0.3">
      <c r="A10" s="6" t="s">
        <v>31</v>
      </c>
      <c r="B10" s="57">
        <v>5</v>
      </c>
      <c r="C10" s="85"/>
      <c r="D10" s="11" t="s">
        <v>38</v>
      </c>
      <c r="E10" s="65"/>
      <c r="F10" s="20">
        <v>10</v>
      </c>
      <c r="G10" s="12"/>
      <c r="H10" s="14"/>
      <c r="I10" s="62"/>
      <c r="J10" s="15"/>
      <c r="K10" s="15"/>
      <c r="L10" s="15"/>
      <c r="M10" s="15"/>
      <c r="N10" s="15"/>
      <c r="O10" s="16">
        <f t="shared" si="0"/>
        <v>0</v>
      </c>
      <c r="P10" s="17"/>
      <c r="Q10" s="16">
        <f t="shared" si="1"/>
        <v>0</v>
      </c>
      <c r="R10" s="18"/>
      <c r="S10" s="18"/>
      <c r="T10" s="18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42"/>
      <c r="AG10" s="42"/>
      <c r="AH10" s="19">
        <f t="shared" si="2"/>
        <v>0</v>
      </c>
      <c r="AI10" s="19"/>
    </row>
    <row r="11" spans="1:37" s="6" customFormat="1" ht="15.75" customHeight="1" x14ac:dyDescent="0.3">
      <c r="A11" s="6" t="s">
        <v>31</v>
      </c>
      <c r="B11" s="57">
        <v>6</v>
      </c>
      <c r="C11" s="85"/>
      <c r="D11" s="11" t="s">
        <v>39</v>
      </c>
      <c r="E11" s="65"/>
      <c r="F11" s="20">
        <v>14</v>
      </c>
      <c r="G11" s="12"/>
      <c r="H11" s="14"/>
      <c r="I11" s="62"/>
      <c r="J11" s="15"/>
      <c r="K11" s="15"/>
      <c r="L11" s="15"/>
      <c r="M11" s="15"/>
      <c r="N11" s="15"/>
      <c r="O11" s="16">
        <f t="shared" si="0"/>
        <v>0</v>
      </c>
      <c r="P11" s="17"/>
      <c r="Q11" s="16">
        <f t="shared" si="1"/>
        <v>0</v>
      </c>
      <c r="R11" s="18"/>
      <c r="S11" s="18"/>
      <c r="T11" s="18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42"/>
      <c r="AG11" s="42"/>
      <c r="AH11" s="19">
        <f t="shared" si="2"/>
        <v>0</v>
      </c>
      <c r="AI11" s="19"/>
    </row>
    <row r="12" spans="1:37" s="6" customFormat="1" ht="15.75" customHeight="1" x14ac:dyDescent="0.3">
      <c r="A12" s="6" t="s">
        <v>31</v>
      </c>
      <c r="B12" s="57">
        <v>7</v>
      </c>
      <c r="C12" s="85"/>
      <c r="D12" s="11" t="s">
        <v>40</v>
      </c>
      <c r="E12" s="65"/>
      <c r="F12" s="20">
        <v>10</v>
      </c>
      <c r="G12" s="12"/>
      <c r="H12" s="14"/>
      <c r="I12" s="62"/>
      <c r="J12" s="15"/>
      <c r="K12" s="15"/>
      <c r="L12" s="15"/>
      <c r="M12" s="15"/>
      <c r="N12" s="15"/>
      <c r="O12" s="16">
        <f t="shared" si="0"/>
        <v>0</v>
      </c>
      <c r="P12" s="17"/>
      <c r="Q12" s="16">
        <f t="shared" si="1"/>
        <v>0</v>
      </c>
      <c r="R12" s="18"/>
      <c r="S12" s="18"/>
      <c r="T12" s="18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42"/>
      <c r="AG12" s="42"/>
      <c r="AH12" s="19">
        <f t="shared" si="2"/>
        <v>0</v>
      </c>
      <c r="AI12" s="19"/>
    </row>
    <row r="13" spans="1:37" s="6" customFormat="1" ht="15.75" customHeight="1" x14ac:dyDescent="0.3">
      <c r="A13" s="6" t="s">
        <v>31</v>
      </c>
      <c r="B13" s="57">
        <v>8</v>
      </c>
      <c r="C13" s="85"/>
      <c r="D13" s="11" t="s">
        <v>41</v>
      </c>
      <c r="E13" s="65"/>
      <c r="F13" s="20">
        <v>12</v>
      </c>
      <c r="G13" s="12"/>
      <c r="H13" s="14"/>
      <c r="I13" s="62"/>
      <c r="J13" s="15"/>
      <c r="K13" s="15"/>
      <c r="L13" s="15"/>
      <c r="M13" s="15"/>
      <c r="N13" s="15"/>
      <c r="O13" s="16">
        <f t="shared" si="0"/>
        <v>0</v>
      </c>
      <c r="P13" s="17"/>
      <c r="Q13" s="16">
        <f t="shared" si="1"/>
        <v>0</v>
      </c>
      <c r="R13" s="18"/>
      <c r="S13" s="18"/>
      <c r="T13" s="18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42"/>
      <c r="AG13" s="42"/>
      <c r="AH13" s="19">
        <f t="shared" si="2"/>
        <v>0</v>
      </c>
      <c r="AI13" s="19"/>
    </row>
    <row r="14" spans="1:37" s="6" customFormat="1" ht="15.75" customHeight="1" x14ac:dyDescent="0.3">
      <c r="A14" s="6" t="s">
        <v>31</v>
      </c>
      <c r="B14" s="57">
        <v>9</v>
      </c>
      <c r="C14" s="85"/>
      <c r="D14" s="11" t="s">
        <v>42</v>
      </c>
      <c r="E14" s="65"/>
      <c r="F14" s="20">
        <v>10</v>
      </c>
      <c r="G14" s="12"/>
      <c r="H14" s="14"/>
      <c r="I14" s="62"/>
      <c r="J14" s="15"/>
      <c r="K14" s="15"/>
      <c r="L14" s="15"/>
      <c r="M14" s="15"/>
      <c r="N14" s="15"/>
      <c r="O14" s="16">
        <f t="shared" si="0"/>
        <v>0</v>
      </c>
      <c r="P14" s="17"/>
      <c r="Q14" s="16">
        <f t="shared" si="1"/>
        <v>0</v>
      </c>
      <c r="R14" s="15"/>
      <c r="S14" s="15"/>
      <c r="T14" s="18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42"/>
      <c r="AG14" s="42"/>
      <c r="AH14" s="19">
        <f t="shared" si="2"/>
        <v>0</v>
      </c>
      <c r="AI14" s="19"/>
    </row>
    <row r="15" spans="1:37" s="6" customFormat="1" ht="15.75" customHeight="1" x14ac:dyDescent="0.3">
      <c r="A15" s="6" t="s">
        <v>31</v>
      </c>
      <c r="B15" s="57">
        <v>10</v>
      </c>
      <c r="C15" s="85"/>
      <c r="D15" s="21" t="s">
        <v>43</v>
      </c>
      <c r="E15" s="65"/>
      <c r="F15" s="20">
        <v>14</v>
      </c>
      <c r="G15" s="20"/>
      <c r="H15" s="14"/>
      <c r="I15" s="62"/>
      <c r="J15" s="15"/>
      <c r="K15" s="15"/>
      <c r="L15" s="15"/>
      <c r="M15" s="15"/>
      <c r="N15" s="15"/>
      <c r="O15" s="16">
        <f t="shared" si="0"/>
        <v>0</v>
      </c>
      <c r="P15" s="17"/>
      <c r="Q15" s="16">
        <f t="shared" si="1"/>
        <v>0</v>
      </c>
      <c r="R15" s="15"/>
      <c r="S15" s="15"/>
      <c r="T15" s="18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42"/>
      <c r="AG15" s="42"/>
      <c r="AH15" s="19">
        <f t="shared" si="2"/>
        <v>0</v>
      </c>
      <c r="AI15" s="19"/>
    </row>
    <row r="16" spans="1:37" s="6" customFormat="1" ht="15.75" customHeight="1" x14ac:dyDescent="0.3">
      <c r="A16" s="6" t="s">
        <v>31</v>
      </c>
      <c r="B16" s="57">
        <v>11</v>
      </c>
      <c r="C16" s="85"/>
      <c r="D16" s="21" t="s">
        <v>44</v>
      </c>
      <c r="E16" s="65"/>
      <c r="F16" s="20">
        <v>11</v>
      </c>
      <c r="G16" s="20"/>
      <c r="H16" s="14"/>
      <c r="I16" s="62"/>
      <c r="J16" s="15"/>
      <c r="K16" s="15"/>
      <c r="L16" s="15"/>
      <c r="M16" s="15"/>
      <c r="N16" s="15"/>
      <c r="O16" s="16">
        <f t="shared" si="0"/>
        <v>0</v>
      </c>
      <c r="P16" s="17"/>
      <c r="Q16" s="16">
        <f t="shared" si="1"/>
        <v>0</v>
      </c>
      <c r="R16" s="15"/>
      <c r="S16" s="15"/>
      <c r="T16" s="18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42"/>
      <c r="AG16" s="42"/>
      <c r="AH16" s="19">
        <f t="shared" si="2"/>
        <v>0</v>
      </c>
      <c r="AI16" s="19"/>
    </row>
    <row r="17" spans="1:35" s="6" customFormat="1" ht="15.75" customHeight="1" x14ac:dyDescent="0.3">
      <c r="A17" s="6" t="s">
        <v>45</v>
      </c>
      <c r="B17" s="57">
        <v>12</v>
      </c>
      <c r="C17" s="85"/>
      <c r="D17" s="21" t="s">
        <v>46</v>
      </c>
      <c r="E17" s="65"/>
      <c r="F17" s="20">
        <v>14</v>
      </c>
      <c r="G17" s="20"/>
      <c r="H17" s="14"/>
      <c r="I17" s="62"/>
      <c r="J17" s="15"/>
      <c r="K17" s="15"/>
      <c r="L17" s="15"/>
      <c r="M17" s="15"/>
      <c r="N17" s="15"/>
      <c r="O17" s="16">
        <f t="shared" si="0"/>
        <v>0</v>
      </c>
      <c r="P17" s="17"/>
      <c r="Q17" s="16">
        <f t="shared" si="1"/>
        <v>0</v>
      </c>
      <c r="R17" s="15"/>
      <c r="S17" s="15"/>
      <c r="T17" s="18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42"/>
      <c r="AG17" s="42"/>
      <c r="AH17" s="19">
        <f t="shared" si="2"/>
        <v>0</v>
      </c>
      <c r="AI17" s="19"/>
    </row>
    <row r="18" spans="1:35" s="6" customFormat="1" ht="15.75" customHeight="1" x14ac:dyDescent="0.3">
      <c r="A18" s="6" t="s">
        <v>45</v>
      </c>
      <c r="B18" s="57">
        <v>13</v>
      </c>
      <c r="C18" s="85"/>
      <c r="D18" s="21" t="s">
        <v>47</v>
      </c>
      <c r="E18" s="65"/>
      <c r="F18" s="20">
        <v>12</v>
      </c>
      <c r="G18" s="20"/>
      <c r="H18" s="14"/>
      <c r="I18" s="62"/>
      <c r="J18" s="15"/>
      <c r="K18" s="15"/>
      <c r="L18" s="15"/>
      <c r="M18" s="15"/>
      <c r="N18" s="15"/>
      <c r="O18" s="16">
        <f t="shared" si="0"/>
        <v>0</v>
      </c>
      <c r="P18" s="17"/>
      <c r="Q18" s="16">
        <f t="shared" si="1"/>
        <v>0</v>
      </c>
      <c r="R18" s="15"/>
      <c r="S18" s="15"/>
      <c r="T18" s="18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42"/>
      <c r="AG18" s="42"/>
      <c r="AH18" s="19">
        <f t="shared" si="2"/>
        <v>0</v>
      </c>
      <c r="AI18" s="19"/>
    </row>
    <row r="19" spans="1:35" s="6" customFormat="1" ht="15.75" customHeight="1" x14ac:dyDescent="0.3">
      <c r="A19" s="6" t="s">
        <v>45</v>
      </c>
      <c r="B19" s="57">
        <v>14</v>
      </c>
      <c r="C19" s="85"/>
      <c r="D19" s="21" t="s">
        <v>48</v>
      </c>
      <c r="E19" s="65"/>
      <c r="F19" s="20">
        <v>10</v>
      </c>
      <c r="G19" s="20"/>
      <c r="H19" s="14"/>
      <c r="I19" s="62"/>
      <c r="J19" s="15"/>
      <c r="K19" s="15"/>
      <c r="L19" s="15"/>
      <c r="M19" s="15"/>
      <c r="N19" s="15"/>
      <c r="O19" s="16">
        <f t="shared" si="0"/>
        <v>0</v>
      </c>
      <c r="P19" s="17"/>
      <c r="Q19" s="16">
        <f t="shared" si="1"/>
        <v>0</v>
      </c>
      <c r="R19" s="15"/>
      <c r="S19" s="15"/>
      <c r="T19" s="18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42"/>
      <c r="AG19" s="42"/>
      <c r="AH19" s="19">
        <f t="shared" si="2"/>
        <v>0</v>
      </c>
      <c r="AI19" s="19"/>
    </row>
    <row r="20" spans="1:35" s="6" customFormat="1" ht="15.75" customHeight="1" x14ac:dyDescent="0.3">
      <c r="A20" s="6" t="s">
        <v>45</v>
      </c>
      <c r="B20" s="57">
        <v>15</v>
      </c>
      <c r="C20" s="85"/>
      <c r="D20" s="21" t="s">
        <v>49</v>
      </c>
      <c r="E20" s="62">
        <v>43544</v>
      </c>
      <c r="F20" s="20">
        <v>10</v>
      </c>
      <c r="G20" s="20">
        <v>9</v>
      </c>
      <c r="H20" s="14"/>
      <c r="I20" s="62">
        <v>43574</v>
      </c>
      <c r="J20" s="15"/>
      <c r="K20" s="15">
        <v>2</v>
      </c>
      <c r="L20" s="15">
        <v>1</v>
      </c>
      <c r="M20" s="15">
        <v>1</v>
      </c>
      <c r="N20" s="15">
        <v>2</v>
      </c>
      <c r="O20" s="16">
        <v>6</v>
      </c>
      <c r="P20" s="17"/>
      <c r="Q20" s="16">
        <f t="shared" si="1"/>
        <v>6</v>
      </c>
      <c r="R20" s="18">
        <v>5</v>
      </c>
      <c r="S20" s="18">
        <v>1</v>
      </c>
      <c r="T20" s="18">
        <v>0</v>
      </c>
      <c r="U20" s="17">
        <v>1</v>
      </c>
      <c r="V20" s="17"/>
      <c r="W20" s="17">
        <v>1</v>
      </c>
      <c r="X20" s="17"/>
      <c r="Y20" s="17">
        <v>1</v>
      </c>
      <c r="Z20" s="17"/>
      <c r="AA20" s="17">
        <v>2</v>
      </c>
      <c r="AB20" s="17">
        <v>1</v>
      </c>
      <c r="AC20" s="17">
        <v>2</v>
      </c>
      <c r="AD20" s="17">
        <v>2</v>
      </c>
      <c r="AE20" s="17"/>
      <c r="AF20" s="42"/>
      <c r="AG20" s="42"/>
      <c r="AH20" s="19">
        <f t="shared" si="2"/>
        <v>10</v>
      </c>
      <c r="AI20" s="19"/>
    </row>
    <row r="21" spans="1:35" s="6" customFormat="1" ht="15.75" customHeight="1" x14ac:dyDescent="0.3">
      <c r="A21" s="6" t="s">
        <v>45</v>
      </c>
      <c r="B21" s="57">
        <v>16</v>
      </c>
      <c r="C21" s="85"/>
      <c r="D21" s="21" t="s">
        <v>50</v>
      </c>
      <c r="E21" s="65"/>
      <c r="F21" s="20">
        <v>12</v>
      </c>
      <c r="G21" s="20"/>
      <c r="H21" s="14"/>
      <c r="I21" s="62"/>
      <c r="J21" s="15"/>
      <c r="K21" s="15"/>
      <c r="L21" s="15"/>
      <c r="M21" s="15"/>
      <c r="N21" s="15"/>
      <c r="O21" s="16">
        <f t="shared" si="0"/>
        <v>0</v>
      </c>
      <c r="P21" s="17"/>
      <c r="Q21" s="16">
        <f t="shared" si="1"/>
        <v>0</v>
      </c>
      <c r="R21" s="18"/>
      <c r="S21" s="18"/>
      <c r="T21" s="18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42"/>
      <c r="AG21" s="42"/>
      <c r="AH21" s="19">
        <f t="shared" si="2"/>
        <v>0</v>
      </c>
      <c r="AI21" s="19"/>
    </row>
    <row r="22" spans="1:35" s="6" customFormat="1" ht="15.75" customHeight="1" x14ac:dyDescent="0.3">
      <c r="A22" s="6" t="s">
        <v>45</v>
      </c>
      <c r="B22" s="57">
        <v>17</v>
      </c>
      <c r="C22" s="85"/>
      <c r="D22" s="21" t="s">
        <v>51</v>
      </c>
      <c r="E22" s="65"/>
      <c r="F22" s="20">
        <v>12</v>
      </c>
      <c r="G22" s="20"/>
      <c r="H22" s="14"/>
      <c r="I22" s="62"/>
      <c r="J22" s="15"/>
      <c r="K22" s="15"/>
      <c r="L22" s="15"/>
      <c r="M22" s="15"/>
      <c r="N22" s="15"/>
      <c r="O22" s="16">
        <f t="shared" si="0"/>
        <v>0</v>
      </c>
      <c r="P22" s="17"/>
      <c r="Q22" s="16">
        <f t="shared" si="1"/>
        <v>0</v>
      </c>
      <c r="R22" s="18"/>
      <c r="S22" s="18"/>
      <c r="T22" s="18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42"/>
      <c r="AG22" s="42"/>
      <c r="AH22" s="19">
        <f t="shared" si="2"/>
        <v>0</v>
      </c>
      <c r="AI22" s="19"/>
    </row>
    <row r="23" spans="1:35" s="6" customFormat="1" ht="15.75" customHeight="1" x14ac:dyDescent="0.3">
      <c r="A23" s="6" t="s">
        <v>45</v>
      </c>
      <c r="B23" s="57">
        <v>18</v>
      </c>
      <c r="C23" s="85"/>
      <c r="D23" s="21" t="s">
        <v>52</v>
      </c>
      <c r="E23" s="65"/>
      <c r="F23" s="20">
        <v>12</v>
      </c>
      <c r="G23" s="20"/>
      <c r="H23" s="14"/>
      <c r="I23" s="62"/>
      <c r="J23" s="15"/>
      <c r="K23" s="15"/>
      <c r="L23" s="15"/>
      <c r="M23" s="15"/>
      <c r="N23" s="15"/>
      <c r="O23" s="16">
        <f t="shared" si="0"/>
        <v>0</v>
      </c>
      <c r="P23" s="17"/>
      <c r="Q23" s="16">
        <f t="shared" si="1"/>
        <v>0</v>
      </c>
      <c r="R23" s="18"/>
      <c r="S23" s="18"/>
      <c r="T23" s="1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42"/>
      <c r="AG23" s="42"/>
      <c r="AH23" s="19">
        <f t="shared" si="2"/>
        <v>0</v>
      </c>
      <c r="AI23" s="19"/>
    </row>
    <row r="24" spans="1:35" s="6" customFormat="1" ht="15.75" customHeight="1" x14ac:dyDescent="0.3">
      <c r="A24" s="6" t="s">
        <v>45</v>
      </c>
      <c r="B24" s="57">
        <v>19</v>
      </c>
      <c r="C24" s="85"/>
      <c r="D24" s="21" t="s">
        <v>53</v>
      </c>
      <c r="E24" s="65"/>
      <c r="F24" s="20">
        <v>10</v>
      </c>
      <c r="G24" s="20"/>
      <c r="H24" s="14"/>
      <c r="I24" s="62"/>
      <c r="J24" s="15"/>
      <c r="K24" s="15"/>
      <c r="L24" s="15"/>
      <c r="M24" s="15"/>
      <c r="N24" s="15"/>
      <c r="O24" s="16">
        <f t="shared" si="0"/>
        <v>0</v>
      </c>
      <c r="P24" s="17"/>
      <c r="Q24" s="16">
        <f t="shared" si="1"/>
        <v>0</v>
      </c>
      <c r="R24" s="18"/>
      <c r="S24" s="18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42"/>
      <c r="AG24" s="42"/>
      <c r="AH24" s="19">
        <f t="shared" si="2"/>
        <v>0</v>
      </c>
      <c r="AI24" s="19"/>
    </row>
    <row r="25" spans="1:35" s="6" customFormat="1" ht="15.75" customHeight="1" x14ac:dyDescent="0.3">
      <c r="A25" s="6" t="s">
        <v>45</v>
      </c>
      <c r="B25" s="57">
        <v>20</v>
      </c>
      <c r="C25" s="86" t="s">
        <v>54</v>
      </c>
      <c r="D25" s="21" t="s">
        <v>55</v>
      </c>
      <c r="E25" s="65"/>
      <c r="F25" s="20">
        <v>12</v>
      </c>
      <c r="G25" s="20"/>
      <c r="H25" s="14"/>
      <c r="I25" s="62"/>
      <c r="J25" s="15"/>
      <c r="K25" s="15"/>
      <c r="L25" s="15"/>
      <c r="M25" s="15"/>
      <c r="N25" s="15"/>
      <c r="O25" s="16">
        <f t="shared" si="0"/>
        <v>0</v>
      </c>
      <c r="P25" s="17"/>
      <c r="Q25" s="16">
        <f t="shared" si="1"/>
        <v>0</v>
      </c>
      <c r="R25" s="18"/>
      <c r="S25" s="18"/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42"/>
      <c r="AG25" s="42"/>
      <c r="AH25" s="19">
        <f t="shared" si="2"/>
        <v>0</v>
      </c>
      <c r="AI25" s="19"/>
    </row>
    <row r="26" spans="1:35" s="6" customFormat="1" ht="15.75" customHeight="1" x14ac:dyDescent="0.3">
      <c r="A26" s="6" t="s">
        <v>45</v>
      </c>
      <c r="B26" s="57">
        <v>21</v>
      </c>
      <c r="C26" s="87"/>
      <c r="D26" s="21" t="s">
        <v>56</v>
      </c>
      <c r="E26" s="65"/>
      <c r="F26" s="20">
        <v>12</v>
      </c>
      <c r="G26" s="20"/>
      <c r="H26" s="14"/>
      <c r="I26" s="62"/>
      <c r="J26" s="15"/>
      <c r="K26" s="15"/>
      <c r="L26" s="15"/>
      <c r="M26" s="15"/>
      <c r="N26" s="15"/>
      <c r="O26" s="16">
        <f t="shared" si="0"/>
        <v>0</v>
      </c>
      <c r="P26" s="17"/>
      <c r="Q26" s="16">
        <f t="shared" si="1"/>
        <v>0</v>
      </c>
      <c r="R26" s="18"/>
      <c r="S26" s="18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42"/>
      <c r="AG26" s="42"/>
      <c r="AH26" s="19">
        <f t="shared" si="2"/>
        <v>0</v>
      </c>
      <c r="AI26" s="19"/>
    </row>
    <row r="27" spans="1:35" s="6" customFormat="1" ht="15.75" customHeight="1" x14ac:dyDescent="0.3">
      <c r="A27" s="6" t="s">
        <v>45</v>
      </c>
      <c r="B27" s="57">
        <v>22</v>
      </c>
      <c r="C27" s="87"/>
      <c r="D27" s="21" t="s">
        <v>57</v>
      </c>
      <c r="E27" s="65"/>
      <c r="F27" s="20">
        <v>14</v>
      </c>
      <c r="G27" s="20"/>
      <c r="H27" s="14"/>
      <c r="I27" s="62"/>
      <c r="J27" s="15"/>
      <c r="K27" s="15"/>
      <c r="L27" s="15"/>
      <c r="M27" s="15"/>
      <c r="N27" s="15"/>
      <c r="O27" s="16">
        <f t="shared" si="0"/>
        <v>0</v>
      </c>
      <c r="P27" s="17"/>
      <c r="Q27" s="16">
        <f t="shared" si="1"/>
        <v>0</v>
      </c>
      <c r="R27" s="18"/>
      <c r="S27" s="18"/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42"/>
      <c r="AG27" s="42"/>
      <c r="AH27" s="19">
        <f t="shared" si="2"/>
        <v>0</v>
      </c>
      <c r="AI27" s="19"/>
    </row>
    <row r="28" spans="1:35" s="6" customFormat="1" ht="15.75" customHeight="1" x14ac:dyDescent="0.3">
      <c r="A28" s="6" t="s">
        <v>45</v>
      </c>
      <c r="B28" s="57">
        <v>23</v>
      </c>
      <c r="C28" s="87"/>
      <c r="D28" s="22" t="s">
        <v>58</v>
      </c>
      <c r="E28" s="65"/>
      <c r="F28" s="20">
        <v>11</v>
      </c>
      <c r="G28" s="20"/>
      <c r="H28" s="14"/>
      <c r="I28" s="62"/>
      <c r="J28" s="15"/>
      <c r="K28" s="15"/>
      <c r="L28" s="15"/>
      <c r="M28" s="15"/>
      <c r="N28" s="15"/>
      <c r="O28" s="16">
        <f t="shared" si="0"/>
        <v>0</v>
      </c>
      <c r="P28" s="17"/>
      <c r="Q28" s="16">
        <f t="shared" si="1"/>
        <v>0</v>
      </c>
      <c r="R28" s="18"/>
      <c r="S28" s="18"/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42"/>
      <c r="AG28" s="42"/>
      <c r="AH28" s="19">
        <f t="shared" si="2"/>
        <v>0</v>
      </c>
      <c r="AI28" s="19"/>
    </row>
    <row r="29" spans="1:35" s="6" customFormat="1" ht="15.75" customHeight="1" x14ac:dyDescent="0.3">
      <c r="A29" s="6" t="s">
        <v>45</v>
      </c>
      <c r="B29" s="57">
        <v>24</v>
      </c>
      <c r="C29" s="87"/>
      <c r="D29" s="21" t="s">
        <v>59</v>
      </c>
      <c r="E29" s="65"/>
      <c r="F29" s="20">
        <v>13</v>
      </c>
      <c r="G29" s="20"/>
      <c r="H29" s="14"/>
      <c r="I29" s="62"/>
      <c r="J29" s="15"/>
      <c r="K29" s="15"/>
      <c r="L29" s="15"/>
      <c r="M29" s="15"/>
      <c r="N29" s="15"/>
      <c r="O29" s="16">
        <f t="shared" si="0"/>
        <v>0</v>
      </c>
      <c r="P29" s="17"/>
      <c r="Q29" s="16">
        <f t="shared" si="1"/>
        <v>0</v>
      </c>
      <c r="R29" s="18"/>
      <c r="S29" s="18"/>
      <c r="T29" s="18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42"/>
      <c r="AG29" s="42"/>
      <c r="AH29" s="19">
        <f t="shared" si="2"/>
        <v>0</v>
      </c>
      <c r="AI29" s="19"/>
    </row>
    <row r="30" spans="1:35" s="6" customFormat="1" ht="15.75" customHeight="1" x14ac:dyDescent="0.3">
      <c r="A30" s="6" t="s">
        <v>45</v>
      </c>
      <c r="B30" s="57">
        <v>25</v>
      </c>
      <c r="C30" s="87"/>
      <c r="D30" s="21" t="s">
        <v>60</v>
      </c>
      <c r="E30" s="65"/>
      <c r="F30" s="20">
        <v>12</v>
      </c>
      <c r="G30" s="20"/>
      <c r="H30" s="14"/>
      <c r="I30" s="62"/>
      <c r="J30" s="15"/>
      <c r="K30" s="15"/>
      <c r="L30" s="15"/>
      <c r="M30" s="15"/>
      <c r="N30" s="15"/>
      <c r="O30" s="16">
        <f t="shared" si="0"/>
        <v>0</v>
      </c>
      <c r="P30" s="17"/>
      <c r="Q30" s="16">
        <f t="shared" si="1"/>
        <v>0</v>
      </c>
      <c r="R30" s="18"/>
      <c r="S30" s="18"/>
      <c r="T30" s="18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42"/>
      <c r="AG30" s="42"/>
      <c r="AH30" s="19">
        <f t="shared" si="2"/>
        <v>0</v>
      </c>
      <c r="AI30" s="19"/>
    </row>
    <row r="31" spans="1:35" s="6" customFormat="1" ht="15.75" customHeight="1" x14ac:dyDescent="0.3">
      <c r="A31" s="6" t="s">
        <v>45</v>
      </c>
      <c r="B31" s="57">
        <v>26</v>
      </c>
      <c r="C31" s="87"/>
      <c r="D31" s="21" t="s">
        <v>61</v>
      </c>
      <c r="E31" s="65"/>
      <c r="F31" s="20">
        <v>15</v>
      </c>
      <c r="G31" s="20"/>
      <c r="H31" s="14"/>
      <c r="I31" s="62"/>
      <c r="J31" s="15"/>
      <c r="K31" s="15"/>
      <c r="L31" s="15"/>
      <c r="M31" s="15"/>
      <c r="N31" s="15"/>
      <c r="O31" s="16">
        <f t="shared" si="0"/>
        <v>0</v>
      </c>
      <c r="P31" s="17"/>
      <c r="Q31" s="16">
        <f t="shared" si="1"/>
        <v>0</v>
      </c>
      <c r="R31" s="18"/>
      <c r="S31" s="18"/>
      <c r="T31" s="1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42"/>
      <c r="AG31" s="42"/>
      <c r="AH31" s="19">
        <f t="shared" si="2"/>
        <v>0</v>
      </c>
      <c r="AI31" s="19"/>
    </row>
    <row r="32" spans="1:35" s="6" customFormat="1" ht="15.75" customHeight="1" x14ac:dyDescent="0.3">
      <c r="A32" s="6" t="s">
        <v>45</v>
      </c>
      <c r="B32" s="57">
        <v>27</v>
      </c>
      <c r="C32" s="87"/>
      <c r="D32" s="21" t="s">
        <v>62</v>
      </c>
      <c r="E32" s="65"/>
      <c r="F32" s="20">
        <v>11</v>
      </c>
      <c r="G32" s="20"/>
      <c r="H32" s="14"/>
      <c r="I32" s="62"/>
      <c r="J32" s="15"/>
      <c r="K32" s="15"/>
      <c r="L32" s="15"/>
      <c r="M32" s="15"/>
      <c r="N32" s="15"/>
      <c r="O32" s="16">
        <f t="shared" si="0"/>
        <v>0</v>
      </c>
      <c r="P32" s="17"/>
      <c r="Q32" s="16">
        <f t="shared" si="1"/>
        <v>0</v>
      </c>
      <c r="R32" s="18"/>
      <c r="S32" s="18"/>
      <c r="T32" s="18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42"/>
      <c r="AG32" s="42"/>
      <c r="AH32" s="19">
        <f t="shared" si="2"/>
        <v>0</v>
      </c>
      <c r="AI32" s="19"/>
    </row>
    <row r="33" spans="1:35" s="6" customFormat="1" ht="15.75" customHeight="1" x14ac:dyDescent="0.3">
      <c r="A33" s="6" t="s">
        <v>45</v>
      </c>
      <c r="B33" s="57">
        <v>28</v>
      </c>
      <c r="C33" s="87"/>
      <c r="D33" s="21" t="s">
        <v>63</v>
      </c>
      <c r="E33" s="65"/>
      <c r="F33" s="20">
        <v>15</v>
      </c>
      <c r="G33" s="20"/>
      <c r="H33" s="14"/>
      <c r="I33" s="62"/>
      <c r="J33" s="15"/>
      <c r="K33" s="15"/>
      <c r="L33" s="15"/>
      <c r="M33" s="15"/>
      <c r="N33" s="15"/>
      <c r="O33" s="16">
        <f t="shared" si="0"/>
        <v>0</v>
      </c>
      <c r="P33" s="17"/>
      <c r="Q33" s="16">
        <f t="shared" si="1"/>
        <v>0</v>
      </c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42"/>
      <c r="AG33" s="42"/>
      <c r="AH33" s="19">
        <f t="shared" si="2"/>
        <v>0</v>
      </c>
      <c r="AI33" s="19"/>
    </row>
    <row r="34" spans="1:35" s="6" customFormat="1" ht="15.75" customHeight="1" x14ac:dyDescent="0.3">
      <c r="A34" s="6" t="s">
        <v>45</v>
      </c>
      <c r="B34" s="57">
        <v>29</v>
      </c>
      <c r="C34" s="88"/>
      <c r="D34" s="21" t="s">
        <v>64</v>
      </c>
      <c r="E34" s="65"/>
      <c r="F34" s="20">
        <v>10</v>
      </c>
      <c r="G34" s="20"/>
      <c r="H34" s="14"/>
      <c r="I34" s="62"/>
      <c r="J34" s="15"/>
      <c r="K34" s="15"/>
      <c r="L34" s="15"/>
      <c r="M34" s="15"/>
      <c r="N34" s="15"/>
      <c r="O34" s="16">
        <f t="shared" si="0"/>
        <v>0</v>
      </c>
      <c r="P34" s="17"/>
      <c r="Q34" s="16">
        <f t="shared" si="1"/>
        <v>0</v>
      </c>
      <c r="R34" s="18"/>
      <c r="S34" s="18"/>
      <c r="T34" s="1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42"/>
      <c r="AG34" s="42"/>
      <c r="AH34" s="19">
        <f t="shared" si="2"/>
        <v>0</v>
      </c>
      <c r="AI34" s="19"/>
    </row>
    <row r="35" spans="1:35" s="6" customFormat="1" ht="15.75" customHeight="1" x14ac:dyDescent="0.3">
      <c r="A35" s="6" t="s">
        <v>45</v>
      </c>
      <c r="B35" s="57">
        <v>30</v>
      </c>
      <c r="C35" s="53" t="s">
        <v>65</v>
      </c>
      <c r="D35" s="21" t="s">
        <v>66</v>
      </c>
      <c r="E35" s="65"/>
      <c r="F35" s="20">
        <v>14</v>
      </c>
      <c r="G35" s="20"/>
      <c r="H35" s="14"/>
      <c r="I35" s="62"/>
      <c r="J35" s="15"/>
      <c r="K35" s="15"/>
      <c r="L35" s="15"/>
      <c r="M35" s="15"/>
      <c r="N35" s="15"/>
      <c r="O35" s="16">
        <f t="shared" si="0"/>
        <v>0</v>
      </c>
      <c r="P35" s="17"/>
      <c r="Q35" s="16">
        <f t="shared" si="1"/>
        <v>0</v>
      </c>
      <c r="R35" s="15"/>
      <c r="S35" s="18"/>
      <c r="T35" s="18"/>
      <c r="U35" s="41"/>
      <c r="V35" s="17"/>
      <c r="W35" s="17"/>
      <c r="X35" s="17"/>
      <c r="Y35" s="17"/>
      <c r="Z35" s="38"/>
      <c r="AA35" s="38"/>
      <c r="AB35" s="38"/>
      <c r="AC35" s="38"/>
      <c r="AD35" s="38"/>
      <c r="AE35" s="41"/>
      <c r="AF35" s="42"/>
      <c r="AG35" s="42"/>
      <c r="AH35" s="19">
        <f>SUM(U35:AE35)</f>
        <v>0</v>
      </c>
      <c r="AI35" s="19"/>
    </row>
    <row r="36" spans="1:35" s="6" customFormat="1" ht="15.75" customHeight="1" x14ac:dyDescent="0.3">
      <c r="A36" s="6" t="s">
        <v>67</v>
      </c>
      <c r="B36" s="57">
        <v>31</v>
      </c>
      <c r="C36" s="54" t="s">
        <v>68</v>
      </c>
      <c r="D36" s="21" t="s">
        <v>69</v>
      </c>
      <c r="E36" s="65"/>
      <c r="F36" s="20">
        <v>10</v>
      </c>
      <c r="G36" s="20"/>
      <c r="H36" s="14"/>
      <c r="I36" s="62"/>
      <c r="J36" s="15"/>
      <c r="K36" s="15"/>
      <c r="L36" s="15"/>
      <c r="M36" s="15"/>
      <c r="N36" s="15"/>
      <c r="O36" s="16">
        <f t="shared" si="0"/>
        <v>0</v>
      </c>
      <c r="P36" s="17"/>
      <c r="Q36" s="16">
        <f t="shared" si="1"/>
        <v>0</v>
      </c>
      <c r="R36" s="18"/>
      <c r="S36" s="18"/>
      <c r="T36" s="1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2"/>
      <c r="AG36" s="42"/>
      <c r="AH36" s="19">
        <f t="shared" si="2"/>
        <v>0</v>
      </c>
      <c r="AI36" s="19"/>
    </row>
    <row r="37" spans="1:35" s="6" customFormat="1" ht="15.75" customHeight="1" x14ac:dyDescent="0.3">
      <c r="A37" s="6" t="s">
        <v>31</v>
      </c>
      <c r="B37" s="57">
        <v>32</v>
      </c>
      <c r="C37" s="89" t="s">
        <v>70</v>
      </c>
      <c r="D37" s="21" t="s">
        <v>71</v>
      </c>
      <c r="E37" s="65"/>
      <c r="F37" s="20">
        <v>12</v>
      </c>
      <c r="G37" s="20"/>
      <c r="H37" s="14"/>
      <c r="I37" s="62"/>
      <c r="J37" s="15"/>
      <c r="K37" s="15"/>
      <c r="L37" s="15"/>
      <c r="M37" s="15"/>
      <c r="N37" s="15"/>
      <c r="O37" s="16">
        <f t="shared" si="0"/>
        <v>0</v>
      </c>
      <c r="P37" s="17"/>
      <c r="Q37" s="16">
        <f t="shared" si="1"/>
        <v>0</v>
      </c>
      <c r="R37" s="18"/>
      <c r="S37" s="18"/>
      <c r="T37" s="18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42"/>
      <c r="AG37" s="42"/>
      <c r="AH37" s="19">
        <f t="shared" si="2"/>
        <v>0</v>
      </c>
      <c r="AI37" s="19"/>
    </row>
    <row r="38" spans="1:35" s="6" customFormat="1" x14ac:dyDescent="0.3">
      <c r="A38" s="6" t="s">
        <v>31</v>
      </c>
      <c r="B38" s="57">
        <v>33</v>
      </c>
      <c r="C38" s="90"/>
      <c r="D38" s="21" t="s">
        <v>72</v>
      </c>
      <c r="E38" s="65"/>
      <c r="F38" s="20">
        <v>9</v>
      </c>
      <c r="G38" s="20"/>
      <c r="H38" s="14"/>
      <c r="I38" s="62"/>
      <c r="J38" s="15"/>
      <c r="K38" s="15"/>
      <c r="L38" s="15"/>
      <c r="M38" s="15"/>
      <c r="N38" s="15"/>
      <c r="O38" s="16">
        <f t="shared" si="0"/>
        <v>0</v>
      </c>
      <c r="P38" s="17"/>
      <c r="Q38" s="16">
        <f t="shared" si="1"/>
        <v>0</v>
      </c>
      <c r="R38" s="18"/>
      <c r="S38" s="18"/>
      <c r="T38" s="18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9">
        <f>SUM(U38:AG38)</f>
        <v>0</v>
      </c>
      <c r="AI38" s="19"/>
    </row>
    <row r="39" spans="1:35" s="6" customFormat="1" ht="15.75" customHeight="1" x14ac:dyDescent="0.3">
      <c r="A39" s="6" t="s">
        <v>31</v>
      </c>
      <c r="B39" s="57">
        <v>34</v>
      </c>
      <c r="C39" s="91"/>
      <c r="D39" s="21" t="s">
        <v>73</v>
      </c>
      <c r="E39" s="65"/>
      <c r="F39" s="20">
        <v>10</v>
      </c>
      <c r="G39" s="20"/>
      <c r="H39" s="14"/>
      <c r="I39" s="62"/>
      <c r="J39" s="15"/>
      <c r="K39" s="15"/>
      <c r="L39" s="15"/>
      <c r="M39" s="15"/>
      <c r="N39" s="15"/>
      <c r="O39" s="16">
        <f t="shared" si="0"/>
        <v>0</v>
      </c>
      <c r="P39" s="17"/>
      <c r="Q39" s="16">
        <f t="shared" si="1"/>
        <v>0</v>
      </c>
      <c r="R39" s="18"/>
      <c r="S39" s="18"/>
      <c r="T39" s="18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9">
        <f>SUM(U39:AG39)</f>
        <v>0</v>
      </c>
      <c r="AI39" s="19"/>
    </row>
    <row r="40" spans="1:35" s="6" customFormat="1" ht="15.75" customHeight="1" x14ac:dyDescent="0.3">
      <c r="A40" s="6" t="s">
        <v>74</v>
      </c>
      <c r="B40" s="57">
        <v>35</v>
      </c>
      <c r="C40" s="55" t="s">
        <v>75</v>
      </c>
      <c r="D40" s="21" t="s">
        <v>76</v>
      </c>
      <c r="E40" s="65"/>
      <c r="F40" s="20">
        <v>10</v>
      </c>
      <c r="G40" s="20"/>
      <c r="H40" s="14"/>
      <c r="I40" s="62"/>
      <c r="J40" s="15"/>
      <c r="K40" s="15"/>
      <c r="L40" s="15"/>
      <c r="M40" s="15"/>
      <c r="N40" s="15"/>
      <c r="O40" s="16">
        <f t="shared" si="0"/>
        <v>0</v>
      </c>
      <c r="P40" s="17"/>
      <c r="Q40" s="16">
        <f t="shared" si="1"/>
        <v>0</v>
      </c>
      <c r="R40" s="18"/>
      <c r="S40" s="18"/>
      <c r="T40" s="18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42"/>
      <c r="AG40" s="42"/>
      <c r="AH40" s="19">
        <f t="shared" si="2"/>
        <v>0</v>
      </c>
      <c r="AI40" s="19"/>
    </row>
    <row r="41" spans="1:35" s="6" customFormat="1" ht="15.75" customHeight="1" x14ac:dyDescent="0.3">
      <c r="A41" s="6" t="s">
        <v>31</v>
      </c>
      <c r="B41" s="57">
        <v>36</v>
      </c>
      <c r="C41" s="92" t="s">
        <v>77</v>
      </c>
      <c r="D41" s="21" t="s">
        <v>78</v>
      </c>
      <c r="E41" s="65"/>
      <c r="F41" s="20">
        <v>10</v>
      </c>
      <c r="G41" s="20"/>
      <c r="H41" s="14"/>
      <c r="I41" s="62"/>
      <c r="J41" s="15"/>
      <c r="K41" s="15"/>
      <c r="L41" s="15"/>
      <c r="M41" s="15"/>
      <c r="N41" s="15"/>
      <c r="O41" s="16">
        <f t="shared" si="0"/>
        <v>0</v>
      </c>
      <c r="P41" s="17"/>
      <c r="Q41" s="16">
        <f t="shared" si="1"/>
        <v>0</v>
      </c>
      <c r="R41" s="23"/>
      <c r="S41" s="23"/>
      <c r="T41" s="23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42"/>
      <c r="AG41" s="42"/>
      <c r="AH41" s="19">
        <f t="shared" si="2"/>
        <v>0</v>
      </c>
      <c r="AI41" s="19"/>
    </row>
    <row r="42" spans="1:35" s="6" customFormat="1" ht="15.75" customHeight="1" x14ac:dyDescent="0.3">
      <c r="A42" s="6" t="s">
        <v>31</v>
      </c>
      <c r="B42" s="57">
        <v>37</v>
      </c>
      <c r="C42" s="92"/>
      <c r="D42" s="21" t="s">
        <v>79</v>
      </c>
      <c r="E42" s="65"/>
      <c r="F42" s="12">
        <v>10</v>
      </c>
      <c r="G42" s="20"/>
      <c r="H42" s="14"/>
      <c r="I42" s="62"/>
      <c r="J42" s="15"/>
      <c r="K42" s="15"/>
      <c r="L42" s="15"/>
      <c r="M42" s="15"/>
      <c r="N42" s="15"/>
      <c r="O42" s="16">
        <f t="shared" si="0"/>
        <v>0</v>
      </c>
      <c r="P42" s="17"/>
      <c r="Q42" s="16">
        <f t="shared" si="1"/>
        <v>0</v>
      </c>
      <c r="R42" s="18"/>
      <c r="S42" s="18"/>
      <c r="T42" s="18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42"/>
      <c r="AG42" s="42"/>
      <c r="AH42" s="19">
        <f t="shared" si="2"/>
        <v>0</v>
      </c>
      <c r="AI42" s="19"/>
    </row>
    <row r="43" spans="1:35" s="6" customFormat="1" ht="15.75" customHeight="1" x14ac:dyDescent="0.3">
      <c r="A43" s="6" t="s">
        <v>31</v>
      </c>
      <c r="B43" s="57">
        <v>38</v>
      </c>
      <c r="C43" s="92"/>
      <c r="D43" s="21" t="s">
        <v>80</v>
      </c>
      <c r="E43" s="65"/>
      <c r="F43" s="12">
        <v>10</v>
      </c>
      <c r="G43" s="20"/>
      <c r="H43" s="14"/>
      <c r="I43" s="62"/>
      <c r="J43" s="15"/>
      <c r="K43" s="15"/>
      <c r="L43" s="15"/>
      <c r="M43" s="15"/>
      <c r="N43" s="15"/>
      <c r="O43" s="16">
        <f t="shared" si="0"/>
        <v>0</v>
      </c>
      <c r="P43" s="17"/>
      <c r="Q43" s="16">
        <f t="shared" si="1"/>
        <v>0</v>
      </c>
      <c r="R43" s="18"/>
      <c r="S43" s="18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42"/>
      <c r="AG43" s="42"/>
      <c r="AH43" s="19">
        <f t="shared" si="2"/>
        <v>0</v>
      </c>
      <c r="AI43" s="19"/>
    </row>
    <row r="44" spans="1:35" s="6" customFormat="1" ht="15.75" customHeight="1" x14ac:dyDescent="0.3">
      <c r="A44" s="50" t="s">
        <v>31</v>
      </c>
      <c r="B44" s="57">
        <v>39</v>
      </c>
      <c r="C44" s="93" t="s">
        <v>81</v>
      </c>
      <c r="D44" s="21" t="s">
        <v>82</v>
      </c>
      <c r="E44" s="65"/>
      <c r="F44" s="12">
        <v>10</v>
      </c>
      <c r="G44" s="20"/>
      <c r="H44" s="14"/>
      <c r="I44" s="62"/>
      <c r="J44" s="15"/>
      <c r="K44" s="15"/>
      <c r="L44" s="15"/>
      <c r="M44" s="15"/>
      <c r="N44" s="15"/>
      <c r="O44" s="16">
        <f t="shared" si="0"/>
        <v>0</v>
      </c>
      <c r="P44" s="17"/>
      <c r="Q44" s="16">
        <f t="shared" si="1"/>
        <v>0</v>
      </c>
      <c r="R44" s="18"/>
      <c r="S44" s="18"/>
      <c r="T44" s="18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42"/>
      <c r="AG44" s="42"/>
      <c r="AH44" s="19">
        <f t="shared" si="2"/>
        <v>0</v>
      </c>
      <c r="AI44" s="19"/>
    </row>
    <row r="45" spans="1:35" s="24" customFormat="1" ht="15.75" customHeight="1" x14ac:dyDescent="0.3">
      <c r="A45" s="50" t="s">
        <v>31</v>
      </c>
      <c r="B45" s="57">
        <v>40</v>
      </c>
      <c r="C45" s="93"/>
      <c r="D45" s="21" t="s">
        <v>83</v>
      </c>
      <c r="E45" s="65"/>
      <c r="F45" s="12">
        <v>10</v>
      </c>
      <c r="G45" s="20"/>
      <c r="H45" s="14"/>
      <c r="I45" s="62"/>
      <c r="J45" s="15"/>
      <c r="K45" s="15"/>
      <c r="L45" s="15"/>
      <c r="M45" s="15"/>
      <c r="N45" s="15"/>
      <c r="O45" s="16">
        <f t="shared" si="0"/>
        <v>0</v>
      </c>
      <c r="P45" s="17"/>
      <c r="Q45" s="16">
        <f t="shared" si="1"/>
        <v>0</v>
      </c>
      <c r="R45" s="18"/>
      <c r="S45" s="18"/>
      <c r="T45" s="18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42"/>
      <c r="AG45" s="42"/>
      <c r="AH45" s="19">
        <f t="shared" si="2"/>
        <v>0</v>
      </c>
      <c r="AI45" s="19"/>
    </row>
    <row r="46" spans="1:35" s="6" customFormat="1" ht="15.75" customHeight="1" x14ac:dyDescent="0.3">
      <c r="A46" s="50" t="s">
        <v>31</v>
      </c>
      <c r="B46" s="57">
        <v>41</v>
      </c>
      <c r="C46" s="93"/>
      <c r="D46" s="21" t="s">
        <v>84</v>
      </c>
      <c r="E46" s="65"/>
      <c r="F46" s="12">
        <v>10</v>
      </c>
      <c r="G46" s="20"/>
      <c r="H46" s="14"/>
      <c r="I46" s="62"/>
      <c r="J46" s="15"/>
      <c r="K46" s="15"/>
      <c r="L46" s="15"/>
      <c r="M46" s="15"/>
      <c r="N46" s="15"/>
      <c r="O46" s="16">
        <f t="shared" si="0"/>
        <v>0</v>
      </c>
      <c r="P46" s="17"/>
      <c r="Q46" s="16">
        <f t="shared" si="1"/>
        <v>0</v>
      </c>
      <c r="R46" s="18"/>
      <c r="S46" s="18"/>
      <c r="T46" s="18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42"/>
      <c r="AG46" s="42"/>
      <c r="AH46" s="19">
        <f t="shared" si="2"/>
        <v>0</v>
      </c>
      <c r="AI46" s="19"/>
    </row>
    <row r="47" spans="1:35" s="6" customFormat="1" ht="15.75" customHeight="1" x14ac:dyDescent="0.3">
      <c r="A47" s="50" t="s">
        <v>31</v>
      </c>
      <c r="B47" s="57">
        <v>42</v>
      </c>
      <c r="C47" s="93"/>
      <c r="D47" s="21" t="s">
        <v>85</v>
      </c>
      <c r="E47" s="65"/>
      <c r="F47" s="12">
        <v>11</v>
      </c>
      <c r="G47" s="20"/>
      <c r="H47" s="14"/>
      <c r="I47" s="62"/>
      <c r="J47" s="15"/>
      <c r="K47" s="15"/>
      <c r="L47" s="15"/>
      <c r="M47" s="15"/>
      <c r="N47" s="15"/>
      <c r="O47" s="16">
        <f t="shared" si="0"/>
        <v>0</v>
      </c>
      <c r="P47" s="17"/>
      <c r="Q47" s="16">
        <f t="shared" si="1"/>
        <v>0</v>
      </c>
      <c r="R47" s="18"/>
      <c r="S47" s="18"/>
      <c r="T47" s="18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42"/>
      <c r="AG47" s="42"/>
      <c r="AH47" s="19">
        <f t="shared" si="2"/>
        <v>0</v>
      </c>
      <c r="AI47" s="19"/>
    </row>
    <row r="48" spans="1:35" s="6" customFormat="1" ht="15.75" customHeight="1" thickBot="1" x14ac:dyDescent="0.35">
      <c r="A48" s="51" t="s">
        <v>74</v>
      </c>
      <c r="B48" s="57">
        <v>43</v>
      </c>
      <c r="C48" s="56" t="s">
        <v>75</v>
      </c>
      <c r="D48" s="52" t="s">
        <v>86</v>
      </c>
      <c r="E48" s="65"/>
      <c r="F48" s="25">
        <v>10</v>
      </c>
      <c r="G48" s="25"/>
      <c r="H48" s="26"/>
      <c r="I48" s="63"/>
      <c r="J48" s="27"/>
      <c r="K48" s="27"/>
      <c r="L48" s="27"/>
      <c r="M48" s="27"/>
      <c r="N48" s="27"/>
      <c r="O48" s="16">
        <f t="shared" si="0"/>
        <v>0</v>
      </c>
      <c r="P48" s="28"/>
      <c r="Q48" s="16">
        <f t="shared" si="1"/>
        <v>0</v>
      </c>
      <c r="R48" s="29"/>
      <c r="S48" s="29"/>
      <c r="T48" s="29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43"/>
      <c r="AG48" s="43"/>
      <c r="AH48" s="30">
        <f t="shared" si="2"/>
        <v>0</v>
      </c>
      <c r="AI48" s="30"/>
    </row>
    <row r="49" spans="1:35" s="6" customFormat="1" ht="15.75" customHeight="1" x14ac:dyDescent="0.3">
      <c r="B49" s="57">
        <v>44</v>
      </c>
      <c r="C49" s="44" t="s">
        <v>93</v>
      </c>
      <c r="D49" s="33" t="s">
        <v>96</v>
      </c>
      <c r="E49" s="65"/>
      <c r="F49" s="45"/>
      <c r="G49" s="45"/>
      <c r="H49" s="46"/>
      <c r="I49" s="64"/>
      <c r="J49" s="47"/>
      <c r="K49" s="42"/>
      <c r="L49" s="42"/>
      <c r="M49" s="42"/>
      <c r="N49" s="42"/>
      <c r="O49" s="59"/>
      <c r="P49" s="48"/>
      <c r="Q49" s="16">
        <f t="shared" si="1"/>
        <v>0</v>
      </c>
      <c r="R49" s="49"/>
      <c r="S49" s="49"/>
      <c r="T49" s="49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2"/>
      <c r="AG49" s="48"/>
      <c r="AH49" s="61">
        <f>SUM(U49:AE49,AG49)</f>
        <v>0</v>
      </c>
      <c r="AI49" s="34"/>
    </row>
    <row r="50" spans="1:35" s="6" customFormat="1" ht="15.75" customHeight="1" x14ac:dyDescent="0.3">
      <c r="B50" s="57">
        <v>45</v>
      </c>
      <c r="C50" s="44"/>
      <c r="D50" s="21" t="s">
        <v>97</v>
      </c>
      <c r="E50" s="65"/>
      <c r="F50" s="20"/>
      <c r="G50" s="20"/>
      <c r="H50" s="14"/>
      <c r="I50" s="62"/>
      <c r="J50" s="15"/>
      <c r="K50" s="42"/>
      <c r="L50" s="42"/>
      <c r="M50" s="42"/>
      <c r="N50" s="42"/>
      <c r="O50" s="60"/>
      <c r="P50" s="17"/>
      <c r="Q50" s="16">
        <f t="shared" si="1"/>
        <v>0</v>
      </c>
      <c r="R50" s="18"/>
      <c r="S50" s="18"/>
      <c r="T50" s="18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42"/>
      <c r="AG50" s="17"/>
      <c r="AH50" s="19">
        <f t="shared" ref="AH50:AH60" si="3">SUM(U50:AE50,AG50)</f>
        <v>0</v>
      </c>
      <c r="AI50" s="19"/>
    </row>
    <row r="51" spans="1:35" s="6" customFormat="1" ht="15.75" customHeight="1" x14ac:dyDescent="0.3">
      <c r="B51" s="57">
        <v>46</v>
      </c>
      <c r="C51" s="44"/>
      <c r="D51" s="21" t="s">
        <v>98</v>
      </c>
      <c r="E51" s="65"/>
      <c r="F51" s="20"/>
      <c r="G51" s="20"/>
      <c r="H51" s="14"/>
      <c r="I51" s="62"/>
      <c r="J51" s="15"/>
      <c r="K51" s="42"/>
      <c r="L51" s="42"/>
      <c r="M51" s="42"/>
      <c r="N51" s="42"/>
      <c r="O51" s="60"/>
      <c r="P51" s="17"/>
      <c r="Q51" s="16">
        <f t="shared" si="1"/>
        <v>0</v>
      </c>
      <c r="R51" s="18"/>
      <c r="S51" s="18"/>
      <c r="T51" s="18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42"/>
      <c r="AG51" s="17"/>
      <c r="AH51" s="19">
        <f t="shared" si="3"/>
        <v>0</v>
      </c>
      <c r="AI51" s="19"/>
    </row>
    <row r="52" spans="1:35" s="6" customFormat="1" ht="15.75" customHeight="1" x14ac:dyDescent="0.3">
      <c r="B52" s="57">
        <v>47</v>
      </c>
      <c r="C52" s="44"/>
      <c r="D52" s="21" t="s">
        <v>99</v>
      </c>
      <c r="E52" s="65"/>
      <c r="F52" s="20"/>
      <c r="G52" s="20"/>
      <c r="H52" s="14"/>
      <c r="I52" s="62"/>
      <c r="J52" s="15"/>
      <c r="K52" s="42"/>
      <c r="L52" s="42"/>
      <c r="M52" s="42"/>
      <c r="N52" s="42"/>
      <c r="O52" s="60"/>
      <c r="P52" s="17"/>
      <c r="Q52" s="16">
        <f t="shared" si="1"/>
        <v>0</v>
      </c>
      <c r="R52" s="18"/>
      <c r="S52" s="18"/>
      <c r="T52" s="18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42"/>
      <c r="AG52" s="17"/>
      <c r="AH52" s="19">
        <f t="shared" si="3"/>
        <v>0</v>
      </c>
      <c r="AI52" s="19"/>
    </row>
    <row r="53" spans="1:35" s="6" customFormat="1" ht="15.75" customHeight="1" x14ac:dyDescent="0.3">
      <c r="B53" s="57">
        <v>48</v>
      </c>
      <c r="C53" s="44"/>
      <c r="D53" s="21" t="s">
        <v>100</v>
      </c>
      <c r="E53" s="65"/>
      <c r="F53" s="20"/>
      <c r="G53" s="20"/>
      <c r="H53" s="14"/>
      <c r="I53" s="62"/>
      <c r="J53" s="15"/>
      <c r="K53" s="42"/>
      <c r="L53" s="42"/>
      <c r="M53" s="42"/>
      <c r="N53" s="42"/>
      <c r="O53" s="60"/>
      <c r="P53" s="17"/>
      <c r="Q53" s="16">
        <f t="shared" si="1"/>
        <v>0</v>
      </c>
      <c r="R53" s="18"/>
      <c r="S53" s="18"/>
      <c r="T53" s="1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42"/>
      <c r="AG53" s="17"/>
      <c r="AH53" s="19">
        <f t="shared" si="3"/>
        <v>0</v>
      </c>
      <c r="AI53" s="19"/>
    </row>
    <row r="54" spans="1:35" s="6" customFormat="1" ht="15.75" customHeight="1" x14ac:dyDescent="0.3">
      <c r="B54" s="57">
        <v>49</v>
      </c>
      <c r="C54" s="44"/>
      <c r="D54" s="21" t="s">
        <v>101</v>
      </c>
      <c r="E54" s="65"/>
      <c r="F54" s="20"/>
      <c r="G54" s="20"/>
      <c r="H54" s="14"/>
      <c r="I54" s="62"/>
      <c r="J54" s="15"/>
      <c r="K54" s="42"/>
      <c r="L54" s="42"/>
      <c r="M54" s="42"/>
      <c r="N54" s="42"/>
      <c r="O54" s="60"/>
      <c r="P54" s="17"/>
      <c r="Q54" s="16">
        <f t="shared" si="1"/>
        <v>0</v>
      </c>
      <c r="R54" s="18"/>
      <c r="S54" s="18"/>
      <c r="T54" s="18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42"/>
      <c r="AG54" s="17"/>
      <c r="AH54" s="19">
        <f t="shared" si="3"/>
        <v>0</v>
      </c>
      <c r="AI54" s="19"/>
    </row>
    <row r="55" spans="1:35" s="6" customFormat="1" ht="15.75" customHeight="1" x14ac:dyDescent="0.3">
      <c r="B55" s="57">
        <v>50</v>
      </c>
      <c r="C55" s="44"/>
      <c r="D55" s="21" t="s">
        <v>102</v>
      </c>
      <c r="E55" s="65"/>
      <c r="F55" s="20"/>
      <c r="G55" s="20"/>
      <c r="H55" s="14"/>
      <c r="I55" s="62"/>
      <c r="J55" s="15"/>
      <c r="K55" s="42"/>
      <c r="L55" s="42"/>
      <c r="M55" s="42"/>
      <c r="N55" s="42"/>
      <c r="O55" s="60"/>
      <c r="P55" s="17"/>
      <c r="Q55" s="16">
        <f t="shared" si="1"/>
        <v>0</v>
      </c>
      <c r="R55" s="18"/>
      <c r="S55" s="18"/>
      <c r="T55" s="18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42"/>
      <c r="AG55" s="17"/>
      <c r="AH55" s="19">
        <f t="shared" si="3"/>
        <v>0</v>
      </c>
      <c r="AI55" s="19"/>
    </row>
    <row r="56" spans="1:35" s="6" customFormat="1" ht="15.75" customHeight="1" x14ac:dyDescent="0.3">
      <c r="B56" s="57">
        <v>51</v>
      </c>
      <c r="C56" s="44"/>
      <c r="D56" s="21" t="s">
        <v>94</v>
      </c>
      <c r="E56" s="65"/>
      <c r="F56" s="20"/>
      <c r="G56" s="20"/>
      <c r="H56" s="14"/>
      <c r="I56" s="62"/>
      <c r="J56" s="15"/>
      <c r="K56" s="42"/>
      <c r="L56" s="42"/>
      <c r="M56" s="42"/>
      <c r="N56" s="42"/>
      <c r="O56" s="60"/>
      <c r="P56" s="17"/>
      <c r="Q56" s="16">
        <f t="shared" si="1"/>
        <v>0</v>
      </c>
      <c r="R56" s="18"/>
      <c r="S56" s="18"/>
      <c r="T56" s="18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42"/>
      <c r="AG56" s="17"/>
      <c r="AH56" s="19">
        <f t="shared" si="3"/>
        <v>0</v>
      </c>
      <c r="AI56" s="19"/>
    </row>
    <row r="57" spans="1:35" s="6" customFormat="1" ht="15.75" customHeight="1" x14ac:dyDescent="0.3">
      <c r="B57" s="57">
        <v>52</v>
      </c>
      <c r="C57" s="44"/>
      <c r="D57" s="21" t="s">
        <v>95</v>
      </c>
      <c r="E57" s="65"/>
      <c r="F57" s="20"/>
      <c r="G57" s="20"/>
      <c r="H57" s="14"/>
      <c r="I57" s="62"/>
      <c r="J57" s="15"/>
      <c r="K57" s="42"/>
      <c r="L57" s="42"/>
      <c r="M57" s="42"/>
      <c r="N57" s="42"/>
      <c r="O57" s="60"/>
      <c r="P57" s="17"/>
      <c r="Q57" s="16">
        <f t="shared" si="1"/>
        <v>0</v>
      </c>
      <c r="R57" s="18"/>
      <c r="S57" s="18"/>
      <c r="T57" s="18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42"/>
      <c r="AG57" s="17"/>
      <c r="AH57" s="19">
        <f t="shared" si="3"/>
        <v>0</v>
      </c>
      <c r="AI57" s="19"/>
    </row>
    <row r="58" spans="1:35" s="6" customFormat="1" ht="15.75" customHeight="1" x14ac:dyDescent="0.3">
      <c r="B58" s="57">
        <v>53</v>
      </c>
      <c r="C58" s="44"/>
      <c r="D58" s="21" t="s">
        <v>103</v>
      </c>
      <c r="E58" s="65"/>
      <c r="F58" s="20"/>
      <c r="G58" s="20"/>
      <c r="H58" s="14"/>
      <c r="I58" s="62"/>
      <c r="J58" s="15"/>
      <c r="K58" s="42"/>
      <c r="L58" s="42"/>
      <c r="M58" s="42"/>
      <c r="N58" s="42"/>
      <c r="O58" s="60"/>
      <c r="P58" s="17"/>
      <c r="Q58" s="16">
        <f t="shared" si="1"/>
        <v>0</v>
      </c>
      <c r="R58" s="18"/>
      <c r="S58" s="18"/>
      <c r="T58" s="18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42"/>
      <c r="AG58" s="17"/>
      <c r="AH58" s="19">
        <f t="shared" si="3"/>
        <v>0</v>
      </c>
      <c r="AI58" s="19"/>
    </row>
    <row r="59" spans="1:35" s="6" customFormat="1" ht="15.75" customHeight="1" x14ac:dyDescent="0.3">
      <c r="B59" s="57">
        <v>54</v>
      </c>
      <c r="C59" s="44"/>
      <c r="D59" s="21" t="s">
        <v>104</v>
      </c>
      <c r="E59" s="65"/>
      <c r="F59" s="20"/>
      <c r="G59" s="20"/>
      <c r="H59" s="14"/>
      <c r="I59" s="62"/>
      <c r="J59" s="15"/>
      <c r="K59" s="42"/>
      <c r="L59" s="42"/>
      <c r="M59" s="42"/>
      <c r="N59" s="42"/>
      <c r="O59" s="60"/>
      <c r="P59" s="17"/>
      <c r="Q59" s="16">
        <f t="shared" si="1"/>
        <v>0</v>
      </c>
      <c r="R59" s="18"/>
      <c r="S59" s="18"/>
      <c r="T59" s="18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42"/>
      <c r="AG59" s="17"/>
      <c r="AH59" s="19">
        <f t="shared" si="3"/>
        <v>0</v>
      </c>
      <c r="AI59" s="19"/>
    </row>
    <row r="60" spans="1:35" s="6" customFormat="1" ht="15.75" customHeight="1" x14ac:dyDescent="0.3">
      <c r="B60" s="57">
        <v>55</v>
      </c>
      <c r="C60" s="44"/>
      <c r="D60" s="22" t="s">
        <v>105</v>
      </c>
      <c r="E60" s="65"/>
      <c r="F60" s="20"/>
      <c r="G60" s="20"/>
      <c r="H60" s="14"/>
      <c r="I60" s="62"/>
      <c r="J60" s="15"/>
      <c r="K60" s="42"/>
      <c r="L60" s="42"/>
      <c r="M60" s="42"/>
      <c r="N60" s="42"/>
      <c r="O60" s="60"/>
      <c r="P60" s="17"/>
      <c r="Q60" s="16">
        <f t="shared" si="1"/>
        <v>0</v>
      </c>
      <c r="R60" s="18"/>
      <c r="S60" s="18"/>
      <c r="T60" s="18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42"/>
      <c r="AG60" s="17"/>
      <c r="AH60" s="19">
        <f t="shared" si="3"/>
        <v>0</v>
      </c>
      <c r="AI60" s="19"/>
    </row>
    <row r="61" spans="1:35" s="6" customFormat="1" ht="15.75" customHeight="1" x14ac:dyDescent="0.3">
      <c r="A61" s="1"/>
      <c r="B61" s="1"/>
      <c r="C61" s="21"/>
      <c r="D61" s="21" t="s">
        <v>87</v>
      </c>
      <c r="E61" s="66"/>
      <c r="F61" s="31">
        <f>SUM(F6:F60)</f>
        <v>488</v>
      </c>
      <c r="G61" s="31">
        <f>SUM(G6:G48)</f>
        <v>9</v>
      </c>
      <c r="H61" s="32"/>
      <c r="I61" s="32"/>
      <c r="J61" s="31">
        <f>SUM(J6:J48)</f>
        <v>0</v>
      </c>
      <c r="K61" s="31">
        <f>SUM(K6:K48)</f>
        <v>2</v>
      </c>
      <c r="L61" s="31">
        <f>SUM(L6:L48)</f>
        <v>1</v>
      </c>
      <c r="M61" s="31">
        <f>SUM(M6:M48)</f>
        <v>1</v>
      </c>
      <c r="N61" s="31">
        <f>SUM(N6:N48)</f>
        <v>2</v>
      </c>
      <c r="O61" s="31">
        <f>SUM(K61:N61)</f>
        <v>6</v>
      </c>
      <c r="P61" s="31">
        <f>SUM(P6:P48)</f>
        <v>0</v>
      </c>
      <c r="Q61" s="31">
        <f>J61+O61+P61</f>
        <v>6</v>
      </c>
      <c r="R61" s="31">
        <f>SUM(R6:R48)</f>
        <v>5</v>
      </c>
      <c r="S61" s="31">
        <f t="shared" ref="S61:AG61" si="4">SUM(S6:S48)</f>
        <v>1</v>
      </c>
      <c r="T61" s="31">
        <f t="shared" si="4"/>
        <v>0</v>
      </c>
      <c r="U61" s="33">
        <f t="shared" si="4"/>
        <v>1</v>
      </c>
      <c r="V61" s="33">
        <f t="shared" si="4"/>
        <v>0</v>
      </c>
      <c r="W61" s="33">
        <f t="shared" si="4"/>
        <v>1</v>
      </c>
      <c r="X61" s="33">
        <f t="shared" si="4"/>
        <v>0</v>
      </c>
      <c r="Y61" s="33">
        <f t="shared" si="4"/>
        <v>1</v>
      </c>
      <c r="Z61" s="33">
        <f t="shared" si="4"/>
        <v>0</v>
      </c>
      <c r="AA61" s="33">
        <f t="shared" si="4"/>
        <v>2</v>
      </c>
      <c r="AB61" s="33">
        <f t="shared" si="4"/>
        <v>1</v>
      </c>
      <c r="AC61" s="33">
        <f t="shared" si="4"/>
        <v>2</v>
      </c>
      <c r="AD61" s="33">
        <f t="shared" si="4"/>
        <v>2</v>
      </c>
      <c r="AE61" s="33">
        <f t="shared" si="4"/>
        <v>0</v>
      </c>
      <c r="AF61" s="33">
        <f t="shared" si="4"/>
        <v>0</v>
      </c>
      <c r="AG61" s="33">
        <f t="shared" si="4"/>
        <v>0</v>
      </c>
      <c r="AH61" s="34">
        <f t="shared" si="2"/>
        <v>10</v>
      </c>
      <c r="AI61" s="34">
        <f>SUM(AI6:AI59)</f>
        <v>0</v>
      </c>
    </row>
  </sheetData>
  <mergeCells count="38">
    <mergeCell ref="AI4:AI5"/>
    <mergeCell ref="Z4:Z5"/>
    <mergeCell ref="AA4:AA5"/>
    <mergeCell ref="AB4:AB5"/>
    <mergeCell ref="AC4:AC5"/>
    <mergeCell ref="AE4:AE5"/>
    <mergeCell ref="AD4:AD5"/>
    <mergeCell ref="AH4:AH5"/>
    <mergeCell ref="AF4:AF5"/>
    <mergeCell ref="AG4:AG5"/>
    <mergeCell ref="D1:I1"/>
    <mergeCell ref="D2:I2"/>
    <mergeCell ref="C3:D3"/>
    <mergeCell ref="E3:I3"/>
    <mergeCell ref="U3:AI3"/>
    <mergeCell ref="C9:C24"/>
    <mergeCell ref="C25:C34"/>
    <mergeCell ref="C37:C39"/>
    <mergeCell ref="C41:C43"/>
    <mergeCell ref="C44:C47"/>
    <mergeCell ref="C6:C8"/>
    <mergeCell ref="R4:T4"/>
    <mergeCell ref="U4:U5"/>
    <mergeCell ref="V4:V5"/>
    <mergeCell ref="W4:W5"/>
    <mergeCell ref="J4:J5"/>
    <mergeCell ref="K4:O4"/>
    <mergeCell ref="P4:P5"/>
    <mergeCell ref="Q4:Q5"/>
    <mergeCell ref="B3:B5"/>
    <mergeCell ref="J3:T3"/>
    <mergeCell ref="Y4:Y5"/>
    <mergeCell ref="C4:C5"/>
    <mergeCell ref="D4:D5"/>
    <mergeCell ref="E4:E5"/>
    <mergeCell ref="F4:H4"/>
    <mergeCell ref="I4:I5"/>
    <mergeCell ref="X4:X5"/>
  </mergeCells>
  <phoneticPr fontId="4" type="noConversion"/>
  <pageMargins left="0.25" right="0.25" top="0.75" bottom="0.75" header="0.3" footer="0.3"/>
  <pageSetup paperSize="8" scale="6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방송사입력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경영심의부</cp:lastModifiedBy>
  <cp:lastPrinted>2017-09-22T05:28:30Z</cp:lastPrinted>
  <dcterms:created xsi:type="dcterms:W3CDTF">2017-09-19T07:06:35Z</dcterms:created>
  <dcterms:modified xsi:type="dcterms:W3CDTF">2019-04-19T01:21:08Z</dcterms:modified>
</cp:coreProperties>
</file>